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URS審查會議紀錄\"/>
    </mc:Choice>
  </mc:AlternateContent>
  <xr:revisionPtr revIDLastSave="0" documentId="13_ncr:1_{9A02DBD1-C591-4976-B92D-9915C0045D9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依日期排序" sheetId="3" r:id="rId1"/>
    <sheet name="110辦公日曆表" sheetId="2" r:id="rId2"/>
    <sheet name="未談清單-20210906" sheetId="1" r:id="rId3"/>
    <sheet name="測試規劃" sheetId="5" r:id="rId4"/>
  </sheets>
  <externalReferences>
    <externalReference r:id="rId5"/>
  </externalReferences>
  <definedNames>
    <definedName name="_xlnm._FilterDatabase" localSheetId="2" hidden="1">'未談清單-20210906'!$A$1:$AF$295</definedName>
    <definedName name="_xlnm._FilterDatabase" localSheetId="0" hidden="1">依日期排序!$C$1:$C$520</definedName>
    <definedName name="_xlnm._FilterDatabase" localSheetId="3" hidden="1">測試規劃!$B$1:$P$507</definedName>
    <definedName name="aaa">[1]員工!#REF!</definedName>
    <definedName name="all">[1]員工!#REF!</definedName>
    <definedName name="alltel">[1]員工!#REF!</definedName>
    <definedName name="_xlnm.Print_Area" localSheetId="1">'110辦公日曆表'!$A$1:$W$64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2" i="3" l="1"/>
  <c r="A281" i="3"/>
  <c r="A280" i="3"/>
  <c r="A279" i="3"/>
  <c r="A278" i="3"/>
  <c r="A277" i="3"/>
  <c r="A276" i="3"/>
  <c r="A275" i="3"/>
  <c r="A272" i="3"/>
  <c r="A271" i="3"/>
  <c r="A270" i="3"/>
  <c r="A269" i="3"/>
  <c r="A268" i="3"/>
  <c r="A267" i="3"/>
  <c r="A266" i="3"/>
  <c r="A265" i="3"/>
  <c r="A262" i="3"/>
  <c r="A261" i="3"/>
  <c r="A260" i="3"/>
  <c r="A257" i="3"/>
  <c r="A256" i="3"/>
  <c r="A255" i="3"/>
  <c r="A254" i="3"/>
  <c r="A253" i="3"/>
  <c r="A252" i="3"/>
  <c r="A247" i="3"/>
  <c r="A246" i="3"/>
  <c r="A245" i="3"/>
  <c r="A244" i="3"/>
  <c r="A242" i="3"/>
  <c r="A241" i="3"/>
  <c r="A240" i="3"/>
  <c r="A239" i="3"/>
  <c r="A237" i="3"/>
  <c r="A236" i="3"/>
  <c r="A235" i="3"/>
  <c r="A234" i="3"/>
  <c r="A233" i="3"/>
  <c r="A232" i="3"/>
  <c r="A230" i="3"/>
  <c r="A229" i="3"/>
  <c r="A228" i="3"/>
  <c r="A227" i="3"/>
  <c r="A225" i="3"/>
  <c r="A224" i="3"/>
  <c r="A223" i="3"/>
  <c r="A222" i="3"/>
  <c r="A219" i="3"/>
  <c r="A218" i="3"/>
  <c r="A217" i="3"/>
  <c r="A216" i="3"/>
  <c r="A215" i="3"/>
  <c r="A214" i="3"/>
  <c r="A212" i="3"/>
  <c r="A211" i="3"/>
  <c r="A210" i="3"/>
  <c r="A209" i="3"/>
  <c r="A207" i="3"/>
  <c r="A206" i="3"/>
  <c r="A205" i="3"/>
  <c r="A201" i="3"/>
  <c r="A200" i="3"/>
  <c r="A199" i="3"/>
  <c r="A198" i="3"/>
  <c r="A197" i="3"/>
  <c r="A196" i="3"/>
  <c r="A195" i="3"/>
  <c r="A194" i="3"/>
  <c r="A192" i="3"/>
  <c r="A191" i="3"/>
  <c r="A190" i="3"/>
  <c r="A189" i="3"/>
  <c r="A188" i="3"/>
  <c r="A186" i="3"/>
  <c r="A185" i="3"/>
  <c r="A184" i="3"/>
  <c r="A183" i="3"/>
  <c r="A181" i="3"/>
  <c r="A180" i="3"/>
  <c r="A179" i="3"/>
  <c r="A178" i="3"/>
  <c r="A177" i="3"/>
  <c r="A174" i="3"/>
  <c r="A173" i="3"/>
  <c r="A172" i="3"/>
  <c r="A171" i="3"/>
  <c r="A170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3" i="3"/>
  <c r="A152" i="3"/>
  <c r="A151" i="3"/>
  <c r="A148" i="3"/>
  <c r="A147" i="3"/>
  <c r="A146" i="3"/>
  <c r="A145" i="3"/>
  <c r="A144" i="3"/>
  <c r="A143" i="3"/>
  <c r="A142" i="3"/>
  <c r="A141" i="3"/>
  <c r="A138" i="3"/>
  <c r="A137" i="3"/>
  <c r="A136" i="3"/>
  <c r="A135" i="3"/>
  <c r="A134" i="3"/>
  <c r="A133" i="3"/>
  <c r="A132" i="3"/>
  <c r="A129" i="3"/>
  <c r="A128" i="3"/>
  <c r="A127" i="3"/>
  <c r="A126" i="3"/>
  <c r="A125" i="3"/>
  <c r="A124" i="3"/>
  <c r="A123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7" i="3"/>
  <c r="A106" i="3"/>
  <c r="A105" i="3"/>
  <c r="A104" i="3"/>
  <c r="A103" i="3"/>
  <c r="A102" i="3"/>
  <c r="A101" i="3"/>
  <c r="A100" i="3"/>
  <c r="A99" i="3"/>
  <c r="A97" i="3"/>
  <c r="A96" i="3"/>
  <c r="A95" i="3"/>
  <c r="A93" i="3"/>
  <c r="A92" i="3"/>
  <c r="A91" i="3"/>
  <c r="A90" i="3"/>
  <c r="A89" i="3"/>
  <c r="A88" i="3"/>
  <c r="A87" i="3"/>
  <c r="A85" i="3"/>
  <c r="A84" i="3"/>
  <c r="A83" i="3"/>
  <c r="A82" i="3"/>
  <c r="A81" i="3"/>
  <c r="A80" i="3"/>
  <c r="A79" i="3"/>
  <c r="A78" i="3"/>
  <c r="A77" i="3"/>
  <c r="A75" i="3"/>
  <c r="A74" i="3"/>
  <c r="A73" i="3"/>
  <c r="A72" i="3"/>
  <c r="A71" i="3"/>
  <c r="A70" i="3"/>
  <c r="A69" i="3"/>
  <c r="A68" i="3"/>
  <c r="A67" i="3"/>
  <c r="A66" i="3"/>
  <c r="A65" i="3"/>
  <c r="A64" i="3"/>
  <c r="A62" i="3"/>
  <c r="A61" i="3"/>
  <c r="A60" i="3"/>
  <c r="A59" i="3"/>
  <c r="A58" i="3"/>
  <c r="A57" i="3"/>
  <c r="A56" i="3"/>
  <c r="A55" i="3"/>
  <c r="A54" i="3"/>
  <c r="A52" i="3"/>
  <c r="A51" i="3"/>
  <c r="A50" i="3"/>
  <c r="A49" i="3"/>
  <c r="A48" i="3"/>
  <c r="A47" i="3"/>
  <c r="A45" i="3"/>
  <c r="A44" i="3"/>
  <c r="A43" i="3"/>
  <c r="A42" i="3"/>
  <c r="A41" i="3"/>
  <c r="A40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P507" i="5" l="1"/>
  <c r="N507" i="5"/>
  <c r="L507" i="5"/>
  <c r="K507" i="5"/>
  <c r="O507" i="5" s="1"/>
  <c r="J507" i="5"/>
  <c r="I507" i="5"/>
  <c r="H507" i="5"/>
  <c r="B507" i="5"/>
  <c r="N506" i="5"/>
  <c r="P506" i="5" s="1"/>
  <c r="L506" i="5"/>
  <c r="K506" i="5"/>
  <c r="O506" i="5" s="1"/>
  <c r="J506" i="5"/>
  <c r="I506" i="5"/>
  <c r="H506" i="5"/>
  <c r="B506" i="5"/>
  <c r="N505" i="5"/>
  <c r="P505" i="5" s="1"/>
  <c r="L505" i="5"/>
  <c r="K505" i="5"/>
  <c r="O505" i="5" s="1"/>
  <c r="J505" i="5"/>
  <c r="I505" i="5"/>
  <c r="H505" i="5"/>
  <c r="B505" i="5"/>
  <c r="N504" i="5"/>
  <c r="P504" i="5" s="1"/>
  <c r="L504" i="5"/>
  <c r="K504" i="5"/>
  <c r="O504" i="5" s="1"/>
  <c r="J504" i="5"/>
  <c r="I504" i="5"/>
  <c r="H504" i="5"/>
  <c r="B504" i="5"/>
  <c r="N503" i="5"/>
  <c r="P503" i="5" s="1"/>
  <c r="L503" i="5"/>
  <c r="K503" i="5"/>
  <c r="O503" i="5" s="1"/>
  <c r="J503" i="5"/>
  <c r="I503" i="5"/>
  <c r="H503" i="5"/>
  <c r="B503" i="5"/>
  <c r="N502" i="5"/>
  <c r="P502" i="5" s="1"/>
  <c r="L502" i="5"/>
  <c r="K502" i="5"/>
  <c r="O502" i="5" s="1"/>
  <c r="J502" i="5"/>
  <c r="I502" i="5"/>
  <c r="H502" i="5"/>
  <c r="B502" i="5"/>
  <c r="N501" i="5"/>
  <c r="P501" i="5" s="1"/>
  <c r="L501" i="5"/>
  <c r="K501" i="5"/>
  <c r="O501" i="5" s="1"/>
  <c r="J501" i="5"/>
  <c r="I501" i="5"/>
  <c r="H501" i="5"/>
  <c r="B501" i="5"/>
  <c r="P500" i="5"/>
  <c r="N500" i="5"/>
  <c r="L500" i="5"/>
  <c r="K500" i="5"/>
  <c r="O500" i="5" s="1"/>
  <c r="J500" i="5"/>
  <c r="I500" i="5"/>
  <c r="H500" i="5"/>
  <c r="B500" i="5"/>
  <c r="P499" i="5"/>
  <c r="N499" i="5"/>
  <c r="L499" i="5"/>
  <c r="K499" i="5"/>
  <c r="O499" i="5" s="1"/>
  <c r="J499" i="5"/>
  <c r="I499" i="5"/>
  <c r="H499" i="5"/>
  <c r="B499" i="5"/>
  <c r="N498" i="5"/>
  <c r="P498" i="5" s="1"/>
  <c r="L498" i="5"/>
  <c r="K498" i="5"/>
  <c r="O498" i="5" s="1"/>
  <c r="J498" i="5"/>
  <c r="I498" i="5"/>
  <c r="H498" i="5"/>
  <c r="B498" i="5"/>
  <c r="N497" i="5"/>
  <c r="P497" i="5" s="1"/>
  <c r="L497" i="5"/>
  <c r="K497" i="5"/>
  <c r="O497" i="5" s="1"/>
  <c r="J497" i="5"/>
  <c r="I497" i="5"/>
  <c r="H497" i="5"/>
  <c r="B497" i="5"/>
  <c r="N496" i="5"/>
  <c r="P496" i="5" s="1"/>
  <c r="L496" i="5"/>
  <c r="K496" i="5"/>
  <c r="O496" i="5" s="1"/>
  <c r="J496" i="5"/>
  <c r="I496" i="5"/>
  <c r="H496" i="5"/>
  <c r="B496" i="5"/>
  <c r="N495" i="5"/>
  <c r="P495" i="5" s="1"/>
  <c r="L495" i="5"/>
  <c r="K495" i="5"/>
  <c r="O495" i="5" s="1"/>
  <c r="J495" i="5"/>
  <c r="I495" i="5"/>
  <c r="H495" i="5"/>
  <c r="B495" i="5"/>
  <c r="P494" i="5"/>
  <c r="N494" i="5"/>
  <c r="L494" i="5"/>
  <c r="K494" i="5"/>
  <c r="O494" i="5" s="1"/>
  <c r="N493" i="5"/>
  <c r="P493" i="5" s="1"/>
  <c r="L493" i="5"/>
  <c r="K493" i="5"/>
  <c r="O493" i="5" s="1"/>
  <c r="J493" i="5"/>
  <c r="I493" i="5"/>
  <c r="H493" i="5"/>
  <c r="B493" i="5"/>
  <c r="N492" i="5"/>
  <c r="P492" i="5" s="1"/>
  <c r="L492" i="5"/>
  <c r="K492" i="5"/>
  <c r="O492" i="5" s="1"/>
  <c r="J492" i="5"/>
  <c r="I492" i="5"/>
  <c r="H492" i="5"/>
  <c r="B492" i="5"/>
  <c r="N491" i="5"/>
  <c r="P491" i="5" s="1"/>
  <c r="L491" i="5"/>
  <c r="K491" i="5"/>
  <c r="O491" i="5" s="1"/>
  <c r="J491" i="5"/>
  <c r="I491" i="5"/>
  <c r="H491" i="5"/>
  <c r="N490" i="5"/>
  <c r="P490" i="5" s="1"/>
  <c r="L490" i="5"/>
  <c r="K490" i="5"/>
  <c r="O490" i="5" s="1"/>
  <c r="J490" i="5"/>
  <c r="I490" i="5"/>
  <c r="H490" i="5"/>
  <c r="N489" i="5"/>
  <c r="P489" i="5" s="1"/>
  <c r="L489" i="5"/>
  <c r="K489" i="5"/>
  <c r="O489" i="5" s="1"/>
  <c r="J489" i="5"/>
  <c r="I489" i="5"/>
  <c r="H489" i="5"/>
  <c r="N488" i="5"/>
  <c r="P488" i="5" s="1"/>
  <c r="L488" i="5"/>
  <c r="K488" i="5"/>
  <c r="O488" i="5" s="1"/>
  <c r="J488" i="5"/>
  <c r="I488" i="5"/>
  <c r="H488" i="5"/>
  <c r="N487" i="5"/>
  <c r="P487" i="5" s="1"/>
  <c r="L487" i="5"/>
  <c r="K487" i="5"/>
  <c r="O487" i="5" s="1"/>
  <c r="J487" i="5"/>
  <c r="I487" i="5"/>
  <c r="H487" i="5"/>
  <c r="N486" i="5"/>
  <c r="P486" i="5" s="1"/>
  <c r="L486" i="5"/>
  <c r="K486" i="5"/>
  <c r="O486" i="5" s="1"/>
  <c r="J486" i="5"/>
  <c r="I486" i="5"/>
  <c r="H486" i="5"/>
  <c r="N485" i="5"/>
  <c r="P485" i="5" s="1"/>
  <c r="L485" i="5"/>
  <c r="K485" i="5"/>
  <c r="O485" i="5" s="1"/>
  <c r="J485" i="5"/>
  <c r="I485" i="5"/>
  <c r="H485" i="5"/>
  <c r="N484" i="5"/>
  <c r="P484" i="5" s="1"/>
  <c r="L484" i="5"/>
  <c r="K484" i="5"/>
  <c r="O484" i="5" s="1"/>
  <c r="J484" i="5"/>
  <c r="I484" i="5"/>
  <c r="H484" i="5"/>
  <c r="N483" i="5"/>
  <c r="P483" i="5" s="1"/>
  <c r="L483" i="5"/>
  <c r="K483" i="5"/>
  <c r="O483" i="5" s="1"/>
  <c r="J483" i="5"/>
  <c r="I483" i="5"/>
  <c r="H483" i="5"/>
  <c r="N482" i="5"/>
  <c r="P482" i="5" s="1"/>
  <c r="L482" i="5"/>
  <c r="K482" i="5"/>
  <c r="O482" i="5" s="1"/>
  <c r="J482" i="5"/>
  <c r="I482" i="5"/>
  <c r="H482" i="5"/>
  <c r="N481" i="5"/>
  <c r="P481" i="5" s="1"/>
  <c r="L481" i="5"/>
  <c r="K481" i="5"/>
  <c r="O481" i="5" s="1"/>
  <c r="J481" i="5"/>
  <c r="I481" i="5"/>
  <c r="H481" i="5"/>
  <c r="N480" i="5"/>
  <c r="P480" i="5" s="1"/>
  <c r="L480" i="5"/>
  <c r="K480" i="5"/>
  <c r="O480" i="5" s="1"/>
  <c r="J480" i="5"/>
  <c r="I480" i="5"/>
  <c r="H480" i="5"/>
  <c r="N479" i="5"/>
  <c r="P479" i="5" s="1"/>
  <c r="L479" i="5"/>
  <c r="K479" i="5"/>
  <c r="O479" i="5" s="1"/>
  <c r="J479" i="5"/>
  <c r="I479" i="5"/>
  <c r="H479" i="5"/>
  <c r="N478" i="5"/>
  <c r="P478" i="5" s="1"/>
  <c r="L478" i="5"/>
  <c r="K478" i="5"/>
  <c r="O478" i="5" s="1"/>
  <c r="J478" i="5"/>
  <c r="I478" i="5"/>
  <c r="H478" i="5"/>
  <c r="N477" i="5"/>
  <c r="P477" i="5" s="1"/>
  <c r="L477" i="5"/>
  <c r="K477" i="5"/>
  <c r="O477" i="5" s="1"/>
  <c r="J477" i="5"/>
  <c r="I477" i="5"/>
  <c r="H477" i="5"/>
  <c r="P476" i="5"/>
  <c r="N476" i="5"/>
  <c r="L476" i="5"/>
  <c r="K476" i="5"/>
  <c r="O476" i="5" s="1"/>
  <c r="N475" i="5"/>
  <c r="P475" i="5" s="1"/>
  <c r="L475" i="5"/>
  <c r="K475" i="5"/>
  <c r="O475" i="5" s="1"/>
  <c r="J475" i="5"/>
  <c r="I475" i="5"/>
  <c r="H475" i="5"/>
  <c r="N474" i="5"/>
  <c r="P474" i="5" s="1"/>
  <c r="L474" i="5"/>
  <c r="K474" i="5"/>
  <c r="O474" i="5" s="1"/>
  <c r="J474" i="5"/>
  <c r="I474" i="5"/>
  <c r="H474" i="5"/>
  <c r="N473" i="5"/>
  <c r="P473" i="5" s="1"/>
  <c r="L473" i="5"/>
  <c r="K473" i="5"/>
  <c r="O473" i="5" s="1"/>
  <c r="J473" i="5"/>
  <c r="I473" i="5"/>
  <c r="H473" i="5"/>
  <c r="N472" i="5"/>
  <c r="P472" i="5" s="1"/>
  <c r="L472" i="5"/>
  <c r="K472" i="5"/>
  <c r="O472" i="5" s="1"/>
  <c r="J472" i="5"/>
  <c r="I472" i="5"/>
  <c r="H472" i="5"/>
  <c r="N471" i="5"/>
  <c r="P471" i="5" s="1"/>
  <c r="L471" i="5"/>
  <c r="K471" i="5"/>
  <c r="O471" i="5" s="1"/>
  <c r="J471" i="5"/>
  <c r="I471" i="5"/>
  <c r="H471" i="5"/>
  <c r="N470" i="5"/>
  <c r="P470" i="5" s="1"/>
  <c r="L470" i="5"/>
  <c r="K470" i="5"/>
  <c r="O470" i="5" s="1"/>
  <c r="J470" i="5"/>
  <c r="I470" i="5"/>
  <c r="H470" i="5"/>
  <c r="N469" i="5"/>
  <c r="P469" i="5" s="1"/>
  <c r="L469" i="5"/>
  <c r="K469" i="5"/>
  <c r="O469" i="5" s="1"/>
  <c r="J469" i="5"/>
  <c r="I469" i="5"/>
  <c r="H469" i="5"/>
  <c r="N468" i="5"/>
  <c r="P468" i="5" s="1"/>
  <c r="L468" i="5"/>
  <c r="K468" i="5"/>
  <c r="O468" i="5" s="1"/>
  <c r="J468" i="5"/>
  <c r="I468" i="5"/>
  <c r="H468" i="5"/>
  <c r="N467" i="5"/>
  <c r="P467" i="5" s="1"/>
  <c r="L467" i="5"/>
  <c r="K467" i="5"/>
  <c r="O467" i="5" s="1"/>
  <c r="J467" i="5"/>
  <c r="I467" i="5"/>
  <c r="H467" i="5"/>
  <c r="N466" i="5"/>
  <c r="P466" i="5" s="1"/>
  <c r="L466" i="5"/>
  <c r="K466" i="5"/>
  <c r="O466" i="5" s="1"/>
  <c r="J466" i="5"/>
  <c r="I466" i="5"/>
  <c r="H466" i="5"/>
  <c r="N465" i="5"/>
  <c r="P465" i="5" s="1"/>
  <c r="L465" i="5"/>
  <c r="K465" i="5"/>
  <c r="O465" i="5" s="1"/>
  <c r="J465" i="5"/>
  <c r="I465" i="5"/>
  <c r="H465" i="5"/>
  <c r="N464" i="5"/>
  <c r="P464" i="5" s="1"/>
  <c r="L464" i="5"/>
  <c r="K464" i="5"/>
  <c r="O464" i="5" s="1"/>
  <c r="J464" i="5"/>
  <c r="I464" i="5"/>
  <c r="H464" i="5"/>
  <c r="N463" i="5"/>
  <c r="P463" i="5" s="1"/>
  <c r="L463" i="5"/>
  <c r="K463" i="5"/>
  <c r="O463" i="5" s="1"/>
  <c r="J463" i="5"/>
  <c r="I463" i="5"/>
  <c r="H463" i="5"/>
  <c r="P462" i="5"/>
  <c r="O462" i="5"/>
  <c r="N462" i="5"/>
  <c r="L462" i="5"/>
  <c r="P461" i="5"/>
  <c r="N461" i="5"/>
  <c r="L461" i="5"/>
  <c r="K461" i="5"/>
  <c r="O461" i="5" s="1"/>
  <c r="J461" i="5"/>
  <c r="I461" i="5"/>
  <c r="H461" i="5"/>
  <c r="N460" i="5"/>
  <c r="P460" i="5" s="1"/>
  <c r="L460" i="5"/>
  <c r="K460" i="5"/>
  <c r="O460" i="5" s="1"/>
  <c r="J460" i="5"/>
  <c r="I460" i="5"/>
  <c r="H460" i="5"/>
  <c r="N459" i="5"/>
  <c r="P459" i="5" s="1"/>
  <c r="L459" i="5"/>
  <c r="K459" i="5"/>
  <c r="O459" i="5" s="1"/>
  <c r="J459" i="5"/>
  <c r="I459" i="5"/>
  <c r="H459" i="5"/>
  <c r="P458" i="5"/>
  <c r="N458" i="5"/>
  <c r="L458" i="5"/>
  <c r="K458" i="5"/>
  <c r="O458" i="5" s="1"/>
  <c r="J458" i="5"/>
  <c r="I458" i="5"/>
  <c r="H458" i="5"/>
  <c r="N457" i="5"/>
  <c r="P457" i="5" s="1"/>
  <c r="L457" i="5"/>
  <c r="K457" i="5"/>
  <c r="O457" i="5" s="1"/>
  <c r="J457" i="5"/>
  <c r="I457" i="5"/>
  <c r="H457" i="5"/>
  <c r="N456" i="5"/>
  <c r="P456" i="5" s="1"/>
  <c r="L456" i="5"/>
  <c r="K456" i="5"/>
  <c r="O456" i="5" s="1"/>
  <c r="J456" i="5"/>
  <c r="I456" i="5"/>
  <c r="H456" i="5"/>
  <c r="N455" i="5"/>
  <c r="P455" i="5" s="1"/>
  <c r="L455" i="5"/>
  <c r="K455" i="5"/>
  <c r="O455" i="5" s="1"/>
  <c r="J455" i="5"/>
  <c r="I455" i="5"/>
  <c r="H455" i="5"/>
  <c r="N454" i="5"/>
  <c r="P454" i="5" s="1"/>
  <c r="L454" i="5"/>
  <c r="K454" i="5"/>
  <c r="O454" i="5" s="1"/>
  <c r="J454" i="5"/>
  <c r="I454" i="5"/>
  <c r="H454" i="5"/>
  <c r="N453" i="5"/>
  <c r="P453" i="5" s="1"/>
  <c r="L453" i="5"/>
  <c r="K453" i="5"/>
  <c r="O453" i="5" s="1"/>
  <c r="J453" i="5"/>
  <c r="I453" i="5"/>
  <c r="H453" i="5"/>
  <c r="N452" i="5"/>
  <c r="P452" i="5" s="1"/>
  <c r="L452" i="5"/>
  <c r="K452" i="5"/>
  <c r="O452" i="5" s="1"/>
  <c r="J452" i="5"/>
  <c r="I452" i="5"/>
  <c r="H452" i="5"/>
  <c r="N451" i="5"/>
  <c r="P451" i="5" s="1"/>
  <c r="L451" i="5"/>
  <c r="K451" i="5"/>
  <c r="O451" i="5" s="1"/>
  <c r="J451" i="5"/>
  <c r="I451" i="5"/>
  <c r="H451" i="5"/>
  <c r="N450" i="5"/>
  <c r="P450" i="5" s="1"/>
  <c r="L450" i="5"/>
  <c r="K450" i="5"/>
  <c r="O450" i="5" s="1"/>
  <c r="J450" i="5"/>
  <c r="I450" i="5"/>
  <c r="H450" i="5"/>
  <c r="N449" i="5"/>
  <c r="P449" i="5" s="1"/>
  <c r="L449" i="5"/>
  <c r="K449" i="5"/>
  <c r="O449" i="5" s="1"/>
  <c r="J449" i="5"/>
  <c r="I449" i="5"/>
  <c r="H449" i="5"/>
  <c r="N448" i="5"/>
  <c r="P448" i="5" s="1"/>
  <c r="L448" i="5"/>
  <c r="K448" i="5"/>
  <c r="O448" i="5" s="1"/>
  <c r="J448" i="5"/>
  <c r="I448" i="5"/>
  <c r="H448" i="5"/>
  <c r="N447" i="5"/>
  <c r="P447" i="5" s="1"/>
  <c r="L447" i="5"/>
  <c r="K447" i="5"/>
  <c r="O447" i="5" s="1"/>
  <c r="J447" i="5"/>
  <c r="I447" i="5"/>
  <c r="H447" i="5"/>
  <c r="N446" i="5"/>
  <c r="P446" i="5" s="1"/>
  <c r="L446" i="5"/>
  <c r="K446" i="5"/>
  <c r="O446" i="5" s="1"/>
  <c r="J446" i="5"/>
  <c r="I446" i="5"/>
  <c r="H446" i="5"/>
  <c r="P445" i="5"/>
  <c r="O445" i="5"/>
  <c r="N445" i="5"/>
  <c r="L445" i="5"/>
  <c r="P444" i="5"/>
  <c r="N444" i="5"/>
  <c r="L444" i="5"/>
  <c r="K444" i="5"/>
  <c r="O444" i="5" s="1"/>
  <c r="P443" i="5"/>
  <c r="N443" i="5"/>
  <c r="L443" i="5"/>
  <c r="K443" i="5"/>
  <c r="O443" i="5" s="1"/>
  <c r="P442" i="5"/>
  <c r="O442" i="5"/>
  <c r="N442" i="5"/>
  <c r="L442" i="5"/>
  <c r="K442" i="5"/>
  <c r="J442" i="5"/>
  <c r="I442" i="5"/>
  <c r="H442" i="5"/>
  <c r="N441" i="5"/>
  <c r="P441" i="5" s="1"/>
  <c r="L441" i="5"/>
  <c r="K441" i="5"/>
  <c r="O441" i="5" s="1"/>
  <c r="J441" i="5"/>
  <c r="I441" i="5"/>
  <c r="H441" i="5"/>
  <c r="N440" i="5"/>
  <c r="P440" i="5" s="1"/>
  <c r="L440" i="5"/>
  <c r="K440" i="5"/>
  <c r="O440" i="5" s="1"/>
  <c r="J440" i="5"/>
  <c r="I440" i="5"/>
  <c r="H440" i="5"/>
  <c r="P439" i="5"/>
  <c r="O439" i="5"/>
  <c r="N439" i="5"/>
  <c r="L439" i="5"/>
  <c r="P438" i="5"/>
  <c r="N438" i="5"/>
  <c r="L438" i="5"/>
  <c r="K438" i="5"/>
  <c r="O438" i="5" s="1"/>
  <c r="J438" i="5"/>
  <c r="I438" i="5"/>
  <c r="H438" i="5"/>
  <c r="P437" i="5"/>
  <c r="N437" i="5"/>
  <c r="L437" i="5"/>
  <c r="K437" i="5"/>
  <c r="O437" i="5" s="1"/>
  <c r="J437" i="5"/>
  <c r="I437" i="5"/>
  <c r="H437" i="5"/>
  <c r="N436" i="5"/>
  <c r="P436" i="5" s="1"/>
  <c r="L436" i="5"/>
  <c r="K436" i="5"/>
  <c r="O436" i="5" s="1"/>
  <c r="J436" i="5"/>
  <c r="I436" i="5"/>
  <c r="H436" i="5"/>
  <c r="N435" i="5"/>
  <c r="P435" i="5" s="1"/>
  <c r="L435" i="5"/>
  <c r="K435" i="5"/>
  <c r="O435" i="5" s="1"/>
  <c r="J435" i="5"/>
  <c r="I435" i="5"/>
  <c r="H435" i="5"/>
  <c r="N434" i="5"/>
  <c r="P434" i="5" s="1"/>
  <c r="L434" i="5"/>
  <c r="K434" i="5"/>
  <c r="O434" i="5" s="1"/>
  <c r="J434" i="5"/>
  <c r="I434" i="5"/>
  <c r="H434" i="5"/>
  <c r="P433" i="5"/>
  <c r="N433" i="5"/>
  <c r="L433" i="5"/>
  <c r="K433" i="5"/>
  <c r="O433" i="5" s="1"/>
  <c r="J433" i="5"/>
  <c r="I433" i="5"/>
  <c r="H433" i="5"/>
  <c r="P432" i="5"/>
  <c r="O432" i="5"/>
  <c r="N432" i="5"/>
  <c r="L432" i="5"/>
  <c r="P431" i="5"/>
  <c r="N431" i="5"/>
  <c r="L431" i="5"/>
  <c r="K431" i="5"/>
  <c r="O431" i="5" s="1"/>
  <c r="J431" i="5"/>
  <c r="I431" i="5"/>
  <c r="H431" i="5"/>
  <c r="N430" i="5"/>
  <c r="P430" i="5" s="1"/>
  <c r="L430" i="5"/>
  <c r="K430" i="5"/>
  <c r="O430" i="5" s="1"/>
  <c r="J430" i="5"/>
  <c r="I430" i="5"/>
  <c r="H430" i="5"/>
  <c r="O429" i="5"/>
  <c r="N429" i="5"/>
  <c r="P429" i="5" s="1"/>
  <c r="L429" i="5"/>
  <c r="K429" i="5"/>
  <c r="J429" i="5"/>
  <c r="I429" i="5"/>
  <c r="H429" i="5"/>
  <c r="N428" i="5"/>
  <c r="P428" i="5" s="1"/>
  <c r="L428" i="5"/>
  <c r="K428" i="5"/>
  <c r="O428" i="5" s="1"/>
  <c r="J428" i="5"/>
  <c r="I428" i="5"/>
  <c r="H428" i="5"/>
  <c r="N427" i="5"/>
  <c r="P427" i="5" s="1"/>
  <c r="L427" i="5"/>
  <c r="K427" i="5"/>
  <c r="O427" i="5" s="1"/>
  <c r="J427" i="5"/>
  <c r="I427" i="5"/>
  <c r="H427" i="5"/>
  <c r="N426" i="5"/>
  <c r="P426" i="5" s="1"/>
  <c r="L426" i="5"/>
  <c r="K426" i="5"/>
  <c r="O426" i="5" s="1"/>
  <c r="J426" i="5"/>
  <c r="I426" i="5"/>
  <c r="H426" i="5"/>
  <c r="N425" i="5"/>
  <c r="P425" i="5" s="1"/>
  <c r="L425" i="5"/>
  <c r="K425" i="5"/>
  <c r="O425" i="5" s="1"/>
  <c r="J425" i="5"/>
  <c r="I425" i="5"/>
  <c r="H425" i="5"/>
  <c r="N424" i="5"/>
  <c r="P424" i="5" s="1"/>
  <c r="L424" i="5"/>
  <c r="K424" i="5"/>
  <c r="O424" i="5" s="1"/>
  <c r="J424" i="5"/>
  <c r="I424" i="5"/>
  <c r="H424" i="5"/>
  <c r="N423" i="5"/>
  <c r="P423" i="5" s="1"/>
  <c r="L423" i="5"/>
  <c r="K423" i="5"/>
  <c r="O423" i="5" s="1"/>
  <c r="J423" i="5"/>
  <c r="I423" i="5"/>
  <c r="H423" i="5"/>
  <c r="N422" i="5"/>
  <c r="P422" i="5" s="1"/>
  <c r="L422" i="5"/>
  <c r="K422" i="5"/>
  <c r="O422" i="5" s="1"/>
  <c r="J422" i="5"/>
  <c r="I422" i="5"/>
  <c r="H422" i="5"/>
  <c r="N421" i="5"/>
  <c r="P421" i="5" s="1"/>
  <c r="L421" i="5"/>
  <c r="K421" i="5"/>
  <c r="O421" i="5" s="1"/>
  <c r="J421" i="5"/>
  <c r="I421" i="5"/>
  <c r="H421" i="5"/>
  <c r="O420" i="5"/>
  <c r="N420" i="5"/>
  <c r="P420" i="5" s="1"/>
  <c r="L420" i="5"/>
  <c r="K420" i="5"/>
  <c r="J420" i="5"/>
  <c r="I420" i="5"/>
  <c r="H420" i="5"/>
  <c r="N419" i="5"/>
  <c r="P419" i="5" s="1"/>
  <c r="L419" i="5"/>
  <c r="K419" i="5"/>
  <c r="O419" i="5" s="1"/>
  <c r="J419" i="5"/>
  <c r="I419" i="5"/>
  <c r="H419" i="5"/>
  <c r="N418" i="5"/>
  <c r="P418" i="5" s="1"/>
  <c r="L418" i="5"/>
  <c r="K418" i="5"/>
  <c r="O418" i="5" s="1"/>
  <c r="J418" i="5"/>
  <c r="I418" i="5"/>
  <c r="H418" i="5"/>
  <c r="N417" i="5"/>
  <c r="P417" i="5" s="1"/>
  <c r="L417" i="5"/>
  <c r="K417" i="5"/>
  <c r="O417" i="5" s="1"/>
  <c r="J417" i="5"/>
  <c r="I417" i="5"/>
  <c r="H417" i="5"/>
  <c r="O416" i="5"/>
  <c r="N416" i="5"/>
  <c r="P416" i="5" s="1"/>
  <c r="L416" i="5"/>
  <c r="K416" i="5"/>
  <c r="J416" i="5"/>
  <c r="I416" i="5"/>
  <c r="H416" i="5"/>
  <c r="N415" i="5"/>
  <c r="P415" i="5" s="1"/>
  <c r="L415" i="5"/>
  <c r="K415" i="5"/>
  <c r="O415" i="5" s="1"/>
  <c r="J415" i="5"/>
  <c r="I415" i="5"/>
  <c r="H415" i="5"/>
  <c r="N414" i="5"/>
  <c r="P414" i="5" s="1"/>
  <c r="L414" i="5"/>
  <c r="K414" i="5"/>
  <c r="O414" i="5" s="1"/>
  <c r="J414" i="5"/>
  <c r="I414" i="5"/>
  <c r="H414" i="5"/>
  <c r="P413" i="5"/>
  <c r="O413" i="5"/>
  <c r="N413" i="5"/>
  <c r="L413" i="5"/>
  <c r="P412" i="5"/>
  <c r="N412" i="5"/>
  <c r="L412" i="5"/>
  <c r="K412" i="5"/>
  <c r="O412" i="5" s="1"/>
  <c r="J412" i="5"/>
  <c r="I412" i="5"/>
  <c r="H412" i="5"/>
  <c r="N411" i="5"/>
  <c r="P411" i="5" s="1"/>
  <c r="L411" i="5"/>
  <c r="K411" i="5"/>
  <c r="O411" i="5" s="1"/>
  <c r="J411" i="5"/>
  <c r="I411" i="5"/>
  <c r="H411" i="5"/>
  <c r="N410" i="5"/>
  <c r="P410" i="5" s="1"/>
  <c r="L410" i="5"/>
  <c r="K410" i="5"/>
  <c r="O410" i="5" s="1"/>
  <c r="J410" i="5"/>
  <c r="I410" i="5"/>
  <c r="H410" i="5"/>
  <c r="P409" i="5"/>
  <c r="N409" i="5"/>
  <c r="L409" i="5"/>
  <c r="K409" i="5"/>
  <c r="O409" i="5" s="1"/>
  <c r="J409" i="5"/>
  <c r="I409" i="5"/>
  <c r="H409" i="5"/>
  <c r="N408" i="5"/>
  <c r="P408" i="5" s="1"/>
  <c r="L408" i="5"/>
  <c r="K408" i="5"/>
  <c r="O408" i="5" s="1"/>
  <c r="J408" i="5"/>
  <c r="I408" i="5"/>
  <c r="H408" i="5"/>
  <c r="P407" i="5"/>
  <c r="N407" i="5"/>
  <c r="L407" i="5"/>
  <c r="K407" i="5"/>
  <c r="O407" i="5" s="1"/>
  <c r="J407" i="5"/>
  <c r="I407" i="5"/>
  <c r="H407" i="5"/>
  <c r="N406" i="5"/>
  <c r="P406" i="5" s="1"/>
  <c r="L406" i="5"/>
  <c r="K406" i="5"/>
  <c r="O406" i="5" s="1"/>
  <c r="J406" i="5"/>
  <c r="I406" i="5"/>
  <c r="H406" i="5"/>
  <c r="N405" i="5"/>
  <c r="P405" i="5" s="1"/>
  <c r="L405" i="5"/>
  <c r="K405" i="5"/>
  <c r="O405" i="5" s="1"/>
  <c r="J405" i="5"/>
  <c r="I405" i="5"/>
  <c r="H405" i="5"/>
  <c r="P404" i="5"/>
  <c r="O404" i="5"/>
  <c r="N404" i="5"/>
  <c r="L404" i="5"/>
  <c r="P403" i="5"/>
  <c r="N403" i="5"/>
  <c r="L403" i="5"/>
  <c r="K403" i="5"/>
  <c r="O403" i="5" s="1"/>
  <c r="J403" i="5"/>
  <c r="I403" i="5"/>
  <c r="H403" i="5"/>
  <c r="O402" i="5"/>
  <c r="N402" i="5"/>
  <c r="P402" i="5" s="1"/>
  <c r="L402" i="5"/>
  <c r="K402" i="5"/>
  <c r="J402" i="5"/>
  <c r="I402" i="5"/>
  <c r="H402" i="5"/>
  <c r="N401" i="5"/>
  <c r="P401" i="5" s="1"/>
  <c r="L401" i="5"/>
  <c r="K401" i="5"/>
  <c r="O401" i="5" s="1"/>
  <c r="J401" i="5"/>
  <c r="I401" i="5"/>
  <c r="H401" i="5"/>
  <c r="N400" i="5"/>
  <c r="P400" i="5" s="1"/>
  <c r="L400" i="5"/>
  <c r="K400" i="5"/>
  <c r="O400" i="5" s="1"/>
  <c r="J400" i="5"/>
  <c r="I400" i="5"/>
  <c r="H400" i="5"/>
  <c r="N399" i="5"/>
  <c r="P399" i="5" s="1"/>
  <c r="L399" i="5"/>
  <c r="K399" i="5"/>
  <c r="O399" i="5" s="1"/>
  <c r="J399" i="5"/>
  <c r="I399" i="5"/>
  <c r="H399" i="5"/>
  <c r="O398" i="5"/>
  <c r="N398" i="5"/>
  <c r="P398" i="5" s="1"/>
  <c r="L398" i="5"/>
  <c r="K398" i="5"/>
  <c r="J398" i="5"/>
  <c r="I398" i="5"/>
  <c r="H398" i="5"/>
  <c r="N397" i="5"/>
  <c r="P397" i="5" s="1"/>
  <c r="L397" i="5"/>
  <c r="K397" i="5"/>
  <c r="O397" i="5" s="1"/>
  <c r="J397" i="5"/>
  <c r="I397" i="5"/>
  <c r="H397" i="5"/>
  <c r="P396" i="5"/>
  <c r="O396" i="5"/>
  <c r="N396" i="5"/>
  <c r="L396" i="5"/>
  <c r="P395" i="5"/>
  <c r="N395" i="5"/>
  <c r="L395" i="5"/>
  <c r="K395" i="5"/>
  <c r="O395" i="5" s="1"/>
  <c r="J395" i="5"/>
  <c r="I395" i="5"/>
  <c r="H395" i="5"/>
  <c r="P394" i="5"/>
  <c r="N394" i="5"/>
  <c r="L394" i="5"/>
  <c r="K394" i="5"/>
  <c r="O394" i="5" s="1"/>
  <c r="J394" i="5"/>
  <c r="I394" i="5"/>
  <c r="H394" i="5"/>
  <c r="P393" i="5"/>
  <c r="N393" i="5"/>
  <c r="L393" i="5"/>
  <c r="K393" i="5"/>
  <c r="O393" i="5" s="1"/>
  <c r="J393" i="5"/>
  <c r="I393" i="5"/>
  <c r="H393" i="5"/>
  <c r="N392" i="5"/>
  <c r="P392" i="5" s="1"/>
  <c r="L392" i="5"/>
  <c r="K392" i="5"/>
  <c r="O392" i="5" s="1"/>
  <c r="J392" i="5"/>
  <c r="I392" i="5"/>
  <c r="H392" i="5"/>
  <c r="N391" i="5"/>
  <c r="P391" i="5" s="1"/>
  <c r="L391" i="5"/>
  <c r="K391" i="5"/>
  <c r="O391" i="5" s="1"/>
  <c r="J391" i="5"/>
  <c r="I391" i="5"/>
  <c r="H391" i="5"/>
  <c r="N390" i="5"/>
  <c r="P390" i="5" s="1"/>
  <c r="L390" i="5"/>
  <c r="K390" i="5"/>
  <c r="O390" i="5" s="1"/>
  <c r="J390" i="5"/>
  <c r="I390" i="5"/>
  <c r="H390" i="5"/>
  <c r="N389" i="5"/>
  <c r="P389" i="5" s="1"/>
  <c r="L389" i="5"/>
  <c r="K389" i="5"/>
  <c r="O389" i="5" s="1"/>
  <c r="J389" i="5"/>
  <c r="I389" i="5"/>
  <c r="H389" i="5"/>
  <c r="N388" i="5"/>
  <c r="P388" i="5" s="1"/>
  <c r="L388" i="5"/>
  <c r="K388" i="5"/>
  <c r="O388" i="5" s="1"/>
  <c r="J388" i="5"/>
  <c r="I388" i="5"/>
  <c r="H388" i="5"/>
  <c r="N387" i="5"/>
  <c r="P387" i="5" s="1"/>
  <c r="L387" i="5"/>
  <c r="K387" i="5"/>
  <c r="O387" i="5" s="1"/>
  <c r="J387" i="5"/>
  <c r="I387" i="5"/>
  <c r="H387" i="5"/>
  <c r="N386" i="5"/>
  <c r="P386" i="5" s="1"/>
  <c r="L386" i="5"/>
  <c r="K386" i="5"/>
  <c r="O386" i="5" s="1"/>
  <c r="J386" i="5"/>
  <c r="I386" i="5"/>
  <c r="H386" i="5"/>
  <c r="N385" i="5"/>
  <c r="P385" i="5" s="1"/>
  <c r="L385" i="5"/>
  <c r="K385" i="5"/>
  <c r="O385" i="5" s="1"/>
  <c r="J385" i="5"/>
  <c r="I385" i="5"/>
  <c r="H385" i="5"/>
  <c r="P384" i="5"/>
  <c r="N384" i="5"/>
  <c r="L384" i="5"/>
  <c r="K384" i="5"/>
  <c r="O384" i="5" s="1"/>
  <c r="J384" i="5"/>
  <c r="I384" i="5"/>
  <c r="H384" i="5"/>
  <c r="N383" i="5"/>
  <c r="P383" i="5" s="1"/>
  <c r="L383" i="5"/>
  <c r="K383" i="5"/>
  <c r="O383" i="5" s="1"/>
  <c r="J383" i="5"/>
  <c r="I383" i="5"/>
  <c r="H383" i="5"/>
  <c r="P382" i="5"/>
  <c r="N382" i="5"/>
  <c r="L382" i="5"/>
  <c r="K382" i="5"/>
  <c r="O382" i="5" s="1"/>
  <c r="J382" i="5"/>
  <c r="I382" i="5"/>
  <c r="H382" i="5"/>
  <c r="N381" i="5"/>
  <c r="P381" i="5" s="1"/>
  <c r="L381" i="5"/>
  <c r="K381" i="5"/>
  <c r="O381" i="5" s="1"/>
  <c r="J381" i="5"/>
  <c r="I381" i="5"/>
  <c r="H381" i="5"/>
  <c r="P380" i="5"/>
  <c r="O380" i="5"/>
  <c r="N380" i="5"/>
  <c r="L380" i="5"/>
  <c r="P379" i="5"/>
  <c r="N379" i="5"/>
  <c r="L379" i="5"/>
  <c r="K379" i="5"/>
  <c r="O379" i="5" s="1"/>
  <c r="J379" i="5"/>
  <c r="I379" i="5"/>
  <c r="H379" i="5"/>
  <c r="P378" i="5"/>
  <c r="N378" i="5"/>
  <c r="L378" i="5"/>
  <c r="K378" i="5"/>
  <c r="O378" i="5" s="1"/>
  <c r="J378" i="5"/>
  <c r="I378" i="5"/>
  <c r="H378" i="5"/>
  <c r="N377" i="5"/>
  <c r="P377" i="5" s="1"/>
  <c r="L377" i="5"/>
  <c r="K377" i="5"/>
  <c r="O377" i="5" s="1"/>
  <c r="J377" i="5"/>
  <c r="I377" i="5"/>
  <c r="H377" i="5"/>
  <c r="N376" i="5"/>
  <c r="P376" i="5" s="1"/>
  <c r="L376" i="5"/>
  <c r="K376" i="5"/>
  <c r="O376" i="5" s="1"/>
  <c r="J376" i="5"/>
  <c r="I376" i="5"/>
  <c r="H376" i="5"/>
  <c r="P375" i="5"/>
  <c r="N375" i="5"/>
  <c r="L375" i="5"/>
  <c r="K375" i="5"/>
  <c r="O375" i="5" s="1"/>
  <c r="J375" i="5"/>
  <c r="I375" i="5"/>
  <c r="H375" i="5"/>
  <c r="N374" i="5"/>
  <c r="P374" i="5" s="1"/>
  <c r="L374" i="5"/>
  <c r="K374" i="5"/>
  <c r="O374" i="5" s="1"/>
  <c r="J374" i="5"/>
  <c r="I374" i="5"/>
  <c r="H374" i="5"/>
  <c r="P373" i="5"/>
  <c r="N373" i="5"/>
  <c r="L373" i="5"/>
  <c r="K373" i="5"/>
  <c r="O373" i="5" s="1"/>
  <c r="J373" i="5"/>
  <c r="I373" i="5"/>
  <c r="H373" i="5"/>
  <c r="N372" i="5"/>
  <c r="P372" i="5" s="1"/>
  <c r="L372" i="5"/>
  <c r="K372" i="5"/>
  <c r="O372" i="5" s="1"/>
  <c r="J372" i="5"/>
  <c r="I372" i="5"/>
  <c r="H372" i="5"/>
  <c r="N371" i="5"/>
  <c r="P371" i="5" s="1"/>
  <c r="L371" i="5"/>
  <c r="K371" i="5"/>
  <c r="O371" i="5" s="1"/>
  <c r="J371" i="5"/>
  <c r="I371" i="5"/>
  <c r="H371" i="5"/>
  <c r="P370" i="5"/>
  <c r="N370" i="5"/>
  <c r="L370" i="5"/>
  <c r="K370" i="5"/>
  <c r="O370" i="5" s="1"/>
  <c r="J370" i="5"/>
  <c r="I370" i="5"/>
  <c r="H370" i="5"/>
  <c r="N369" i="5"/>
  <c r="P369" i="5" s="1"/>
  <c r="L369" i="5"/>
  <c r="K369" i="5"/>
  <c r="O369" i="5" s="1"/>
  <c r="J369" i="5"/>
  <c r="I369" i="5"/>
  <c r="H369" i="5"/>
  <c r="N368" i="5"/>
  <c r="P368" i="5" s="1"/>
  <c r="L368" i="5"/>
  <c r="K368" i="5"/>
  <c r="O368" i="5" s="1"/>
  <c r="J368" i="5"/>
  <c r="I368" i="5"/>
  <c r="H368" i="5"/>
  <c r="P367" i="5"/>
  <c r="N367" i="5"/>
  <c r="L367" i="5"/>
  <c r="K367" i="5"/>
  <c r="O367" i="5" s="1"/>
  <c r="J367" i="5"/>
  <c r="I367" i="5"/>
  <c r="H367" i="5"/>
  <c r="P366" i="5"/>
  <c r="O366" i="5"/>
  <c r="N366" i="5"/>
  <c r="L366" i="5"/>
  <c r="P365" i="5"/>
  <c r="N365" i="5"/>
  <c r="L365" i="5"/>
  <c r="K365" i="5"/>
  <c r="O365" i="5" s="1"/>
  <c r="J365" i="5"/>
  <c r="I365" i="5"/>
  <c r="H365" i="5"/>
  <c r="P364" i="5"/>
  <c r="N364" i="5"/>
  <c r="L364" i="5"/>
  <c r="K364" i="5"/>
  <c r="O364" i="5" s="1"/>
  <c r="J364" i="5"/>
  <c r="I364" i="5"/>
  <c r="H364" i="5"/>
  <c r="P363" i="5"/>
  <c r="N363" i="5"/>
  <c r="L363" i="5"/>
  <c r="K363" i="5"/>
  <c r="O363" i="5" s="1"/>
  <c r="J363" i="5"/>
  <c r="I363" i="5"/>
  <c r="H363" i="5"/>
  <c r="P362" i="5"/>
  <c r="N362" i="5"/>
  <c r="L362" i="5"/>
  <c r="K362" i="5"/>
  <c r="O362" i="5" s="1"/>
  <c r="J362" i="5"/>
  <c r="I362" i="5"/>
  <c r="H362" i="5"/>
  <c r="N361" i="5"/>
  <c r="P361" i="5" s="1"/>
  <c r="L361" i="5"/>
  <c r="K361" i="5"/>
  <c r="O361" i="5" s="1"/>
  <c r="J361" i="5"/>
  <c r="I361" i="5"/>
  <c r="H361" i="5"/>
  <c r="N360" i="5"/>
  <c r="P360" i="5" s="1"/>
  <c r="L360" i="5"/>
  <c r="K360" i="5"/>
  <c r="O360" i="5" s="1"/>
  <c r="J360" i="5"/>
  <c r="I360" i="5"/>
  <c r="H360" i="5"/>
  <c r="N359" i="5"/>
  <c r="P359" i="5" s="1"/>
  <c r="L359" i="5"/>
  <c r="K359" i="5"/>
  <c r="O359" i="5" s="1"/>
  <c r="J359" i="5"/>
  <c r="I359" i="5"/>
  <c r="H359" i="5"/>
  <c r="N358" i="5"/>
  <c r="P358" i="5" s="1"/>
  <c r="L358" i="5"/>
  <c r="K358" i="5"/>
  <c r="O358" i="5" s="1"/>
  <c r="J358" i="5"/>
  <c r="I358" i="5"/>
  <c r="H358" i="5"/>
  <c r="N357" i="5"/>
  <c r="P357" i="5" s="1"/>
  <c r="L357" i="5"/>
  <c r="K357" i="5"/>
  <c r="O357" i="5" s="1"/>
  <c r="J357" i="5"/>
  <c r="I357" i="5"/>
  <c r="H357" i="5"/>
  <c r="N356" i="5"/>
  <c r="P356" i="5" s="1"/>
  <c r="L356" i="5"/>
  <c r="K356" i="5"/>
  <c r="O356" i="5" s="1"/>
  <c r="J356" i="5"/>
  <c r="I356" i="5"/>
  <c r="H356" i="5"/>
  <c r="N355" i="5"/>
  <c r="P355" i="5" s="1"/>
  <c r="L355" i="5"/>
  <c r="K355" i="5"/>
  <c r="O355" i="5" s="1"/>
  <c r="J355" i="5"/>
  <c r="I355" i="5"/>
  <c r="H355" i="5"/>
  <c r="N354" i="5"/>
  <c r="P354" i="5" s="1"/>
  <c r="L354" i="5"/>
  <c r="K354" i="5"/>
  <c r="O354" i="5" s="1"/>
  <c r="J354" i="5"/>
  <c r="I354" i="5"/>
  <c r="H354" i="5"/>
  <c r="P353" i="5"/>
  <c r="N353" i="5"/>
  <c r="L353" i="5"/>
  <c r="K353" i="5"/>
  <c r="O353" i="5" s="1"/>
  <c r="J353" i="5"/>
  <c r="I353" i="5"/>
  <c r="H353" i="5"/>
  <c r="N352" i="5"/>
  <c r="P352" i="5" s="1"/>
  <c r="L352" i="5"/>
  <c r="K352" i="5"/>
  <c r="O352" i="5" s="1"/>
  <c r="J352" i="5"/>
  <c r="I352" i="5"/>
  <c r="H352" i="5"/>
  <c r="P351" i="5"/>
  <c r="N351" i="5"/>
  <c r="L351" i="5"/>
  <c r="K351" i="5"/>
  <c r="O351" i="5" s="1"/>
  <c r="J351" i="5"/>
  <c r="I351" i="5"/>
  <c r="H351" i="5"/>
  <c r="P350" i="5"/>
  <c r="O350" i="5"/>
  <c r="N350" i="5"/>
  <c r="L350" i="5"/>
  <c r="P349" i="5"/>
  <c r="N349" i="5"/>
  <c r="L349" i="5"/>
  <c r="K349" i="5"/>
  <c r="O349" i="5" s="1"/>
  <c r="J349" i="5"/>
  <c r="I349" i="5"/>
  <c r="H349" i="5"/>
  <c r="N348" i="5"/>
  <c r="P348" i="5" s="1"/>
  <c r="L348" i="5"/>
  <c r="K348" i="5"/>
  <c r="O348" i="5" s="1"/>
  <c r="J348" i="5"/>
  <c r="I348" i="5"/>
  <c r="H348" i="5"/>
  <c r="N347" i="5"/>
  <c r="P347" i="5" s="1"/>
  <c r="L347" i="5"/>
  <c r="K347" i="5"/>
  <c r="O347" i="5" s="1"/>
  <c r="J347" i="5"/>
  <c r="I347" i="5"/>
  <c r="H347" i="5"/>
  <c r="P346" i="5"/>
  <c r="N346" i="5"/>
  <c r="L346" i="5"/>
  <c r="K346" i="5"/>
  <c r="O346" i="5" s="1"/>
  <c r="J346" i="5"/>
  <c r="I346" i="5"/>
  <c r="H346" i="5"/>
  <c r="P345" i="5"/>
  <c r="O345" i="5"/>
  <c r="N345" i="5"/>
  <c r="L345" i="5"/>
  <c r="P344" i="5"/>
  <c r="N344" i="5"/>
  <c r="L344" i="5"/>
  <c r="K344" i="5"/>
  <c r="O344" i="5" s="1"/>
  <c r="J344" i="5"/>
  <c r="I344" i="5"/>
  <c r="H344" i="5"/>
  <c r="P343" i="5"/>
  <c r="N343" i="5"/>
  <c r="L343" i="5"/>
  <c r="K343" i="5"/>
  <c r="O343" i="5" s="1"/>
  <c r="J343" i="5"/>
  <c r="I343" i="5"/>
  <c r="H343" i="5"/>
  <c r="N342" i="5"/>
  <c r="P342" i="5" s="1"/>
  <c r="L342" i="5"/>
  <c r="K342" i="5"/>
  <c r="O342" i="5" s="1"/>
  <c r="J342" i="5"/>
  <c r="I342" i="5"/>
  <c r="H342" i="5"/>
  <c r="N341" i="5"/>
  <c r="P341" i="5" s="1"/>
  <c r="L341" i="5"/>
  <c r="K341" i="5"/>
  <c r="O341" i="5" s="1"/>
  <c r="J341" i="5"/>
  <c r="I341" i="5"/>
  <c r="H341" i="5"/>
  <c r="P340" i="5"/>
  <c r="N340" i="5"/>
  <c r="L340" i="5"/>
  <c r="K340" i="5"/>
  <c r="O340" i="5" s="1"/>
  <c r="J340" i="5"/>
  <c r="I340" i="5"/>
  <c r="H340" i="5"/>
  <c r="N339" i="5"/>
  <c r="P339" i="5" s="1"/>
  <c r="L339" i="5"/>
  <c r="K339" i="5"/>
  <c r="O339" i="5" s="1"/>
  <c r="J339" i="5"/>
  <c r="I339" i="5"/>
  <c r="H339" i="5"/>
  <c r="N338" i="5"/>
  <c r="P338" i="5" s="1"/>
  <c r="L338" i="5"/>
  <c r="K338" i="5"/>
  <c r="O338" i="5" s="1"/>
  <c r="J338" i="5"/>
  <c r="I338" i="5"/>
  <c r="H338" i="5"/>
  <c r="N337" i="5"/>
  <c r="P337" i="5" s="1"/>
  <c r="L337" i="5"/>
  <c r="K337" i="5"/>
  <c r="O337" i="5" s="1"/>
  <c r="J337" i="5"/>
  <c r="I337" i="5"/>
  <c r="H337" i="5"/>
  <c r="N336" i="5"/>
  <c r="P336" i="5" s="1"/>
  <c r="L336" i="5"/>
  <c r="K336" i="5"/>
  <c r="O336" i="5" s="1"/>
  <c r="J336" i="5"/>
  <c r="I336" i="5"/>
  <c r="H336" i="5"/>
  <c r="N335" i="5"/>
  <c r="P335" i="5" s="1"/>
  <c r="L335" i="5"/>
  <c r="K335" i="5"/>
  <c r="O335" i="5" s="1"/>
  <c r="J335" i="5"/>
  <c r="I335" i="5"/>
  <c r="H335" i="5"/>
  <c r="N334" i="5"/>
  <c r="P334" i="5" s="1"/>
  <c r="L334" i="5"/>
  <c r="K334" i="5"/>
  <c r="O334" i="5" s="1"/>
  <c r="J334" i="5"/>
  <c r="I334" i="5"/>
  <c r="H334" i="5"/>
  <c r="N333" i="5"/>
  <c r="P333" i="5" s="1"/>
  <c r="L333" i="5"/>
  <c r="K333" i="5"/>
  <c r="O333" i="5" s="1"/>
  <c r="J333" i="5"/>
  <c r="I333" i="5"/>
  <c r="H333" i="5"/>
  <c r="N332" i="5"/>
  <c r="P332" i="5" s="1"/>
  <c r="L332" i="5"/>
  <c r="K332" i="5"/>
  <c r="O332" i="5" s="1"/>
  <c r="J332" i="5"/>
  <c r="I332" i="5"/>
  <c r="H332" i="5"/>
  <c r="N331" i="5"/>
  <c r="P331" i="5" s="1"/>
  <c r="L331" i="5"/>
  <c r="K331" i="5"/>
  <c r="O331" i="5" s="1"/>
  <c r="J331" i="5"/>
  <c r="I331" i="5"/>
  <c r="H331" i="5"/>
  <c r="N330" i="5"/>
  <c r="P330" i="5" s="1"/>
  <c r="L330" i="5"/>
  <c r="K330" i="5"/>
  <c r="O330" i="5" s="1"/>
  <c r="J330" i="5"/>
  <c r="I330" i="5"/>
  <c r="H330" i="5"/>
  <c r="P329" i="5"/>
  <c r="N329" i="5"/>
  <c r="L329" i="5"/>
  <c r="K329" i="5"/>
  <c r="O329" i="5" s="1"/>
  <c r="J329" i="5"/>
  <c r="I329" i="5"/>
  <c r="H329" i="5"/>
  <c r="N328" i="5"/>
  <c r="P328" i="5" s="1"/>
  <c r="L328" i="5"/>
  <c r="K328" i="5"/>
  <c r="O328" i="5" s="1"/>
  <c r="J328" i="5"/>
  <c r="I328" i="5"/>
  <c r="H328" i="5"/>
  <c r="N327" i="5"/>
  <c r="P327" i="5" s="1"/>
  <c r="L327" i="5"/>
  <c r="K327" i="5"/>
  <c r="O327" i="5" s="1"/>
  <c r="J327" i="5"/>
  <c r="I327" i="5"/>
  <c r="H327" i="5"/>
  <c r="N326" i="5"/>
  <c r="P326" i="5" s="1"/>
  <c r="L326" i="5"/>
  <c r="K326" i="5"/>
  <c r="O326" i="5" s="1"/>
  <c r="J326" i="5"/>
  <c r="I326" i="5"/>
  <c r="H326" i="5"/>
  <c r="P325" i="5"/>
  <c r="O325" i="5"/>
  <c r="N325" i="5"/>
  <c r="L325" i="5"/>
  <c r="N324" i="5"/>
  <c r="P324" i="5" s="1"/>
  <c r="L324" i="5"/>
  <c r="K324" i="5"/>
  <c r="O324" i="5" s="1"/>
  <c r="J324" i="5"/>
  <c r="I324" i="5"/>
  <c r="H324" i="5"/>
  <c r="N323" i="5"/>
  <c r="P323" i="5" s="1"/>
  <c r="L323" i="5"/>
  <c r="K323" i="5"/>
  <c r="O323" i="5" s="1"/>
  <c r="J323" i="5"/>
  <c r="I323" i="5"/>
  <c r="H323" i="5"/>
  <c r="N322" i="5"/>
  <c r="P322" i="5" s="1"/>
  <c r="L322" i="5"/>
  <c r="K322" i="5"/>
  <c r="O322" i="5" s="1"/>
  <c r="J322" i="5"/>
  <c r="I322" i="5"/>
  <c r="H322" i="5"/>
  <c r="N321" i="5"/>
  <c r="P321" i="5" s="1"/>
  <c r="L321" i="5"/>
  <c r="K321" i="5"/>
  <c r="O321" i="5" s="1"/>
  <c r="J321" i="5"/>
  <c r="I321" i="5"/>
  <c r="H321" i="5"/>
  <c r="N320" i="5"/>
  <c r="P320" i="5" s="1"/>
  <c r="L320" i="5"/>
  <c r="K320" i="5"/>
  <c r="O320" i="5" s="1"/>
  <c r="J320" i="5"/>
  <c r="I320" i="5"/>
  <c r="H320" i="5"/>
  <c r="N319" i="5"/>
  <c r="P319" i="5" s="1"/>
  <c r="L319" i="5"/>
  <c r="K319" i="5"/>
  <c r="O319" i="5" s="1"/>
  <c r="J319" i="5"/>
  <c r="I319" i="5"/>
  <c r="H319" i="5"/>
  <c r="O318" i="5"/>
  <c r="N318" i="5"/>
  <c r="P318" i="5" s="1"/>
  <c r="L318" i="5"/>
  <c r="K318" i="5"/>
  <c r="J318" i="5"/>
  <c r="I318" i="5"/>
  <c r="H318" i="5"/>
  <c r="N317" i="5"/>
  <c r="P317" i="5" s="1"/>
  <c r="L317" i="5"/>
  <c r="K317" i="5"/>
  <c r="O317" i="5" s="1"/>
  <c r="J317" i="5"/>
  <c r="I317" i="5"/>
  <c r="H317" i="5"/>
  <c r="N316" i="5"/>
  <c r="P316" i="5" s="1"/>
  <c r="L316" i="5"/>
  <c r="K316" i="5"/>
  <c r="O316" i="5" s="1"/>
  <c r="J316" i="5"/>
  <c r="I316" i="5"/>
  <c r="H316" i="5"/>
  <c r="P315" i="5"/>
  <c r="O315" i="5"/>
  <c r="N315" i="5"/>
  <c r="L315" i="5"/>
  <c r="P314" i="5"/>
  <c r="N314" i="5"/>
  <c r="L314" i="5"/>
  <c r="K314" i="5"/>
  <c r="O314" i="5" s="1"/>
  <c r="J314" i="5"/>
  <c r="I314" i="5"/>
  <c r="H314" i="5"/>
  <c r="N313" i="5"/>
  <c r="P313" i="5" s="1"/>
  <c r="L313" i="5"/>
  <c r="K313" i="5"/>
  <c r="O313" i="5" s="1"/>
  <c r="J313" i="5"/>
  <c r="I313" i="5"/>
  <c r="H313" i="5"/>
  <c r="P312" i="5"/>
  <c r="N312" i="5"/>
  <c r="L312" i="5"/>
  <c r="K312" i="5"/>
  <c r="O312" i="5" s="1"/>
  <c r="J312" i="5"/>
  <c r="I312" i="5"/>
  <c r="H312" i="5"/>
  <c r="N311" i="5"/>
  <c r="P311" i="5" s="1"/>
  <c r="L311" i="5"/>
  <c r="K311" i="5"/>
  <c r="O311" i="5" s="1"/>
  <c r="J311" i="5"/>
  <c r="I311" i="5"/>
  <c r="H311" i="5"/>
  <c r="P310" i="5"/>
  <c r="N310" i="5"/>
  <c r="L310" i="5"/>
  <c r="K310" i="5"/>
  <c r="O310" i="5" s="1"/>
  <c r="J310" i="5"/>
  <c r="I310" i="5"/>
  <c r="H310" i="5"/>
  <c r="N309" i="5"/>
  <c r="P309" i="5" s="1"/>
  <c r="L309" i="5"/>
  <c r="K309" i="5"/>
  <c r="O309" i="5" s="1"/>
  <c r="J309" i="5"/>
  <c r="I309" i="5"/>
  <c r="H309" i="5"/>
  <c r="N308" i="5"/>
  <c r="P308" i="5" s="1"/>
  <c r="L308" i="5"/>
  <c r="K308" i="5"/>
  <c r="O308" i="5" s="1"/>
  <c r="J308" i="5"/>
  <c r="I308" i="5"/>
  <c r="H308" i="5"/>
  <c r="P307" i="5"/>
  <c r="N307" i="5"/>
  <c r="L307" i="5"/>
  <c r="K307" i="5"/>
  <c r="O307" i="5" s="1"/>
  <c r="J307" i="5"/>
  <c r="I307" i="5"/>
  <c r="H307" i="5"/>
  <c r="N306" i="5"/>
  <c r="P306" i="5" s="1"/>
  <c r="L306" i="5"/>
  <c r="K306" i="5"/>
  <c r="O306" i="5" s="1"/>
  <c r="J306" i="5"/>
  <c r="I306" i="5"/>
  <c r="H306" i="5"/>
  <c r="N305" i="5"/>
  <c r="P305" i="5" s="1"/>
  <c r="L305" i="5"/>
  <c r="K305" i="5"/>
  <c r="O305" i="5" s="1"/>
  <c r="J305" i="5"/>
  <c r="I305" i="5"/>
  <c r="H305" i="5"/>
  <c r="P304" i="5"/>
  <c r="N304" i="5"/>
  <c r="L304" i="5"/>
  <c r="K304" i="5"/>
  <c r="O304" i="5" s="1"/>
  <c r="J304" i="5"/>
  <c r="I304" i="5"/>
  <c r="H304" i="5"/>
  <c r="P303" i="5"/>
  <c r="O303" i="5"/>
  <c r="N303" i="5"/>
  <c r="L303" i="5"/>
  <c r="P302" i="5"/>
  <c r="N302" i="5"/>
  <c r="L302" i="5"/>
  <c r="K302" i="5"/>
  <c r="O302" i="5" s="1"/>
  <c r="J302" i="5"/>
  <c r="I302" i="5"/>
  <c r="H302" i="5"/>
  <c r="N301" i="5"/>
  <c r="P301" i="5" s="1"/>
  <c r="L301" i="5"/>
  <c r="K301" i="5"/>
  <c r="O301" i="5" s="1"/>
  <c r="J301" i="5"/>
  <c r="I301" i="5"/>
  <c r="H301" i="5"/>
  <c r="N300" i="5"/>
  <c r="P300" i="5" s="1"/>
  <c r="L300" i="5"/>
  <c r="K300" i="5"/>
  <c r="O300" i="5" s="1"/>
  <c r="J300" i="5"/>
  <c r="I300" i="5"/>
  <c r="H300" i="5"/>
  <c r="N299" i="5"/>
  <c r="P299" i="5" s="1"/>
  <c r="L299" i="5"/>
  <c r="K299" i="5"/>
  <c r="O299" i="5" s="1"/>
  <c r="J299" i="5"/>
  <c r="I299" i="5"/>
  <c r="H299" i="5"/>
  <c r="N298" i="5"/>
  <c r="P298" i="5" s="1"/>
  <c r="L298" i="5"/>
  <c r="K298" i="5"/>
  <c r="O298" i="5" s="1"/>
  <c r="J298" i="5"/>
  <c r="I298" i="5"/>
  <c r="H298" i="5"/>
  <c r="N297" i="5"/>
  <c r="P297" i="5" s="1"/>
  <c r="L297" i="5"/>
  <c r="K297" i="5"/>
  <c r="O297" i="5" s="1"/>
  <c r="J297" i="5"/>
  <c r="I297" i="5"/>
  <c r="H297" i="5"/>
  <c r="N296" i="5"/>
  <c r="P296" i="5" s="1"/>
  <c r="L296" i="5"/>
  <c r="K296" i="5"/>
  <c r="O296" i="5" s="1"/>
  <c r="J296" i="5"/>
  <c r="I296" i="5"/>
  <c r="H296" i="5"/>
  <c r="P295" i="5"/>
  <c r="O295" i="5"/>
  <c r="N295" i="5"/>
  <c r="L295" i="5"/>
  <c r="P294" i="5"/>
  <c r="N294" i="5"/>
  <c r="L294" i="5"/>
  <c r="K294" i="5"/>
  <c r="O294" i="5" s="1"/>
  <c r="J294" i="5"/>
  <c r="I294" i="5"/>
  <c r="H294" i="5"/>
  <c r="N293" i="5"/>
  <c r="P293" i="5" s="1"/>
  <c r="L293" i="5"/>
  <c r="K293" i="5"/>
  <c r="O293" i="5" s="1"/>
  <c r="J293" i="5"/>
  <c r="I293" i="5"/>
  <c r="H293" i="5"/>
  <c r="N292" i="5"/>
  <c r="P292" i="5" s="1"/>
  <c r="L292" i="5"/>
  <c r="K292" i="5"/>
  <c r="O292" i="5" s="1"/>
  <c r="J292" i="5"/>
  <c r="I292" i="5"/>
  <c r="H292" i="5"/>
  <c r="N291" i="5"/>
  <c r="P291" i="5" s="1"/>
  <c r="L291" i="5"/>
  <c r="K291" i="5"/>
  <c r="O291" i="5" s="1"/>
  <c r="J291" i="5"/>
  <c r="I291" i="5"/>
  <c r="H291" i="5"/>
  <c r="P290" i="5"/>
  <c r="N290" i="5"/>
  <c r="L290" i="5"/>
  <c r="K290" i="5"/>
  <c r="O290" i="5" s="1"/>
  <c r="J290" i="5"/>
  <c r="I290" i="5"/>
  <c r="H290" i="5"/>
  <c r="P289" i="5"/>
  <c r="N289" i="5"/>
  <c r="L289" i="5"/>
  <c r="K289" i="5"/>
  <c r="O289" i="5" s="1"/>
  <c r="J289" i="5"/>
  <c r="I289" i="5"/>
  <c r="H289" i="5"/>
  <c r="N288" i="5"/>
  <c r="P288" i="5" s="1"/>
  <c r="L288" i="5"/>
  <c r="K288" i="5"/>
  <c r="O288" i="5" s="1"/>
  <c r="J288" i="5"/>
  <c r="I288" i="5"/>
  <c r="H288" i="5"/>
  <c r="N287" i="5"/>
  <c r="P287" i="5" s="1"/>
  <c r="L287" i="5"/>
  <c r="K287" i="5"/>
  <c r="O287" i="5" s="1"/>
  <c r="J287" i="5"/>
  <c r="I287" i="5"/>
  <c r="H287" i="5"/>
  <c r="N286" i="5"/>
  <c r="P286" i="5" s="1"/>
  <c r="L286" i="5"/>
  <c r="K286" i="5"/>
  <c r="O286" i="5" s="1"/>
  <c r="J286" i="5"/>
  <c r="I286" i="5"/>
  <c r="H286" i="5"/>
  <c r="N285" i="5"/>
  <c r="P285" i="5" s="1"/>
  <c r="L285" i="5"/>
  <c r="K285" i="5"/>
  <c r="O285" i="5" s="1"/>
  <c r="J285" i="5"/>
  <c r="I285" i="5"/>
  <c r="H285" i="5"/>
  <c r="N284" i="5"/>
  <c r="P284" i="5" s="1"/>
  <c r="L284" i="5"/>
  <c r="K284" i="5"/>
  <c r="O284" i="5" s="1"/>
  <c r="J284" i="5"/>
  <c r="I284" i="5"/>
  <c r="H284" i="5"/>
  <c r="N283" i="5"/>
  <c r="P283" i="5" s="1"/>
  <c r="L283" i="5"/>
  <c r="K283" i="5"/>
  <c r="O283" i="5" s="1"/>
  <c r="J283" i="5"/>
  <c r="I283" i="5"/>
  <c r="H283" i="5"/>
  <c r="P282" i="5"/>
  <c r="O282" i="5"/>
  <c r="N282" i="5"/>
  <c r="L282" i="5"/>
  <c r="P281" i="5"/>
  <c r="N281" i="5"/>
  <c r="L281" i="5"/>
  <c r="K281" i="5"/>
  <c r="O281" i="5" s="1"/>
  <c r="J281" i="5"/>
  <c r="I281" i="5"/>
  <c r="H281" i="5"/>
  <c r="N280" i="5"/>
  <c r="P280" i="5" s="1"/>
  <c r="L280" i="5"/>
  <c r="K280" i="5"/>
  <c r="O280" i="5" s="1"/>
  <c r="J280" i="5"/>
  <c r="I280" i="5"/>
  <c r="H280" i="5"/>
  <c r="P279" i="5"/>
  <c r="N279" i="5"/>
  <c r="L279" i="5"/>
  <c r="K279" i="5"/>
  <c r="O279" i="5" s="1"/>
  <c r="J279" i="5"/>
  <c r="I279" i="5"/>
  <c r="H279" i="5"/>
  <c r="N278" i="5"/>
  <c r="P278" i="5" s="1"/>
  <c r="L278" i="5"/>
  <c r="K278" i="5"/>
  <c r="O278" i="5" s="1"/>
  <c r="J278" i="5"/>
  <c r="I278" i="5"/>
  <c r="H278" i="5"/>
  <c r="N277" i="5"/>
  <c r="P277" i="5" s="1"/>
  <c r="L277" i="5"/>
  <c r="K277" i="5"/>
  <c r="O277" i="5" s="1"/>
  <c r="J277" i="5"/>
  <c r="I277" i="5"/>
  <c r="H277" i="5"/>
  <c r="P276" i="5"/>
  <c r="N276" i="5"/>
  <c r="L276" i="5"/>
  <c r="K276" i="5"/>
  <c r="O276" i="5" s="1"/>
  <c r="J276" i="5"/>
  <c r="I276" i="5"/>
  <c r="H276" i="5"/>
  <c r="N275" i="5"/>
  <c r="P275" i="5" s="1"/>
  <c r="L275" i="5"/>
  <c r="K275" i="5"/>
  <c r="O275" i="5" s="1"/>
  <c r="J275" i="5"/>
  <c r="I275" i="5"/>
  <c r="H275" i="5"/>
  <c r="N274" i="5"/>
  <c r="P274" i="5" s="1"/>
  <c r="L274" i="5"/>
  <c r="K274" i="5"/>
  <c r="O274" i="5" s="1"/>
  <c r="J274" i="5"/>
  <c r="I274" i="5"/>
  <c r="H274" i="5"/>
  <c r="P273" i="5"/>
  <c r="N273" i="5"/>
  <c r="L273" i="5"/>
  <c r="K273" i="5"/>
  <c r="O273" i="5" s="1"/>
  <c r="J273" i="5"/>
  <c r="I273" i="5"/>
  <c r="H273" i="5"/>
  <c r="P272" i="5"/>
  <c r="O272" i="5"/>
  <c r="N272" i="5"/>
  <c r="L272" i="5"/>
  <c r="P271" i="5"/>
  <c r="N271" i="5"/>
  <c r="L271" i="5"/>
  <c r="K271" i="5"/>
  <c r="O271" i="5" s="1"/>
  <c r="J271" i="5"/>
  <c r="I271" i="5"/>
  <c r="H271" i="5"/>
  <c r="N270" i="5"/>
  <c r="P270" i="5" s="1"/>
  <c r="L270" i="5"/>
  <c r="K270" i="5"/>
  <c r="O270" i="5" s="1"/>
  <c r="J270" i="5"/>
  <c r="I270" i="5"/>
  <c r="H270" i="5"/>
  <c r="N269" i="5"/>
  <c r="P269" i="5" s="1"/>
  <c r="L269" i="5"/>
  <c r="K269" i="5"/>
  <c r="O269" i="5" s="1"/>
  <c r="J269" i="5"/>
  <c r="I269" i="5"/>
  <c r="H269" i="5"/>
  <c r="N268" i="5"/>
  <c r="P268" i="5" s="1"/>
  <c r="L268" i="5"/>
  <c r="K268" i="5"/>
  <c r="O268" i="5" s="1"/>
  <c r="J268" i="5"/>
  <c r="I268" i="5"/>
  <c r="H268" i="5"/>
  <c r="N267" i="5"/>
  <c r="P267" i="5" s="1"/>
  <c r="L267" i="5"/>
  <c r="K267" i="5"/>
  <c r="O267" i="5" s="1"/>
  <c r="J267" i="5"/>
  <c r="I267" i="5"/>
  <c r="H267" i="5"/>
  <c r="N266" i="5"/>
  <c r="P266" i="5" s="1"/>
  <c r="L266" i="5"/>
  <c r="K266" i="5"/>
  <c r="O266" i="5" s="1"/>
  <c r="J266" i="5"/>
  <c r="I266" i="5"/>
  <c r="H266" i="5"/>
  <c r="N265" i="5"/>
  <c r="P265" i="5" s="1"/>
  <c r="L265" i="5"/>
  <c r="K265" i="5"/>
  <c r="O265" i="5" s="1"/>
  <c r="J265" i="5"/>
  <c r="I265" i="5"/>
  <c r="H265" i="5"/>
  <c r="N264" i="5"/>
  <c r="P264" i="5" s="1"/>
  <c r="L264" i="5"/>
  <c r="K264" i="5"/>
  <c r="O264" i="5" s="1"/>
  <c r="J264" i="5"/>
  <c r="I264" i="5"/>
  <c r="H264" i="5"/>
  <c r="N263" i="5"/>
  <c r="P263" i="5" s="1"/>
  <c r="L263" i="5"/>
  <c r="K263" i="5"/>
  <c r="O263" i="5" s="1"/>
  <c r="J263" i="5"/>
  <c r="I263" i="5"/>
  <c r="H263" i="5"/>
  <c r="P262" i="5"/>
  <c r="O262" i="5"/>
  <c r="N262" i="5"/>
  <c r="L262" i="5"/>
  <c r="P261" i="5"/>
  <c r="N261" i="5"/>
  <c r="L261" i="5"/>
  <c r="K261" i="5"/>
  <c r="O261" i="5" s="1"/>
  <c r="J261" i="5"/>
  <c r="I261" i="5"/>
  <c r="H261" i="5"/>
  <c r="N260" i="5"/>
  <c r="P260" i="5" s="1"/>
  <c r="L260" i="5"/>
  <c r="K260" i="5"/>
  <c r="O260" i="5" s="1"/>
  <c r="J260" i="5"/>
  <c r="I260" i="5"/>
  <c r="H260" i="5"/>
  <c r="N259" i="5"/>
  <c r="P259" i="5" s="1"/>
  <c r="L259" i="5"/>
  <c r="K259" i="5"/>
  <c r="O259" i="5" s="1"/>
  <c r="J259" i="5"/>
  <c r="I259" i="5"/>
  <c r="H259" i="5"/>
  <c r="P258" i="5"/>
  <c r="N258" i="5"/>
  <c r="L258" i="5"/>
  <c r="K258" i="5"/>
  <c r="O258" i="5" s="1"/>
  <c r="J258" i="5"/>
  <c r="I258" i="5"/>
  <c r="H258" i="5"/>
  <c r="P257" i="5"/>
  <c r="O257" i="5"/>
  <c r="N257" i="5"/>
  <c r="L257" i="5"/>
  <c r="P256" i="5"/>
  <c r="N256" i="5"/>
  <c r="L256" i="5"/>
  <c r="K256" i="5"/>
  <c r="O256" i="5" s="1"/>
  <c r="J256" i="5"/>
  <c r="I256" i="5"/>
  <c r="H256" i="5"/>
  <c r="N255" i="5"/>
  <c r="P255" i="5" s="1"/>
  <c r="L255" i="5"/>
  <c r="K255" i="5"/>
  <c r="O255" i="5" s="1"/>
  <c r="J255" i="5"/>
  <c r="I255" i="5"/>
  <c r="H255" i="5"/>
  <c r="N254" i="5"/>
  <c r="P254" i="5" s="1"/>
  <c r="L254" i="5"/>
  <c r="K254" i="5"/>
  <c r="O254" i="5" s="1"/>
  <c r="J254" i="5"/>
  <c r="I254" i="5"/>
  <c r="H254" i="5"/>
  <c r="N253" i="5"/>
  <c r="P253" i="5" s="1"/>
  <c r="L253" i="5"/>
  <c r="K253" i="5"/>
  <c r="O253" i="5" s="1"/>
  <c r="J253" i="5"/>
  <c r="I253" i="5"/>
  <c r="H253" i="5"/>
  <c r="N252" i="5"/>
  <c r="P252" i="5" s="1"/>
  <c r="L252" i="5"/>
  <c r="K252" i="5"/>
  <c r="O252" i="5" s="1"/>
  <c r="J252" i="5"/>
  <c r="I252" i="5"/>
  <c r="H252" i="5"/>
  <c r="N251" i="5"/>
  <c r="P251" i="5" s="1"/>
  <c r="L251" i="5"/>
  <c r="K251" i="5"/>
  <c r="O251" i="5" s="1"/>
  <c r="J251" i="5"/>
  <c r="I251" i="5"/>
  <c r="H251" i="5"/>
  <c r="N250" i="5"/>
  <c r="P250" i="5" s="1"/>
  <c r="L250" i="5"/>
  <c r="K250" i="5"/>
  <c r="O250" i="5" s="1"/>
  <c r="J250" i="5"/>
  <c r="I250" i="5"/>
  <c r="H250" i="5"/>
  <c r="P249" i="5"/>
  <c r="O249" i="5"/>
  <c r="N249" i="5"/>
  <c r="L249" i="5"/>
  <c r="P248" i="5"/>
  <c r="O248" i="5"/>
  <c r="N248" i="5"/>
  <c r="L248" i="5"/>
  <c r="K248" i="5"/>
  <c r="J248" i="5"/>
  <c r="I248" i="5"/>
  <c r="H248" i="5"/>
  <c r="P247" i="5"/>
  <c r="O247" i="5"/>
  <c r="N247" i="5"/>
  <c r="L247" i="5"/>
  <c r="K247" i="5"/>
  <c r="J247" i="5"/>
  <c r="I247" i="5"/>
  <c r="H247" i="5"/>
  <c r="P246" i="5"/>
  <c r="O246" i="5"/>
  <c r="N246" i="5"/>
  <c r="L246" i="5"/>
  <c r="K246" i="5"/>
  <c r="J246" i="5"/>
  <c r="I246" i="5"/>
  <c r="H246" i="5"/>
  <c r="O245" i="5"/>
  <c r="N245" i="5"/>
  <c r="P245" i="5" s="1"/>
  <c r="L245" i="5"/>
  <c r="K245" i="5"/>
  <c r="J245" i="5"/>
  <c r="I245" i="5"/>
  <c r="H245" i="5"/>
  <c r="O244" i="5"/>
  <c r="N244" i="5"/>
  <c r="P244" i="5" s="1"/>
  <c r="L244" i="5"/>
  <c r="K244" i="5"/>
  <c r="J244" i="5"/>
  <c r="I244" i="5"/>
  <c r="H244" i="5"/>
  <c r="O243" i="5"/>
  <c r="N243" i="5"/>
  <c r="P243" i="5" s="1"/>
  <c r="L243" i="5"/>
  <c r="K243" i="5"/>
  <c r="J243" i="5"/>
  <c r="I243" i="5"/>
  <c r="H243" i="5"/>
  <c r="O242" i="5"/>
  <c r="N242" i="5"/>
  <c r="P242" i="5" s="1"/>
  <c r="L242" i="5"/>
  <c r="K242" i="5"/>
  <c r="J242" i="5"/>
  <c r="I242" i="5"/>
  <c r="H242" i="5"/>
  <c r="P241" i="5"/>
  <c r="O241" i="5"/>
  <c r="N241" i="5"/>
  <c r="L241" i="5"/>
  <c r="N240" i="5"/>
  <c r="P240" i="5" s="1"/>
  <c r="L240" i="5"/>
  <c r="K240" i="5"/>
  <c r="O240" i="5" s="1"/>
  <c r="J240" i="5"/>
  <c r="I240" i="5"/>
  <c r="H240" i="5"/>
  <c r="N239" i="5"/>
  <c r="P239" i="5" s="1"/>
  <c r="L239" i="5"/>
  <c r="K239" i="5"/>
  <c r="O239" i="5" s="1"/>
  <c r="J239" i="5"/>
  <c r="I239" i="5"/>
  <c r="H239" i="5"/>
  <c r="N238" i="5"/>
  <c r="P238" i="5" s="1"/>
  <c r="L238" i="5"/>
  <c r="K238" i="5"/>
  <c r="O238" i="5" s="1"/>
  <c r="J238" i="5"/>
  <c r="I238" i="5"/>
  <c r="H238" i="5"/>
  <c r="N237" i="5"/>
  <c r="P237" i="5" s="1"/>
  <c r="L237" i="5"/>
  <c r="K237" i="5"/>
  <c r="O237" i="5" s="1"/>
  <c r="J237" i="5"/>
  <c r="I237" i="5"/>
  <c r="H237" i="5"/>
  <c r="P236" i="5"/>
  <c r="O236" i="5"/>
  <c r="N236" i="5"/>
  <c r="L236" i="5"/>
  <c r="O235" i="5"/>
  <c r="N235" i="5"/>
  <c r="P235" i="5" s="1"/>
  <c r="L235" i="5"/>
  <c r="K235" i="5"/>
  <c r="J235" i="5"/>
  <c r="I235" i="5"/>
  <c r="H235" i="5"/>
  <c r="O234" i="5"/>
  <c r="N234" i="5"/>
  <c r="P234" i="5" s="1"/>
  <c r="L234" i="5"/>
  <c r="K234" i="5"/>
  <c r="J234" i="5"/>
  <c r="I234" i="5"/>
  <c r="H234" i="5"/>
  <c r="O233" i="5"/>
  <c r="N233" i="5"/>
  <c r="P233" i="5" s="1"/>
  <c r="L233" i="5"/>
  <c r="K233" i="5"/>
  <c r="J233" i="5"/>
  <c r="I233" i="5"/>
  <c r="H233" i="5"/>
  <c r="O232" i="5"/>
  <c r="N232" i="5"/>
  <c r="P232" i="5" s="1"/>
  <c r="L232" i="5"/>
  <c r="K232" i="5"/>
  <c r="J232" i="5"/>
  <c r="I232" i="5"/>
  <c r="H232" i="5"/>
  <c r="O231" i="5"/>
  <c r="N231" i="5"/>
  <c r="P231" i="5" s="1"/>
  <c r="L231" i="5"/>
  <c r="K231" i="5"/>
  <c r="J231" i="5"/>
  <c r="I231" i="5"/>
  <c r="H231" i="5"/>
  <c r="O230" i="5"/>
  <c r="N230" i="5"/>
  <c r="P230" i="5" s="1"/>
  <c r="L230" i="5"/>
  <c r="K230" i="5"/>
  <c r="J230" i="5"/>
  <c r="I230" i="5"/>
  <c r="H230" i="5"/>
  <c r="P229" i="5"/>
  <c r="O229" i="5"/>
  <c r="N229" i="5"/>
  <c r="L229" i="5"/>
  <c r="N228" i="5"/>
  <c r="P228" i="5" s="1"/>
  <c r="L228" i="5"/>
  <c r="K228" i="5"/>
  <c r="O228" i="5" s="1"/>
  <c r="J228" i="5"/>
  <c r="I228" i="5"/>
  <c r="H228" i="5"/>
  <c r="N227" i="5"/>
  <c r="P227" i="5" s="1"/>
  <c r="L227" i="5"/>
  <c r="K227" i="5"/>
  <c r="O227" i="5" s="1"/>
  <c r="J227" i="5"/>
  <c r="I227" i="5"/>
  <c r="H227" i="5"/>
  <c r="N226" i="5"/>
  <c r="P226" i="5" s="1"/>
  <c r="L226" i="5"/>
  <c r="K226" i="5"/>
  <c r="O226" i="5" s="1"/>
  <c r="J226" i="5"/>
  <c r="I226" i="5"/>
  <c r="H226" i="5"/>
  <c r="N225" i="5"/>
  <c r="P225" i="5" s="1"/>
  <c r="L225" i="5"/>
  <c r="K225" i="5"/>
  <c r="O225" i="5" s="1"/>
  <c r="J225" i="5"/>
  <c r="I225" i="5"/>
  <c r="H225" i="5"/>
  <c r="P224" i="5"/>
  <c r="O224" i="5"/>
  <c r="N224" i="5"/>
  <c r="L224" i="5"/>
  <c r="O223" i="5"/>
  <c r="N223" i="5"/>
  <c r="P223" i="5" s="1"/>
  <c r="L223" i="5"/>
  <c r="K223" i="5"/>
  <c r="J223" i="5"/>
  <c r="I223" i="5"/>
  <c r="H223" i="5"/>
  <c r="O222" i="5"/>
  <c r="N222" i="5"/>
  <c r="P222" i="5" s="1"/>
  <c r="L222" i="5"/>
  <c r="K222" i="5"/>
  <c r="J222" i="5"/>
  <c r="I222" i="5"/>
  <c r="H222" i="5"/>
  <c r="O221" i="5"/>
  <c r="N221" i="5"/>
  <c r="P221" i="5" s="1"/>
  <c r="L221" i="5"/>
  <c r="K221" i="5"/>
  <c r="J221" i="5"/>
  <c r="I221" i="5"/>
  <c r="H221" i="5"/>
  <c r="O220" i="5"/>
  <c r="N220" i="5"/>
  <c r="P220" i="5" s="1"/>
  <c r="L220" i="5"/>
  <c r="K220" i="5"/>
  <c r="J220" i="5"/>
  <c r="I220" i="5"/>
  <c r="H220" i="5"/>
  <c r="P219" i="5"/>
  <c r="O219" i="5"/>
  <c r="N219" i="5"/>
  <c r="L219" i="5"/>
  <c r="P218" i="5"/>
  <c r="N218" i="5"/>
  <c r="L218" i="5"/>
  <c r="K218" i="5"/>
  <c r="O218" i="5" s="1"/>
  <c r="J218" i="5"/>
  <c r="I218" i="5"/>
  <c r="H218" i="5"/>
  <c r="N217" i="5"/>
  <c r="P217" i="5" s="1"/>
  <c r="L217" i="5"/>
  <c r="K217" i="5"/>
  <c r="O217" i="5" s="1"/>
  <c r="J217" i="5"/>
  <c r="I217" i="5"/>
  <c r="H217" i="5"/>
  <c r="N216" i="5"/>
  <c r="P216" i="5" s="1"/>
  <c r="L216" i="5"/>
  <c r="K216" i="5"/>
  <c r="O216" i="5" s="1"/>
  <c r="J216" i="5"/>
  <c r="I216" i="5"/>
  <c r="H216" i="5"/>
  <c r="N215" i="5"/>
  <c r="P215" i="5" s="1"/>
  <c r="L215" i="5"/>
  <c r="K215" i="5"/>
  <c r="O215" i="5" s="1"/>
  <c r="J215" i="5"/>
  <c r="I215" i="5"/>
  <c r="H215" i="5"/>
  <c r="N214" i="5"/>
  <c r="P214" i="5" s="1"/>
  <c r="L214" i="5"/>
  <c r="K214" i="5"/>
  <c r="O214" i="5" s="1"/>
  <c r="J214" i="5"/>
  <c r="I214" i="5"/>
  <c r="H214" i="5"/>
  <c r="N213" i="5"/>
  <c r="P213" i="5" s="1"/>
  <c r="L213" i="5"/>
  <c r="K213" i="5"/>
  <c r="O213" i="5" s="1"/>
  <c r="J213" i="5"/>
  <c r="I213" i="5"/>
  <c r="H213" i="5"/>
  <c r="N212" i="5"/>
  <c r="P212" i="5" s="1"/>
  <c r="L212" i="5"/>
  <c r="K212" i="5"/>
  <c r="O212" i="5" s="1"/>
  <c r="J212" i="5"/>
  <c r="I212" i="5"/>
  <c r="H212" i="5"/>
  <c r="P211" i="5"/>
  <c r="O211" i="5"/>
  <c r="N211" i="5"/>
  <c r="L211" i="5"/>
  <c r="P210" i="5"/>
  <c r="N210" i="5"/>
  <c r="L210" i="5"/>
  <c r="K210" i="5"/>
  <c r="O210" i="5" s="1"/>
  <c r="J210" i="5"/>
  <c r="I210" i="5"/>
  <c r="H210" i="5"/>
  <c r="N209" i="5"/>
  <c r="P209" i="5" s="1"/>
  <c r="L209" i="5"/>
  <c r="K209" i="5"/>
  <c r="O209" i="5" s="1"/>
  <c r="J209" i="5"/>
  <c r="I209" i="5"/>
  <c r="H209" i="5"/>
  <c r="P208" i="5"/>
  <c r="N208" i="5"/>
  <c r="L208" i="5"/>
  <c r="K208" i="5"/>
  <c r="O208" i="5" s="1"/>
  <c r="J208" i="5"/>
  <c r="I208" i="5"/>
  <c r="H208" i="5"/>
  <c r="N207" i="5"/>
  <c r="P207" i="5" s="1"/>
  <c r="L207" i="5"/>
  <c r="K207" i="5"/>
  <c r="O207" i="5" s="1"/>
  <c r="J207" i="5"/>
  <c r="I207" i="5"/>
  <c r="H207" i="5"/>
  <c r="P206" i="5"/>
  <c r="O206" i="5"/>
  <c r="N206" i="5"/>
  <c r="L206" i="5"/>
  <c r="N205" i="5"/>
  <c r="P205" i="5" s="1"/>
  <c r="L205" i="5"/>
  <c r="K205" i="5"/>
  <c r="O205" i="5" s="1"/>
  <c r="J205" i="5"/>
  <c r="I205" i="5"/>
  <c r="H205" i="5"/>
  <c r="N204" i="5"/>
  <c r="P204" i="5" s="1"/>
  <c r="L204" i="5"/>
  <c r="K204" i="5"/>
  <c r="O204" i="5" s="1"/>
  <c r="J204" i="5"/>
  <c r="I204" i="5"/>
  <c r="H204" i="5"/>
  <c r="N203" i="5"/>
  <c r="P203" i="5" s="1"/>
  <c r="L203" i="5"/>
  <c r="K203" i="5"/>
  <c r="O203" i="5" s="1"/>
  <c r="J203" i="5"/>
  <c r="I203" i="5"/>
  <c r="H203" i="5"/>
  <c r="P202" i="5"/>
  <c r="O202" i="5"/>
  <c r="N202" i="5"/>
  <c r="L202" i="5"/>
  <c r="P201" i="5"/>
  <c r="O201" i="5"/>
  <c r="N201" i="5"/>
  <c r="L201" i="5"/>
  <c r="P200" i="5"/>
  <c r="N200" i="5"/>
  <c r="L200" i="5"/>
  <c r="K200" i="5"/>
  <c r="O200" i="5" s="1"/>
  <c r="J200" i="5"/>
  <c r="I200" i="5"/>
  <c r="H200" i="5"/>
  <c r="N199" i="5"/>
  <c r="P199" i="5" s="1"/>
  <c r="L199" i="5"/>
  <c r="K199" i="5"/>
  <c r="O199" i="5" s="1"/>
  <c r="J199" i="5"/>
  <c r="I199" i="5"/>
  <c r="H199" i="5"/>
  <c r="N198" i="5"/>
  <c r="P198" i="5" s="1"/>
  <c r="L198" i="5"/>
  <c r="K198" i="5"/>
  <c r="O198" i="5" s="1"/>
  <c r="J198" i="5"/>
  <c r="I198" i="5"/>
  <c r="H198" i="5"/>
  <c r="N197" i="5"/>
  <c r="P197" i="5" s="1"/>
  <c r="L197" i="5"/>
  <c r="K197" i="5"/>
  <c r="O197" i="5" s="1"/>
  <c r="J197" i="5"/>
  <c r="I197" i="5"/>
  <c r="H197" i="5"/>
  <c r="N196" i="5"/>
  <c r="P196" i="5" s="1"/>
  <c r="L196" i="5"/>
  <c r="K196" i="5"/>
  <c r="O196" i="5" s="1"/>
  <c r="J196" i="5"/>
  <c r="I196" i="5"/>
  <c r="H196" i="5"/>
  <c r="N195" i="5"/>
  <c r="P195" i="5" s="1"/>
  <c r="L195" i="5"/>
  <c r="K195" i="5"/>
  <c r="O195" i="5" s="1"/>
  <c r="J195" i="5"/>
  <c r="I195" i="5"/>
  <c r="H195" i="5"/>
  <c r="N194" i="5"/>
  <c r="P194" i="5" s="1"/>
  <c r="L194" i="5"/>
  <c r="K194" i="5"/>
  <c r="O194" i="5" s="1"/>
  <c r="J194" i="5"/>
  <c r="I194" i="5"/>
  <c r="H194" i="5"/>
  <c r="N193" i="5"/>
  <c r="P193" i="5" s="1"/>
  <c r="L193" i="5"/>
  <c r="K193" i="5"/>
  <c r="O193" i="5" s="1"/>
  <c r="J193" i="5"/>
  <c r="I193" i="5"/>
  <c r="H193" i="5"/>
  <c r="N192" i="5"/>
  <c r="P192" i="5" s="1"/>
  <c r="L192" i="5"/>
  <c r="K192" i="5"/>
  <c r="O192" i="5" s="1"/>
  <c r="J192" i="5"/>
  <c r="I192" i="5"/>
  <c r="H192" i="5"/>
  <c r="P191" i="5"/>
  <c r="O191" i="5"/>
  <c r="N191" i="5"/>
  <c r="L191" i="5"/>
  <c r="O190" i="5"/>
  <c r="N190" i="5"/>
  <c r="P190" i="5" s="1"/>
  <c r="L190" i="5"/>
  <c r="K190" i="5"/>
  <c r="J190" i="5"/>
  <c r="I190" i="5"/>
  <c r="H190" i="5"/>
  <c r="O189" i="5"/>
  <c r="N189" i="5"/>
  <c r="P189" i="5" s="1"/>
  <c r="L189" i="5"/>
  <c r="K189" i="5"/>
  <c r="J189" i="5"/>
  <c r="I189" i="5"/>
  <c r="H189" i="5"/>
  <c r="O188" i="5"/>
  <c r="N188" i="5"/>
  <c r="P188" i="5" s="1"/>
  <c r="L188" i="5"/>
  <c r="K188" i="5"/>
  <c r="J188" i="5"/>
  <c r="I188" i="5"/>
  <c r="H188" i="5"/>
  <c r="O187" i="5"/>
  <c r="N187" i="5"/>
  <c r="P187" i="5" s="1"/>
  <c r="L187" i="5"/>
  <c r="K187" i="5"/>
  <c r="J187" i="5"/>
  <c r="I187" i="5"/>
  <c r="H187" i="5"/>
  <c r="O186" i="5"/>
  <c r="N186" i="5"/>
  <c r="P186" i="5" s="1"/>
  <c r="L186" i="5"/>
  <c r="K186" i="5"/>
  <c r="J186" i="5"/>
  <c r="I186" i="5"/>
  <c r="H186" i="5"/>
  <c r="P185" i="5"/>
  <c r="O185" i="5"/>
  <c r="N185" i="5"/>
  <c r="L185" i="5"/>
  <c r="N184" i="5"/>
  <c r="P184" i="5" s="1"/>
  <c r="L184" i="5"/>
  <c r="K184" i="5"/>
  <c r="O184" i="5" s="1"/>
  <c r="J184" i="5"/>
  <c r="I184" i="5"/>
  <c r="H184" i="5"/>
  <c r="N183" i="5"/>
  <c r="P183" i="5" s="1"/>
  <c r="L183" i="5"/>
  <c r="K183" i="5"/>
  <c r="O183" i="5" s="1"/>
  <c r="J183" i="5"/>
  <c r="I183" i="5"/>
  <c r="H183" i="5"/>
  <c r="N182" i="5"/>
  <c r="P182" i="5" s="1"/>
  <c r="L182" i="5"/>
  <c r="K182" i="5"/>
  <c r="O182" i="5" s="1"/>
  <c r="J182" i="5"/>
  <c r="I182" i="5"/>
  <c r="H182" i="5"/>
  <c r="N181" i="5"/>
  <c r="P181" i="5" s="1"/>
  <c r="L181" i="5"/>
  <c r="K181" i="5"/>
  <c r="O181" i="5" s="1"/>
  <c r="J181" i="5"/>
  <c r="I181" i="5"/>
  <c r="H181" i="5"/>
  <c r="P180" i="5"/>
  <c r="O180" i="5"/>
  <c r="N180" i="5"/>
  <c r="L180" i="5"/>
  <c r="O179" i="5"/>
  <c r="N179" i="5"/>
  <c r="P179" i="5" s="1"/>
  <c r="L179" i="5"/>
  <c r="K179" i="5"/>
  <c r="J179" i="5"/>
  <c r="I179" i="5"/>
  <c r="H179" i="5"/>
  <c r="O178" i="5"/>
  <c r="N178" i="5"/>
  <c r="P178" i="5" s="1"/>
  <c r="L178" i="5"/>
  <c r="K178" i="5"/>
  <c r="J178" i="5"/>
  <c r="I178" i="5"/>
  <c r="H178" i="5"/>
  <c r="O177" i="5"/>
  <c r="N177" i="5"/>
  <c r="P177" i="5" s="1"/>
  <c r="L177" i="5"/>
  <c r="K177" i="5"/>
  <c r="J177" i="5"/>
  <c r="I177" i="5"/>
  <c r="H177" i="5"/>
  <c r="O176" i="5"/>
  <c r="N176" i="5"/>
  <c r="P176" i="5" s="1"/>
  <c r="L176" i="5"/>
  <c r="K176" i="5"/>
  <c r="J176" i="5"/>
  <c r="I176" i="5"/>
  <c r="H176" i="5"/>
  <c r="O175" i="5"/>
  <c r="N175" i="5"/>
  <c r="P175" i="5" s="1"/>
  <c r="L175" i="5"/>
  <c r="K175" i="5"/>
  <c r="J175" i="5"/>
  <c r="I175" i="5"/>
  <c r="H175" i="5"/>
  <c r="P174" i="5"/>
  <c r="O174" i="5"/>
  <c r="N174" i="5"/>
  <c r="L174" i="5"/>
  <c r="P173" i="5"/>
  <c r="N173" i="5"/>
  <c r="L173" i="5"/>
  <c r="K173" i="5"/>
  <c r="O173" i="5" s="1"/>
  <c r="J173" i="5"/>
  <c r="I173" i="5"/>
  <c r="H173" i="5"/>
  <c r="N172" i="5"/>
  <c r="P172" i="5" s="1"/>
  <c r="L172" i="5"/>
  <c r="K172" i="5"/>
  <c r="O172" i="5" s="1"/>
  <c r="J172" i="5"/>
  <c r="I172" i="5"/>
  <c r="H172" i="5"/>
  <c r="N171" i="5"/>
  <c r="P171" i="5" s="1"/>
  <c r="L171" i="5"/>
  <c r="K171" i="5"/>
  <c r="O171" i="5" s="1"/>
  <c r="J171" i="5"/>
  <c r="I171" i="5"/>
  <c r="H171" i="5"/>
  <c r="N170" i="5"/>
  <c r="P170" i="5" s="1"/>
  <c r="L170" i="5"/>
  <c r="K170" i="5"/>
  <c r="O170" i="5" s="1"/>
  <c r="J170" i="5"/>
  <c r="I170" i="5"/>
  <c r="H170" i="5"/>
  <c r="N169" i="5"/>
  <c r="P169" i="5" s="1"/>
  <c r="L169" i="5"/>
  <c r="K169" i="5"/>
  <c r="O169" i="5" s="1"/>
  <c r="J169" i="5"/>
  <c r="I169" i="5"/>
  <c r="H169" i="5"/>
  <c r="N168" i="5"/>
  <c r="P168" i="5" s="1"/>
  <c r="L168" i="5"/>
  <c r="K168" i="5"/>
  <c r="O168" i="5" s="1"/>
  <c r="J168" i="5"/>
  <c r="I168" i="5"/>
  <c r="H168" i="5"/>
  <c r="P167" i="5"/>
  <c r="O167" i="5"/>
  <c r="N167" i="5"/>
  <c r="L167" i="5"/>
  <c r="P166" i="5"/>
  <c r="O166" i="5"/>
  <c r="N166" i="5"/>
  <c r="L166" i="5"/>
  <c r="K166" i="5"/>
  <c r="J166" i="5"/>
  <c r="I166" i="5"/>
  <c r="H166" i="5"/>
  <c r="O165" i="5"/>
  <c r="N165" i="5"/>
  <c r="P165" i="5" s="1"/>
  <c r="L165" i="5"/>
  <c r="K165" i="5"/>
  <c r="J165" i="5"/>
  <c r="I165" i="5"/>
  <c r="H165" i="5"/>
  <c r="N164" i="5"/>
  <c r="P164" i="5" s="1"/>
  <c r="L164" i="5"/>
  <c r="K164" i="5"/>
  <c r="O164" i="5" s="1"/>
  <c r="J164" i="5"/>
  <c r="I164" i="5"/>
  <c r="H164" i="5"/>
  <c r="N163" i="5"/>
  <c r="P163" i="5" s="1"/>
  <c r="L163" i="5"/>
  <c r="K163" i="5"/>
  <c r="O163" i="5" s="1"/>
  <c r="J163" i="5"/>
  <c r="I163" i="5"/>
  <c r="H163" i="5"/>
  <c r="N162" i="5"/>
  <c r="P162" i="5" s="1"/>
  <c r="L162" i="5"/>
  <c r="K162" i="5"/>
  <c r="O162" i="5" s="1"/>
  <c r="J162" i="5"/>
  <c r="I162" i="5"/>
  <c r="H162" i="5"/>
  <c r="O161" i="5"/>
  <c r="N161" i="5"/>
  <c r="P161" i="5" s="1"/>
  <c r="L161" i="5"/>
  <c r="K161" i="5"/>
  <c r="J161" i="5"/>
  <c r="I161" i="5"/>
  <c r="H161" i="5"/>
  <c r="N160" i="5"/>
  <c r="P160" i="5" s="1"/>
  <c r="L160" i="5"/>
  <c r="K160" i="5"/>
  <c r="O160" i="5" s="1"/>
  <c r="J160" i="5"/>
  <c r="I160" i="5"/>
  <c r="H160" i="5"/>
  <c r="N159" i="5"/>
  <c r="P159" i="5" s="1"/>
  <c r="L159" i="5"/>
  <c r="K159" i="5"/>
  <c r="O159" i="5" s="1"/>
  <c r="J159" i="5"/>
  <c r="I159" i="5"/>
  <c r="H159" i="5"/>
  <c r="N158" i="5"/>
  <c r="P158" i="5" s="1"/>
  <c r="L158" i="5"/>
  <c r="K158" i="5"/>
  <c r="O158" i="5" s="1"/>
  <c r="J158" i="5"/>
  <c r="I158" i="5"/>
  <c r="H158" i="5"/>
  <c r="O157" i="5"/>
  <c r="N157" i="5"/>
  <c r="P157" i="5" s="1"/>
  <c r="L157" i="5"/>
  <c r="K157" i="5"/>
  <c r="J157" i="5"/>
  <c r="I157" i="5"/>
  <c r="H157" i="5"/>
  <c r="N156" i="5"/>
  <c r="P156" i="5" s="1"/>
  <c r="L156" i="5"/>
  <c r="K156" i="5"/>
  <c r="O156" i="5" s="1"/>
  <c r="J156" i="5"/>
  <c r="I156" i="5"/>
  <c r="H156" i="5"/>
  <c r="N155" i="5"/>
  <c r="P155" i="5" s="1"/>
  <c r="L155" i="5"/>
  <c r="K155" i="5"/>
  <c r="O155" i="5" s="1"/>
  <c r="J155" i="5"/>
  <c r="I155" i="5"/>
  <c r="H155" i="5"/>
  <c r="O154" i="5"/>
  <c r="N154" i="5"/>
  <c r="P154" i="5" s="1"/>
  <c r="L154" i="5"/>
  <c r="K154" i="5"/>
  <c r="J154" i="5"/>
  <c r="I154" i="5"/>
  <c r="H154" i="5"/>
  <c r="P153" i="5"/>
  <c r="O153" i="5"/>
  <c r="N153" i="5"/>
  <c r="L153" i="5"/>
  <c r="P152" i="5"/>
  <c r="N152" i="5"/>
  <c r="L152" i="5"/>
  <c r="K152" i="5"/>
  <c r="O152" i="5" s="1"/>
  <c r="J152" i="5"/>
  <c r="I152" i="5"/>
  <c r="H152" i="5"/>
  <c r="N151" i="5"/>
  <c r="P151" i="5" s="1"/>
  <c r="L151" i="5"/>
  <c r="K151" i="5"/>
  <c r="O151" i="5" s="1"/>
  <c r="J151" i="5"/>
  <c r="I151" i="5"/>
  <c r="H151" i="5"/>
  <c r="N150" i="5"/>
  <c r="P150" i="5" s="1"/>
  <c r="L150" i="5"/>
  <c r="K150" i="5"/>
  <c r="O150" i="5" s="1"/>
  <c r="J150" i="5"/>
  <c r="I150" i="5"/>
  <c r="H150" i="5"/>
  <c r="N149" i="5"/>
  <c r="P149" i="5" s="1"/>
  <c r="L149" i="5"/>
  <c r="K149" i="5"/>
  <c r="O149" i="5" s="1"/>
  <c r="J149" i="5"/>
  <c r="I149" i="5"/>
  <c r="H149" i="5"/>
  <c r="P148" i="5"/>
  <c r="O148" i="5"/>
  <c r="N148" i="5"/>
  <c r="L148" i="5"/>
  <c r="P147" i="5"/>
  <c r="N147" i="5"/>
  <c r="L147" i="5"/>
  <c r="K147" i="5"/>
  <c r="O147" i="5" s="1"/>
  <c r="J147" i="5"/>
  <c r="I147" i="5"/>
  <c r="H147" i="5"/>
  <c r="P146" i="5"/>
  <c r="N146" i="5"/>
  <c r="L146" i="5"/>
  <c r="K146" i="5"/>
  <c r="O146" i="5" s="1"/>
  <c r="J146" i="5"/>
  <c r="I146" i="5"/>
  <c r="H146" i="5"/>
  <c r="N145" i="5"/>
  <c r="P145" i="5" s="1"/>
  <c r="L145" i="5"/>
  <c r="K145" i="5"/>
  <c r="O145" i="5" s="1"/>
  <c r="J145" i="5"/>
  <c r="I145" i="5"/>
  <c r="H145" i="5"/>
  <c r="P144" i="5"/>
  <c r="N144" i="5"/>
  <c r="L144" i="5"/>
  <c r="K144" i="5"/>
  <c r="O144" i="5" s="1"/>
  <c r="J144" i="5"/>
  <c r="I144" i="5"/>
  <c r="H144" i="5"/>
  <c r="N143" i="5"/>
  <c r="P143" i="5" s="1"/>
  <c r="L143" i="5"/>
  <c r="K143" i="5"/>
  <c r="O143" i="5" s="1"/>
  <c r="J143" i="5"/>
  <c r="I143" i="5"/>
  <c r="H143" i="5"/>
  <c r="P142" i="5"/>
  <c r="N142" i="5"/>
  <c r="L142" i="5"/>
  <c r="K142" i="5"/>
  <c r="O142" i="5" s="1"/>
  <c r="J142" i="5"/>
  <c r="I142" i="5"/>
  <c r="H142" i="5"/>
  <c r="P141" i="5"/>
  <c r="N141" i="5"/>
  <c r="L141" i="5"/>
  <c r="K141" i="5"/>
  <c r="O141" i="5" s="1"/>
  <c r="J141" i="5"/>
  <c r="I141" i="5"/>
  <c r="H141" i="5"/>
  <c r="N140" i="5"/>
  <c r="P140" i="5" s="1"/>
  <c r="L140" i="5"/>
  <c r="K140" i="5"/>
  <c r="O140" i="5" s="1"/>
  <c r="J140" i="5"/>
  <c r="I140" i="5"/>
  <c r="H140" i="5"/>
  <c r="N139" i="5"/>
  <c r="P139" i="5" s="1"/>
  <c r="L139" i="5"/>
  <c r="K139" i="5"/>
  <c r="O139" i="5" s="1"/>
  <c r="J139" i="5"/>
  <c r="I139" i="5"/>
  <c r="H139" i="5"/>
  <c r="P138" i="5"/>
  <c r="O138" i="5"/>
  <c r="N138" i="5"/>
  <c r="L138" i="5"/>
  <c r="P137" i="5"/>
  <c r="N137" i="5"/>
  <c r="L137" i="5"/>
  <c r="K137" i="5"/>
  <c r="O137" i="5" s="1"/>
  <c r="J137" i="5"/>
  <c r="I137" i="5"/>
  <c r="H137" i="5"/>
  <c r="N136" i="5"/>
  <c r="P136" i="5" s="1"/>
  <c r="L136" i="5"/>
  <c r="K136" i="5"/>
  <c r="O136" i="5" s="1"/>
  <c r="J136" i="5"/>
  <c r="I136" i="5"/>
  <c r="H136" i="5"/>
  <c r="N135" i="5"/>
  <c r="P135" i="5" s="1"/>
  <c r="L135" i="5"/>
  <c r="K135" i="5"/>
  <c r="O135" i="5" s="1"/>
  <c r="J135" i="5"/>
  <c r="I135" i="5"/>
  <c r="H135" i="5"/>
  <c r="N134" i="5"/>
  <c r="P134" i="5" s="1"/>
  <c r="L134" i="5"/>
  <c r="K134" i="5"/>
  <c r="O134" i="5" s="1"/>
  <c r="J134" i="5"/>
  <c r="I134" i="5"/>
  <c r="H134" i="5"/>
  <c r="N133" i="5"/>
  <c r="P133" i="5" s="1"/>
  <c r="L133" i="5"/>
  <c r="K133" i="5"/>
  <c r="O133" i="5" s="1"/>
  <c r="J133" i="5"/>
  <c r="I133" i="5"/>
  <c r="H133" i="5"/>
  <c r="N132" i="5"/>
  <c r="P132" i="5" s="1"/>
  <c r="L132" i="5"/>
  <c r="K132" i="5"/>
  <c r="O132" i="5" s="1"/>
  <c r="J132" i="5"/>
  <c r="I132" i="5"/>
  <c r="H132" i="5"/>
  <c r="N131" i="5"/>
  <c r="P131" i="5" s="1"/>
  <c r="L131" i="5"/>
  <c r="K131" i="5"/>
  <c r="O131" i="5" s="1"/>
  <c r="J131" i="5"/>
  <c r="I131" i="5"/>
  <c r="H131" i="5"/>
  <c r="N130" i="5"/>
  <c r="P130" i="5" s="1"/>
  <c r="L130" i="5"/>
  <c r="K130" i="5"/>
  <c r="O130" i="5" s="1"/>
  <c r="J130" i="5"/>
  <c r="I130" i="5"/>
  <c r="H130" i="5"/>
  <c r="P129" i="5"/>
  <c r="O129" i="5"/>
  <c r="N129" i="5"/>
  <c r="L129" i="5"/>
  <c r="P128" i="5"/>
  <c r="N128" i="5"/>
  <c r="L128" i="5"/>
  <c r="K128" i="5"/>
  <c r="O128" i="5" s="1"/>
  <c r="J128" i="5"/>
  <c r="I128" i="5"/>
  <c r="H128" i="5"/>
  <c r="P127" i="5"/>
  <c r="N127" i="5"/>
  <c r="L127" i="5"/>
  <c r="K127" i="5"/>
  <c r="O127" i="5" s="1"/>
  <c r="J127" i="5"/>
  <c r="I127" i="5"/>
  <c r="H127" i="5"/>
  <c r="N126" i="5"/>
  <c r="P126" i="5" s="1"/>
  <c r="L126" i="5"/>
  <c r="K126" i="5"/>
  <c r="O126" i="5" s="1"/>
  <c r="J126" i="5"/>
  <c r="I126" i="5"/>
  <c r="H126" i="5"/>
  <c r="P125" i="5"/>
  <c r="N125" i="5"/>
  <c r="L125" i="5"/>
  <c r="K125" i="5"/>
  <c r="O125" i="5" s="1"/>
  <c r="J125" i="5"/>
  <c r="I125" i="5"/>
  <c r="H125" i="5"/>
  <c r="N124" i="5"/>
  <c r="P124" i="5" s="1"/>
  <c r="L124" i="5"/>
  <c r="K124" i="5"/>
  <c r="O124" i="5" s="1"/>
  <c r="J124" i="5"/>
  <c r="I124" i="5"/>
  <c r="H124" i="5"/>
  <c r="P123" i="5"/>
  <c r="N123" i="5"/>
  <c r="L123" i="5"/>
  <c r="K123" i="5"/>
  <c r="O123" i="5" s="1"/>
  <c r="J123" i="5"/>
  <c r="I123" i="5"/>
  <c r="H123" i="5"/>
  <c r="P122" i="5"/>
  <c r="N122" i="5"/>
  <c r="L122" i="5"/>
  <c r="K122" i="5"/>
  <c r="O122" i="5" s="1"/>
  <c r="J122" i="5"/>
  <c r="I122" i="5"/>
  <c r="H122" i="5"/>
  <c r="N121" i="5"/>
  <c r="P121" i="5" s="1"/>
  <c r="L121" i="5"/>
  <c r="K121" i="5"/>
  <c r="O121" i="5" s="1"/>
  <c r="J121" i="5"/>
  <c r="I121" i="5"/>
  <c r="H121" i="5"/>
  <c r="P120" i="5"/>
  <c r="O120" i="5"/>
  <c r="N120" i="5"/>
  <c r="L120" i="5"/>
  <c r="P119" i="5"/>
  <c r="N119" i="5"/>
  <c r="L119" i="5"/>
  <c r="K119" i="5"/>
  <c r="O119" i="5" s="1"/>
  <c r="J119" i="5"/>
  <c r="I119" i="5"/>
  <c r="H119" i="5"/>
  <c r="P118" i="5"/>
  <c r="N118" i="5"/>
  <c r="L118" i="5"/>
  <c r="K118" i="5"/>
  <c r="O118" i="5" s="1"/>
  <c r="J118" i="5"/>
  <c r="I118" i="5"/>
  <c r="H118" i="5"/>
  <c r="N117" i="5"/>
  <c r="P117" i="5" s="1"/>
  <c r="L117" i="5"/>
  <c r="K117" i="5"/>
  <c r="O117" i="5" s="1"/>
  <c r="J117" i="5"/>
  <c r="I117" i="5"/>
  <c r="H117" i="5"/>
  <c r="N116" i="5"/>
  <c r="P116" i="5" s="1"/>
  <c r="L116" i="5"/>
  <c r="K116" i="5"/>
  <c r="O116" i="5" s="1"/>
  <c r="J116" i="5"/>
  <c r="I116" i="5"/>
  <c r="H116" i="5"/>
  <c r="N115" i="5"/>
  <c r="P115" i="5" s="1"/>
  <c r="L115" i="5"/>
  <c r="K115" i="5"/>
  <c r="O115" i="5" s="1"/>
  <c r="J115" i="5"/>
  <c r="I115" i="5"/>
  <c r="H115" i="5"/>
  <c r="P114" i="5"/>
  <c r="N114" i="5"/>
  <c r="L114" i="5"/>
  <c r="K114" i="5"/>
  <c r="O114" i="5" s="1"/>
  <c r="J114" i="5"/>
  <c r="I114" i="5"/>
  <c r="H114" i="5"/>
  <c r="N113" i="5"/>
  <c r="P113" i="5" s="1"/>
  <c r="L113" i="5"/>
  <c r="K113" i="5"/>
  <c r="O113" i="5" s="1"/>
  <c r="J113" i="5"/>
  <c r="I113" i="5"/>
  <c r="H113" i="5"/>
  <c r="N112" i="5"/>
  <c r="P112" i="5" s="1"/>
  <c r="L112" i="5"/>
  <c r="K112" i="5"/>
  <c r="O112" i="5" s="1"/>
  <c r="J112" i="5"/>
  <c r="I112" i="5"/>
  <c r="H112" i="5"/>
  <c r="N111" i="5"/>
  <c r="P111" i="5" s="1"/>
  <c r="L111" i="5"/>
  <c r="K111" i="5"/>
  <c r="O111" i="5" s="1"/>
  <c r="J111" i="5"/>
  <c r="I111" i="5"/>
  <c r="H111" i="5"/>
  <c r="N110" i="5"/>
  <c r="P110" i="5" s="1"/>
  <c r="L110" i="5"/>
  <c r="K110" i="5"/>
  <c r="O110" i="5" s="1"/>
  <c r="J110" i="5"/>
  <c r="I110" i="5"/>
  <c r="H110" i="5"/>
  <c r="O109" i="5"/>
  <c r="N109" i="5"/>
  <c r="P109" i="5" s="1"/>
  <c r="L109" i="5"/>
  <c r="K109" i="5"/>
  <c r="J109" i="5"/>
  <c r="I109" i="5"/>
  <c r="H109" i="5"/>
  <c r="N108" i="5"/>
  <c r="P108" i="5" s="1"/>
  <c r="L108" i="5"/>
  <c r="K108" i="5"/>
  <c r="O108" i="5" s="1"/>
  <c r="J108" i="5"/>
  <c r="I108" i="5"/>
  <c r="H108" i="5"/>
  <c r="P107" i="5"/>
  <c r="O107" i="5"/>
  <c r="N107" i="5"/>
  <c r="L107" i="5"/>
  <c r="P106" i="5"/>
  <c r="N106" i="5"/>
  <c r="L106" i="5"/>
  <c r="K106" i="5"/>
  <c r="O106" i="5" s="1"/>
  <c r="J106" i="5"/>
  <c r="I106" i="5"/>
  <c r="H106" i="5"/>
  <c r="N105" i="5"/>
  <c r="P105" i="5" s="1"/>
  <c r="L105" i="5"/>
  <c r="K105" i="5"/>
  <c r="O105" i="5" s="1"/>
  <c r="J105" i="5"/>
  <c r="I105" i="5"/>
  <c r="H105" i="5"/>
  <c r="N104" i="5"/>
  <c r="P104" i="5" s="1"/>
  <c r="L104" i="5"/>
  <c r="K104" i="5"/>
  <c r="O104" i="5" s="1"/>
  <c r="J104" i="5"/>
  <c r="I104" i="5"/>
  <c r="H104" i="5"/>
  <c r="N103" i="5"/>
  <c r="P103" i="5" s="1"/>
  <c r="L103" i="5"/>
  <c r="K103" i="5"/>
  <c r="O103" i="5" s="1"/>
  <c r="J103" i="5"/>
  <c r="I103" i="5"/>
  <c r="H103" i="5"/>
  <c r="N102" i="5"/>
  <c r="P102" i="5" s="1"/>
  <c r="L102" i="5"/>
  <c r="K102" i="5"/>
  <c r="O102" i="5" s="1"/>
  <c r="J102" i="5"/>
  <c r="I102" i="5"/>
  <c r="H102" i="5"/>
  <c r="N101" i="5"/>
  <c r="P101" i="5" s="1"/>
  <c r="L101" i="5"/>
  <c r="K101" i="5"/>
  <c r="O101" i="5" s="1"/>
  <c r="J101" i="5"/>
  <c r="I101" i="5"/>
  <c r="H101" i="5"/>
  <c r="N100" i="5"/>
  <c r="P100" i="5" s="1"/>
  <c r="L100" i="5"/>
  <c r="K100" i="5"/>
  <c r="O100" i="5" s="1"/>
  <c r="J100" i="5"/>
  <c r="I100" i="5"/>
  <c r="H100" i="5"/>
  <c r="N99" i="5"/>
  <c r="P99" i="5" s="1"/>
  <c r="L99" i="5"/>
  <c r="K99" i="5"/>
  <c r="O99" i="5" s="1"/>
  <c r="J99" i="5"/>
  <c r="I99" i="5"/>
  <c r="H99" i="5"/>
  <c r="N98" i="5"/>
  <c r="P98" i="5" s="1"/>
  <c r="L98" i="5"/>
  <c r="K98" i="5"/>
  <c r="O98" i="5" s="1"/>
  <c r="J98" i="5"/>
  <c r="I98" i="5"/>
  <c r="H98" i="5"/>
  <c r="P97" i="5"/>
  <c r="O97" i="5"/>
  <c r="N97" i="5"/>
  <c r="L97" i="5"/>
  <c r="P96" i="5"/>
  <c r="N96" i="5"/>
  <c r="L96" i="5"/>
  <c r="K96" i="5"/>
  <c r="O96" i="5" s="1"/>
  <c r="J96" i="5"/>
  <c r="I96" i="5"/>
  <c r="H96" i="5"/>
  <c r="O95" i="5"/>
  <c r="N95" i="5"/>
  <c r="P95" i="5" s="1"/>
  <c r="L95" i="5"/>
  <c r="K95" i="5"/>
  <c r="J95" i="5"/>
  <c r="I95" i="5"/>
  <c r="H95" i="5"/>
  <c r="N94" i="5"/>
  <c r="P94" i="5" s="1"/>
  <c r="L94" i="5"/>
  <c r="K94" i="5"/>
  <c r="O94" i="5" s="1"/>
  <c r="J94" i="5"/>
  <c r="I94" i="5"/>
  <c r="H94" i="5"/>
  <c r="P93" i="5"/>
  <c r="O93" i="5"/>
  <c r="N93" i="5"/>
  <c r="L93" i="5"/>
  <c r="P92" i="5"/>
  <c r="N92" i="5"/>
  <c r="L92" i="5"/>
  <c r="K92" i="5"/>
  <c r="O92" i="5" s="1"/>
  <c r="J92" i="5"/>
  <c r="I92" i="5"/>
  <c r="H92" i="5"/>
  <c r="N91" i="5"/>
  <c r="P91" i="5" s="1"/>
  <c r="L91" i="5"/>
  <c r="K91" i="5"/>
  <c r="O91" i="5" s="1"/>
  <c r="J91" i="5"/>
  <c r="I91" i="5"/>
  <c r="H91" i="5"/>
  <c r="N90" i="5"/>
  <c r="P90" i="5" s="1"/>
  <c r="L90" i="5"/>
  <c r="K90" i="5"/>
  <c r="O90" i="5" s="1"/>
  <c r="J90" i="5"/>
  <c r="I90" i="5"/>
  <c r="H90" i="5"/>
  <c r="N89" i="5"/>
  <c r="P89" i="5" s="1"/>
  <c r="L89" i="5"/>
  <c r="K89" i="5"/>
  <c r="O89" i="5" s="1"/>
  <c r="J89" i="5"/>
  <c r="I89" i="5"/>
  <c r="H89" i="5"/>
  <c r="N88" i="5"/>
  <c r="P88" i="5" s="1"/>
  <c r="L88" i="5"/>
  <c r="K88" i="5"/>
  <c r="O88" i="5" s="1"/>
  <c r="J88" i="5"/>
  <c r="I88" i="5"/>
  <c r="H88" i="5"/>
  <c r="N87" i="5"/>
  <c r="P87" i="5" s="1"/>
  <c r="L87" i="5"/>
  <c r="K87" i="5"/>
  <c r="O87" i="5" s="1"/>
  <c r="J87" i="5"/>
  <c r="I87" i="5"/>
  <c r="H87" i="5"/>
  <c r="N86" i="5"/>
  <c r="P86" i="5" s="1"/>
  <c r="L86" i="5"/>
  <c r="K86" i="5"/>
  <c r="O86" i="5" s="1"/>
  <c r="J86" i="5"/>
  <c r="I86" i="5"/>
  <c r="H86" i="5"/>
  <c r="P85" i="5"/>
  <c r="O85" i="5"/>
  <c r="N85" i="5"/>
  <c r="L85" i="5"/>
  <c r="P84" i="5"/>
  <c r="N84" i="5"/>
  <c r="L84" i="5"/>
  <c r="K84" i="5"/>
  <c r="O84" i="5" s="1"/>
  <c r="J84" i="5"/>
  <c r="I84" i="5"/>
  <c r="H84" i="5"/>
  <c r="N83" i="5"/>
  <c r="P83" i="5" s="1"/>
  <c r="L83" i="5"/>
  <c r="K83" i="5"/>
  <c r="O83" i="5" s="1"/>
  <c r="J83" i="5"/>
  <c r="I83" i="5"/>
  <c r="H83" i="5"/>
  <c r="N82" i="5"/>
  <c r="P82" i="5" s="1"/>
  <c r="L82" i="5"/>
  <c r="K82" i="5"/>
  <c r="O82" i="5" s="1"/>
  <c r="J82" i="5"/>
  <c r="I82" i="5"/>
  <c r="H82" i="5"/>
  <c r="O81" i="5"/>
  <c r="N81" i="5"/>
  <c r="P81" i="5" s="1"/>
  <c r="L81" i="5"/>
  <c r="K81" i="5"/>
  <c r="J81" i="5"/>
  <c r="I81" i="5"/>
  <c r="H81" i="5"/>
  <c r="N80" i="5"/>
  <c r="P80" i="5" s="1"/>
  <c r="L80" i="5"/>
  <c r="K80" i="5"/>
  <c r="O80" i="5" s="1"/>
  <c r="J80" i="5"/>
  <c r="I80" i="5"/>
  <c r="H80" i="5"/>
  <c r="N79" i="5"/>
  <c r="P79" i="5" s="1"/>
  <c r="L79" i="5"/>
  <c r="K79" i="5"/>
  <c r="O79" i="5" s="1"/>
  <c r="J79" i="5"/>
  <c r="I79" i="5"/>
  <c r="H79" i="5"/>
  <c r="O78" i="5"/>
  <c r="N78" i="5"/>
  <c r="P78" i="5" s="1"/>
  <c r="L78" i="5"/>
  <c r="K78" i="5"/>
  <c r="J78" i="5"/>
  <c r="I78" i="5"/>
  <c r="H78" i="5"/>
  <c r="N77" i="5"/>
  <c r="P77" i="5" s="1"/>
  <c r="L77" i="5"/>
  <c r="K77" i="5"/>
  <c r="O77" i="5" s="1"/>
  <c r="J77" i="5"/>
  <c r="I77" i="5"/>
  <c r="H77" i="5"/>
  <c r="N76" i="5"/>
  <c r="P76" i="5" s="1"/>
  <c r="L76" i="5"/>
  <c r="K76" i="5"/>
  <c r="O76" i="5" s="1"/>
  <c r="J76" i="5"/>
  <c r="I76" i="5"/>
  <c r="H76" i="5"/>
  <c r="P75" i="5"/>
  <c r="O75" i="5"/>
  <c r="N75" i="5"/>
  <c r="L75" i="5"/>
  <c r="P74" i="5"/>
  <c r="N74" i="5"/>
  <c r="L74" i="5"/>
  <c r="K74" i="5"/>
  <c r="O74" i="5" s="1"/>
  <c r="J74" i="5"/>
  <c r="I74" i="5"/>
  <c r="H74" i="5"/>
  <c r="N73" i="5"/>
  <c r="P73" i="5" s="1"/>
  <c r="L73" i="5"/>
  <c r="K73" i="5"/>
  <c r="O73" i="5" s="1"/>
  <c r="J73" i="5"/>
  <c r="I73" i="5"/>
  <c r="H73" i="5"/>
  <c r="N72" i="5"/>
  <c r="P72" i="5" s="1"/>
  <c r="L72" i="5"/>
  <c r="K72" i="5"/>
  <c r="O72" i="5" s="1"/>
  <c r="J72" i="5"/>
  <c r="I72" i="5"/>
  <c r="H72" i="5"/>
  <c r="N71" i="5"/>
  <c r="P71" i="5" s="1"/>
  <c r="L71" i="5"/>
  <c r="K71" i="5"/>
  <c r="O71" i="5" s="1"/>
  <c r="J71" i="5"/>
  <c r="I71" i="5"/>
  <c r="H71" i="5"/>
  <c r="N70" i="5"/>
  <c r="P70" i="5" s="1"/>
  <c r="L70" i="5"/>
  <c r="K70" i="5"/>
  <c r="O70" i="5" s="1"/>
  <c r="J70" i="5"/>
  <c r="I70" i="5"/>
  <c r="H70" i="5"/>
  <c r="N69" i="5"/>
  <c r="P69" i="5" s="1"/>
  <c r="L69" i="5"/>
  <c r="K69" i="5"/>
  <c r="O69" i="5" s="1"/>
  <c r="J69" i="5"/>
  <c r="I69" i="5"/>
  <c r="H69" i="5"/>
  <c r="N68" i="5"/>
  <c r="P68" i="5" s="1"/>
  <c r="L68" i="5"/>
  <c r="K68" i="5"/>
  <c r="O68" i="5" s="1"/>
  <c r="J68" i="5"/>
  <c r="I68" i="5"/>
  <c r="H68" i="5"/>
  <c r="N67" i="5"/>
  <c r="P67" i="5" s="1"/>
  <c r="L67" i="5"/>
  <c r="K67" i="5"/>
  <c r="O67" i="5" s="1"/>
  <c r="J67" i="5"/>
  <c r="I67" i="5"/>
  <c r="H67" i="5"/>
  <c r="N66" i="5"/>
  <c r="P66" i="5" s="1"/>
  <c r="L66" i="5"/>
  <c r="K66" i="5"/>
  <c r="O66" i="5" s="1"/>
  <c r="J66" i="5"/>
  <c r="I66" i="5"/>
  <c r="H66" i="5"/>
  <c r="N65" i="5"/>
  <c r="P65" i="5" s="1"/>
  <c r="L65" i="5"/>
  <c r="K65" i="5"/>
  <c r="O65" i="5" s="1"/>
  <c r="J65" i="5"/>
  <c r="I65" i="5"/>
  <c r="H65" i="5"/>
  <c r="N64" i="5"/>
  <c r="P64" i="5" s="1"/>
  <c r="L64" i="5"/>
  <c r="K64" i="5"/>
  <c r="O64" i="5" s="1"/>
  <c r="J64" i="5"/>
  <c r="I64" i="5"/>
  <c r="H64" i="5"/>
  <c r="N63" i="5"/>
  <c r="P63" i="5" s="1"/>
  <c r="L63" i="5"/>
  <c r="K63" i="5"/>
  <c r="O63" i="5" s="1"/>
  <c r="J63" i="5"/>
  <c r="I63" i="5"/>
  <c r="H63" i="5"/>
  <c r="P62" i="5"/>
  <c r="O62" i="5"/>
  <c r="N62" i="5"/>
  <c r="L62" i="5"/>
  <c r="P61" i="5"/>
  <c r="N61" i="5"/>
  <c r="L61" i="5"/>
  <c r="K61" i="5"/>
  <c r="O61" i="5" s="1"/>
  <c r="J61" i="5"/>
  <c r="I61" i="5"/>
  <c r="H61" i="5"/>
  <c r="N60" i="5"/>
  <c r="P60" i="5" s="1"/>
  <c r="L60" i="5"/>
  <c r="K60" i="5"/>
  <c r="O60" i="5" s="1"/>
  <c r="J60" i="5"/>
  <c r="I60" i="5"/>
  <c r="H60" i="5"/>
  <c r="N59" i="5"/>
  <c r="P59" i="5" s="1"/>
  <c r="L59" i="5"/>
  <c r="K59" i="5"/>
  <c r="O59" i="5" s="1"/>
  <c r="J59" i="5"/>
  <c r="I59" i="5"/>
  <c r="H59" i="5"/>
  <c r="O58" i="5"/>
  <c r="N58" i="5"/>
  <c r="P58" i="5" s="1"/>
  <c r="L58" i="5"/>
  <c r="K58" i="5"/>
  <c r="J58" i="5"/>
  <c r="I58" i="5"/>
  <c r="H58" i="5"/>
  <c r="O57" i="5"/>
  <c r="N57" i="5"/>
  <c r="P57" i="5" s="1"/>
  <c r="L57" i="5"/>
  <c r="K57" i="5"/>
  <c r="J57" i="5"/>
  <c r="I57" i="5"/>
  <c r="H57" i="5"/>
  <c r="N56" i="5"/>
  <c r="P56" i="5" s="1"/>
  <c r="L56" i="5"/>
  <c r="K56" i="5"/>
  <c r="O56" i="5" s="1"/>
  <c r="J56" i="5"/>
  <c r="I56" i="5"/>
  <c r="H56" i="5"/>
  <c r="N55" i="5"/>
  <c r="P55" i="5" s="1"/>
  <c r="L55" i="5"/>
  <c r="K55" i="5"/>
  <c r="O55" i="5" s="1"/>
  <c r="J55" i="5"/>
  <c r="I55" i="5"/>
  <c r="H55" i="5"/>
  <c r="N54" i="5"/>
  <c r="P54" i="5" s="1"/>
  <c r="L54" i="5"/>
  <c r="K54" i="5"/>
  <c r="O54" i="5" s="1"/>
  <c r="J54" i="5"/>
  <c r="I54" i="5"/>
  <c r="H54" i="5"/>
  <c r="O53" i="5"/>
  <c r="N53" i="5"/>
  <c r="P53" i="5" s="1"/>
  <c r="L53" i="5"/>
  <c r="K53" i="5"/>
  <c r="J53" i="5"/>
  <c r="I53" i="5"/>
  <c r="H53" i="5"/>
  <c r="P52" i="5"/>
  <c r="O52" i="5"/>
  <c r="N52" i="5"/>
  <c r="L52" i="5"/>
  <c r="P51" i="5"/>
  <c r="N51" i="5"/>
  <c r="L51" i="5"/>
  <c r="K51" i="5"/>
  <c r="O51" i="5" s="1"/>
  <c r="J51" i="5"/>
  <c r="I51" i="5"/>
  <c r="H51" i="5"/>
  <c r="N50" i="5"/>
  <c r="P50" i="5" s="1"/>
  <c r="L50" i="5"/>
  <c r="K50" i="5"/>
  <c r="O50" i="5" s="1"/>
  <c r="J50" i="5"/>
  <c r="I50" i="5"/>
  <c r="H50" i="5"/>
  <c r="N49" i="5"/>
  <c r="P49" i="5" s="1"/>
  <c r="L49" i="5"/>
  <c r="K49" i="5"/>
  <c r="O49" i="5" s="1"/>
  <c r="J49" i="5"/>
  <c r="I49" i="5"/>
  <c r="H49" i="5"/>
  <c r="N48" i="5"/>
  <c r="P48" i="5" s="1"/>
  <c r="L48" i="5"/>
  <c r="K48" i="5"/>
  <c r="O48" i="5" s="1"/>
  <c r="J48" i="5"/>
  <c r="I48" i="5"/>
  <c r="H48" i="5"/>
  <c r="P47" i="5"/>
  <c r="O47" i="5"/>
  <c r="N47" i="5"/>
  <c r="L47" i="5"/>
  <c r="P46" i="5"/>
  <c r="N46" i="5"/>
  <c r="L46" i="5"/>
  <c r="K46" i="5"/>
  <c r="O46" i="5" s="1"/>
  <c r="J46" i="5"/>
  <c r="I46" i="5"/>
  <c r="H46" i="5"/>
  <c r="O45" i="5"/>
  <c r="N45" i="5"/>
  <c r="P45" i="5" s="1"/>
  <c r="L45" i="5"/>
  <c r="K45" i="5"/>
  <c r="J45" i="5"/>
  <c r="I45" i="5"/>
  <c r="H45" i="5"/>
  <c r="N44" i="5"/>
  <c r="P44" i="5" s="1"/>
  <c r="L44" i="5"/>
  <c r="K44" i="5"/>
  <c r="O44" i="5" s="1"/>
  <c r="J44" i="5"/>
  <c r="I44" i="5"/>
  <c r="H44" i="5"/>
  <c r="N43" i="5"/>
  <c r="P43" i="5" s="1"/>
  <c r="L43" i="5"/>
  <c r="K43" i="5"/>
  <c r="O43" i="5" s="1"/>
  <c r="J43" i="5"/>
  <c r="I43" i="5"/>
  <c r="H43" i="5"/>
  <c r="O42" i="5"/>
  <c r="N42" i="5"/>
  <c r="P42" i="5" s="1"/>
  <c r="L42" i="5"/>
  <c r="K42" i="5"/>
  <c r="J42" i="5"/>
  <c r="I42" i="5"/>
  <c r="H42" i="5"/>
  <c r="N41" i="5"/>
  <c r="P41" i="5" s="1"/>
  <c r="L41" i="5"/>
  <c r="K41" i="5"/>
  <c r="O41" i="5" s="1"/>
  <c r="J41" i="5"/>
  <c r="I41" i="5"/>
  <c r="H41" i="5"/>
  <c r="P40" i="5"/>
  <c r="O40" i="5"/>
  <c r="N40" i="5"/>
  <c r="L40" i="5"/>
  <c r="P39" i="5"/>
  <c r="N39" i="5"/>
  <c r="L39" i="5"/>
  <c r="K39" i="5"/>
  <c r="O39" i="5" s="1"/>
  <c r="J39" i="5"/>
  <c r="I39" i="5"/>
  <c r="H39" i="5"/>
  <c r="N38" i="5"/>
  <c r="P38" i="5" s="1"/>
  <c r="L38" i="5"/>
  <c r="K38" i="5"/>
  <c r="O38" i="5" s="1"/>
  <c r="J38" i="5"/>
  <c r="I38" i="5"/>
  <c r="H38" i="5"/>
  <c r="N37" i="5"/>
  <c r="P37" i="5" s="1"/>
  <c r="L37" i="5"/>
  <c r="K37" i="5"/>
  <c r="O37" i="5" s="1"/>
  <c r="J37" i="5"/>
  <c r="I37" i="5"/>
  <c r="H37" i="5"/>
  <c r="N36" i="5"/>
  <c r="P36" i="5" s="1"/>
  <c r="L36" i="5"/>
  <c r="K36" i="5"/>
  <c r="O36" i="5" s="1"/>
  <c r="J36" i="5"/>
  <c r="I36" i="5"/>
  <c r="H36" i="5"/>
  <c r="N35" i="5"/>
  <c r="P35" i="5" s="1"/>
  <c r="L35" i="5"/>
  <c r="K35" i="5"/>
  <c r="O35" i="5" s="1"/>
  <c r="J35" i="5"/>
  <c r="I35" i="5"/>
  <c r="H35" i="5"/>
  <c r="N34" i="5"/>
  <c r="P34" i="5" s="1"/>
  <c r="L34" i="5"/>
  <c r="K34" i="5"/>
  <c r="O34" i="5" s="1"/>
  <c r="J34" i="5"/>
  <c r="I34" i="5"/>
  <c r="H34" i="5"/>
  <c r="P33" i="5"/>
  <c r="O33" i="5"/>
  <c r="N33" i="5"/>
  <c r="L33" i="5"/>
  <c r="P32" i="5"/>
  <c r="O32" i="5"/>
  <c r="N32" i="5"/>
  <c r="L32" i="5"/>
  <c r="K32" i="5"/>
  <c r="J32" i="5"/>
  <c r="I32" i="5"/>
  <c r="H32" i="5"/>
  <c r="O31" i="5"/>
  <c r="N31" i="5"/>
  <c r="P31" i="5" s="1"/>
  <c r="L31" i="5"/>
  <c r="K31" i="5"/>
  <c r="J31" i="5"/>
  <c r="I31" i="5"/>
  <c r="H31" i="5"/>
  <c r="N30" i="5"/>
  <c r="P30" i="5" s="1"/>
  <c r="L30" i="5"/>
  <c r="K30" i="5"/>
  <c r="O30" i="5" s="1"/>
  <c r="J30" i="5"/>
  <c r="I30" i="5"/>
  <c r="H30" i="5"/>
  <c r="N29" i="5"/>
  <c r="P29" i="5" s="1"/>
  <c r="L29" i="5"/>
  <c r="K29" i="5"/>
  <c r="O29" i="5" s="1"/>
  <c r="J29" i="5"/>
  <c r="I29" i="5"/>
  <c r="H29" i="5"/>
  <c r="N28" i="5"/>
  <c r="P28" i="5" s="1"/>
  <c r="L28" i="5"/>
  <c r="K28" i="5"/>
  <c r="O28" i="5" s="1"/>
  <c r="J28" i="5"/>
  <c r="I28" i="5"/>
  <c r="H28" i="5"/>
  <c r="O27" i="5"/>
  <c r="N27" i="5"/>
  <c r="P27" i="5" s="1"/>
  <c r="L27" i="5"/>
  <c r="K27" i="5"/>
  <c r="J27" i="5"/>
  <c r="I27" i="5"/>
  <c r="H27" i="5"/>
  <c r="N26" i="5"/>
  <c r="P26" i="5" s="1"/>
  <c r="L26" i="5"/>
  <c r="K26" i="5"/>
  <c r="O26" i="5" s="1"/>
  <c r="J26" i="5"/>
  <c r="I26" i="5"/>
  <c r="H26" i="5"/>
  <c r="N25" i="5"/>
  <c r="P25" i="5" s="1"/>
  <c r="L25" i="5"/>
  <c r="K25" i="5"/>
  <c r="O25" i="5" s="1"/>
  <c r="J25" i="5"/>
  <c r="I25" i="5"/>
  <c r="H25" i="5"/>
  <c r="O24" i="5"/>
  <c r="N24" i="5"/>
  <c r="P24" i="5" s="1"/>
  <c r="L24" i="5"/>
  <c r="K24" i="5"/>
  <c r="J24" i="5"/>
  <c r="I24" i="5"/>
  <c r="H24" i="5"/>
  <c r="P23" i="5"/>
  <c r="O23" i="5"/>
  <c r="N23" i="5"/>
  <c r="L23" i="5"/>
  <c r="P22" i="5"/>
  <c r="N22" i="5"/>
  <c r="K22" i="5"/>
  <c r="O22" i="5" s="1"/>
  <c r="N21" i="5"/>
  <c r="P21" i="5" s="1"/>
  <c r="L21" i="5"/>
  <c r="K21" i="5"/>
  <c r="O21" i="5" s="1"/>
  <c r="J21" i="5"/>
  <c r="I21" i="5"/>
  <c r="H21" i="5"/>
  <c r="N20" i="5"/>
  <c r="P20" i="5" s="1"/>
  <c r="L20" i="5"/>
  <c r="K20" i="5"/>
  <c r="O20" i="5" s="1"/>
  <c r="J20" i="5"/>
  <c r="I20" i="5"/>
  <c r="H20" i="5"/>
  <c r="N19" i="5"/>
  <c r="P19" i="5" s="1"/>
  <c r="L19" i="5"/>
  <c r="K19" i="5"/>
  <c r="O19" i="5" s="1"/>
  <c r="J19" i="5"/>
  <c r="I19" i="5"/>
  <c r="H19" i="5"/>
  <c r="N18" i="5"/>
  <c r="P18" i="5" s="1"/>
  <c r="L18" i="5"/>
  <c r="K18" i="5"/>
  <c r="O18" i="5" s="1"/>
  <c r="J18" i="5"/>
  <c r="I18" i="5"/>
  <c r="H18" i="5"/>
  <c r="P17" i="5"/>
  <c r="O17" i="5"/>
  <c r="N17" i="5"/>
  <c r="L17" i="5"/>
  <c r="P16" i="5"/>
  <c r="N16" i="5"/>
  <c r="L16" i="5"/>
  <c r="K16" i="5"/>
  <c r="O16" i="5" s="1"/>
  <c r="J16" i="5"/>
  <c r="I16" i="5"/>
  <c r="H16" i="5"/>
  <c r="N15" i="5"/>
  <c r="P15" i="5" s="1"/>
  <c r="L15" i="5"/>
  <c r="K15" i="5"/>
  <c r="O15" i="5" s="1"/>
  <c r="J15" i="5"/>
  <c r="I15" i="5"/>
  <c r="H15" i="5"/>
  <c r="N14" i="5"/>
  <c r="P14" i="5" s="1"/>
  <c r="L14" i="5"/>
  <c r="K14" i="5"/>
  <c r="O14" i="5" s="1"/>
  <c r="J14" i="5"/>
  <c r="I14" i="5"/>
  <c r="H14" i="5"/>
  <c r="N13" i="5"/>
  <c r="P13" i="5" s="1"/>
  <c r="L13" i="5"/>
  <c r="K13" i="5"/>
  <c r="O13" i="5" s="1"/>
  <c r="J13" i="5"/>
  <c r="I13" i="5"/>
  <c r="H13" i="5"/>
  <c r="N12" i="5"/>
  <c r="P12" i="5" s="1"/>
  <c r="L12" i="5"/>
  <c r="K12" i="5"/>
  <c r="O12" i="5" s="1"/>
  <c r="J12" i="5"/>
  <c r="I12" i="5"/>
  <c r="H12" i="5"/>
  <c r="N11" i="5"/>
  <c r="P11" i="5" s="1"/>
  <c r="L11" i="5"/>
  <c r="K11" i="5"/>
  <c r="O11" i="5" s="1"/>
  <c r="J11" i="5"/>
  <c r="I11" i="5"/>
  <c r="H11" i="5"/>
  <c r="N10" i="5"/>
  <c r="P10" i="5" s="1"/>
  <c r="L10" i="5"/>
  <c r="K10" i="5"/>
  <c r="O10" i="5" s="1"/>
  <c r="J10" i="5"/>
  <c r="I10" i="5"/>
  <c r="H10" i="5"/>
  <c r="P9" i="5"/>
  <c r="O9" i="5"/>
  <c r="N9" i="5"/>
  <c r="L9" i="5"/>
  <c r="P8" i="5"/>
  <c r="N8" i="5"/>
  <c r="K8" i="5"/>
  <c r="O8" i="5" s="1"/>
  <c r="N7" i="5"/>
  <c r="P7" i="5" s="1"/>
  <c r="L7" i="5"/>
  <c r="K7" i="5"/>
  <c r="O7" i="5" s="1"/>
  <c r="J7" i="5"/>
  <c r="I7" i="5"/>
  <c r="H7" i="5"/>
  <c r="N6" i="5"/>
  <c r="P6" i="5" s="1"/>
  <c r="L6" i="5"/>
  <c r="K6" i="5"/>
  <c r="O6" i="5" s="1"/>
  <c r="J6" i="5"/>
  <c r="I6" i="5"/>
  <c r="H6" i="5"/>
  <c r="N5" i="5"/>
  <c r="P5" i="5" s="1"/>
  <c r="L5" i="5"/>
  <c r="K5" i="5"/>
  <c r="O5" i="5" s="1"/>
  <c r="J5" i="5"/>
  <c r="I5" i="5"/>
  <c r="H5" i="5"/>
  <c r="N4" i="5"/>
  <c r="P4" i="5" s="1"/>
  <c r="L4" i="5"/>
  <c r="K4" i="5"/>
  <c r="O4" i="5" s="1"/>
  <c r="J4" i="5"/>
  <c r="I4" i="5"/>
  <c r="H4" i="5"/>
  <c r="N3" i="5"/>
  <c r="P3" i="5" s="1"/>
  <c r="L3" i="5"/>
  <c r="K3" i="5"/>
  <c r="O3" i="5" s="1"/>
  <c r="J3" i="5"/>
  <c r="I3" i="5"/>
  <c r="H3" i="5"/>
  <c r="O2" i="5"/>
  <c r="N19" i="3" l="1"/>
  <c r="N18" i="3"/>
  <c r="N17" i="3"/>
  <c r="N16" i="3"/>
  <c r="N15" i="3"/>
  <c r="N13" i="3"/>
  <c r="N12" i="3"/>
  <c r="N11" i="3"/>
  <c r="N10" i="3"/>
  <c r="N9" i="3"/>
  <c r="N8" i="3"/>
  <c r="N7" i="3"/>
  <c r="N6" i="3"/>
  <c r="N5" i="3"/>
</calcChain>
</file>

<file path=xl/sharedStrings.xml><?xml version="1.0" encoding="utf-8"?>
<sst xmlns="http://schemas.openxmlformats.org/spreadsheetml/2006/main" count="7452" uniqueCount="1169">
  <si>
    <t>功能名稱/說明</t>
    <phoneticPr fontId="1" type="noConversion"/>
  </si>
  <si>
    <t>Menu</t>
    <phoneticPr fontId="1" type="noConversion"/>
  </si>
  <si>
    <t>L3005</t>
  </si>
  <si>
    <t xml:space="preserve">交易明細資料查詢         </t>
  </si>
  <si>
    <t>L3-2</t>
  </si>
  <si>
    <t>L4-4</t>
    <phoneticPr fontId="1" type="noConversion"/>
  </si>
  <si>
    <t>L4042</t>
  </si>
  <si>
    <t>L4-4</t>
  </si>
  <si>
    <t>L4410</t>
  </si>
  <si>
    <t xml:space="preserve">ACH授權資料建檔                      </t>
  </si>
  <si>
    <t>L4040</t>
  </si>
  <si>
    <t xml:space="preserve">產生ACH授權提出資料                  </t>
  </si>
  <si>
    <t>L4043</t>
  </si>
  <si>
    <t xml:space="preserve">郵局授權資料查詢                     </t>
  </si>
  <si>
    <t>L4412</t>
  </si>
  <si>
    <t>L4041</t>
  </si>
  <si>
    <t xml:space="preserve">產生郵局授權提出資料                 </t>
  </si>
  <si>
    <t>L4414</t>
  </si>
  <si>
    <t xml:space="preserve">上傳授權提回檔                       </t>
  </si>
  <si>
    <t>帳號授權檔查詢</t>
  </si>
  <si>
    <t>L4450</t>
  </si>
  <si>
    <t xml:space="preserve">產出銀行扣帳檔                       </t>
  </si>
  <si>
    <t>L4943</t>
  </si>
  <si>
    <t xml:space="preserve">銀行扣款檔資料查詢                   </t>
  </si>
  <si>
    <t>L4451</t>
  </si>
  <si>
    <t xml:space="preserve">銀行扣款檔資料維護                   </t>
  </si>
  <si>
    <t>L4452</t>
  </si>
  <si>
    <t xml:space="preserve">銀行扣款(媒體製作)                   </t>
  </si>
  <si>
    <t>L4453</t>
  </si>
  <si>
    <t>銀扣扣款前通知</t>
  </si>
  <si>
    <t>L4-5</t>
    <phoneticPr fontId="1" type="noConversion"/>
  </si>
  <si>
    <t>L4500</t>
  </si>
  <si>
    <t>設定員工扣薪日程表</t>
  </si>
  <si>
    <t>L4-5</t>
  </si>
  <si>
    <t>L4950</t>
  </si>
  <si>
    <t xml:space="preserve">員工扣薪設定檢核表    </t>
  </si>
  <si>
    <t>L4510</t>
  </si>
  <si>
    <t>產出員工扣薪明細檔</t>
  </si>
  <si>
    <t>L4951</t>
  </si>
  <si>
    <t>L4512</t>
  </si>
  <si>
    <t>員工扣薪媒體檔維護</t>
  </si>
  <si>
    <t>L4511</t>
  </si>
  <si>
    <t>產出員工扣薪媒體檔</t>
  </si>
  <si>
    <t>L4520</t>
  </si>
  <si>
    <t xml:space="preserve">產生員工扣薪回傳報表      </t>
  </si>
  <si>
    <t>L4962</t>
  </si>
  <si>
    <t xml:space="preserve">保險單資料檢核作業       </t>
  </si>
  <si>
    <t>L4-6</t>
  </si>
  <si>
    <t>L4960</t>
  </si>
  <si>
    <t xml:space="preserve">火險保費資料查詢(By客戶) </t>
  </si>
  <si>
    <t>L4961</t>
  </si>
  <si>
    <t xml:space="preserve">火險保費明細查詢         </t>
  </si>
  <si>
    <t>L4964</t>
  </si>
  <si>
    <t>L4965</t>
  </si>
  <si>
    <t xml:space="preserve">保險單明細資料查詢       </t>
  </si>
  <si>
    <t>L4060</t>
  </si>
  <si>
    <t xml:space="preserve">額度擔保品保險單關聯查詢   </t>
  </si>
  <si>
    <t>L4610</t>
  </si>
  <si>
    <t>保險單明細資料登錄(Eloan9)</t>
  </si>
  <si>
    <t>L4611</t>
  </si>
  <si>
    <t xml:space="preserve">續約保單資料維護           </t>
  </si>
  <si>
    <t>L4600</t>
  </si>
  <si>
    <t xml:space="preserve">火險到期檔產生作業         </t>
  </si>
  <si>
    <t>L4601</t>
  </si>
  <si>
    <t xml:space="preserve">火險詢價作業               </t>
  </si>
  <si>
    <t>L4602</t>
  </si>
  <si>
    <t xml:space="preserve">火險出單明細表與媒體       </t>
  </si>
  <si>
    <t>L4603</t>
  </si>
  <si>
    <t xml:space="preserve">火險通知作業               </t>
  </si>
  <si>
    <t>L4604</t>
  </si>
  <si>
    <t xml:space="preserve">火險保費未繳轉借支作業     </t>
  </si>
  <si>
    <t>L4605</t>
  </si>
  <si>
    <t xml:space="preserve">火險最終保單上傳作業       </t>
  </si>
  <si>
    <t>L4606</t>
  </si>
  <si>
    <t xml:space="preserve">火險佣金作業               </t>
  </si>
  <si>
    <t>L1-1</t>
    <phoneticPr fontId="1" type="noConversion"/>
  </si>
  <si>
    <t>L1109</t>
  </si>
  <si>
    <t>客戶交互運用維護</t>
  </si>
  <si>
    <t>L1-1</t>
  </si>
  <si>
    <t>L1907</t>
  </si>
  <si>
    <t>公司戶財務狀況明細資料查詢(企金：依eloan規格開發)</t>
  </si>
  <si>
    <t>L1-3</t>
  </si>
  <si>
    <t>L1107</t>
  </si>
  <si>
    <t>公司戶財務狀況管理(企金：依eloan規格開發)</t>
  </si>
  <si>
    <t>L2-2</t>
    <phoneticPr fontId="1" type="noConversion"/>
  </si>
  <si>
    <t>L2079</t>
  </si>
  <si>
    <t>展期件新舊對照查詢</t>
  </si>
  <si>
    <t>L2-2</t>
  </si>
  <si>
    <t>L2-3</t>
    <phoneticPr fontId="1" type="noConversion"/>
  </si>
  <si>
    <t>L2903</t>
  </si>
  <si>
    <t>L2-3</t>
  </si>
  <si>
    <t>L2-4</t>
    <phoneticPr fontId="1" type="noConversion"/>
  </si>
  <si>
    <t>L2039</t>
  </si>
  <si>
    <t>L2-4</t>
  </si>
  <si>
    <t>L2480</t>
  </si>
  <si>
    <t xml:space="preserve">擔保品重評資料登錄                      </t>
  </si>
  <si>
    <t>L2-5</t>
    <phoneticPr fontId="1" type="noConversion"/>
  </si>
  <si>
    <t>L2078</t>
  </si>
  <si>
    <t xml:space="preserve">法拍費用明細資料查詢              </t>
  </si>
  <si>
    <t>L2-5</t>
  </si>
  <si>
    <t>L2601</t>
  </si>
  <si>
    <t xml:space="preserve">法拍費用新增                            </t>
  </si>
  <si>
    <t>L2602</t>
  </si>
  <si>
    <t xml:space="preserve">法拍費用維護                            </t>
  </si>
  <si>
    <t>L2941</t>
  </si>
  <si>
    <t xml:space="preserve">法拍費用查詢-依借款人戶號       </t>
  </si>
  <si>
    <t>L2942</t>
  </si>
  <si>
    <t xml:space="preserve">法拍費用查詢-依帳務日期              </t>
  </si>
  <si>
    <t>L2603</t>
  </si>
  <si>
    <t xml:space="preserve">法拍費用借支報表列印                    </t>
  </si>
  <si>
    <t>L2605</t>
  </si>
  <si>
    <t xml:space="preserve">法拍費用未銷明細查詢                    </t>
  </si>
  <si>
    <t>L2613</t>
  </si>
  <si>
    <t xml:space="preserve">法務費轉催收明細表                      </t>
  </si>
  <si>
    <t>L2614</t>
  </si>
  <si>
    <t xml:space="preserve">法務費轉催收傳票開立作業                </t>
  </si>
  <si>
    <t>L2-9</t>
  </si>
  <si>
    <t>L2631</t>
  </si>
  <si>
    <t xml:space="preserve">清償作業                                </t>
  </si>
  <si>
    <t>L2-6</t>
  </si>
  <si>
    <t>L2931</t>
  </si>
  <si>
    <t xml:space="preserve">清償違約明細                            </t>
  </si>
  <si>
    <t>L2077</t>
  </si>
  <si>
    <t xml:space="preserve">清償作業明細資料查詢                    </t>
  </si>
  <si>
    <t>L2932</t>
  </si>
  <si>
    <t>額度清償資料</t>
  </si>
  <si>
    <t>L2632</t>
  </si>
  <si>
    <t xml:space="preserve">清償作業維護                            </t>
  </si>
  <si>
    <t>L2076</t>
  </si>
  <si>
    <t>領取清償證明作業</t>
  </si>
  <si>
    <t>L2-9</t>
    <phoneticPr fontId="1" type="noConversion"/>
  </si>
  <si>
    <t>L2980</t>
  </si>
  <si>
    <t>個人房貸調整案</t>
  </si>
  <si>
    <t>L2073</t>
  </si>
  <si>
    <t xml:space="preserve">結清客戶個人資料控管明細資料查詢        </t>
  </si>
  <si>
    <t>L2703</t>
  </si>
  <si>
    <t xml:space="preserve">結清客戶個人資料控管維護                </t>
  </si>
  <si>
    <t>L2061</t>
  </si>
  <si>
    <t>貸後契變手續費明細資料查詢(未入帳)</t>
  </si>
  <si>
    <t>L2670</t>
  </si>
  <si>
    <t>L2062</t>
  </si>
  <si>
    <t>貸後契變手續費明細資料查詢</t>
  </si>
  <si>
    <t>L3915</t>
  </si>
  <si>
    <t xml:space="preserve">額度資料查詢             </t>
  </si>
  <si>
    <t>L3925</t>
  </si>
  <si>
    <t xml:space="preserve">還款分配試算             </t>
  </si>
  <si>
    <t>L3-1</t>
  </si>
  <si>
    <t>L3926</t>
  </si>
  <si>
    <t xml:space="preserve">變更期款試算             </t>
  </si>
  <si>
    <t>L3922</t>
  </si>
  <si>
    <t xml:space="preserve">結案試算                 </t>
  </si>
  <si>
    <t>L3924</t>
  </si>
  <si>
    <t xml:space="preserve">催收回復試算             </t>
  </si>
  <si>
    <t>L3440</t>
  </si>
  <si>
    <t xml:space="preserve">催收回復登錄             </t>
  </si>
  <si>
    <t>L3-4</t>
  </si>
  <si>
    <t>L3921</t>
  </si>
  <si>
    <t xml:space="preserve">回收試算                 </t>
  </si>
  <si>
    <t>L3200</t>
  </si>
  <si>
    <t xml:space="preserve">回收登錄                 </t>
  </si>
  <si>
    <t>L3-3</t>
  </si>
  <si>
    <t>L3-2</t>
    <phoneticPr fontId="1" type="noConversion"/>
  </si>
  <si>
    <t>L3004</t>
  </si>
  <si>
    <t xml:space="preserve">約定部分償還明細資料查詢 </t>
  </si>
  <si>
    <t>L3130</t>
  </si>
  <si>
    <t xml:space="preserve">約定部分償還登錄         </t>
  </si>
  <si>
    <t>L3943</t>
  </si>
  <si>
    <t xml:space="preserve">支票內容查詢             </t>
  </si>
  <si>
    <t>L3911</t>
  </si>
  <si>
    <t xml:space="preserve">繳息情形查詢             </t>
  </si>
  <si>
    <t>L3210</t>
  </si>
  <si>
    <t xml:space="preserve">暫收款登錄               </t>
  </si>
  <si>
    <t>L3007</t>
  </si>
  <si>
    <t xml:space="preserve">暫收支票明細資料查詢     </t>
  </si>
  <si>
    <t>L3008</t>
  </si>
  <si>
    <t>支票明細資料查詢-依客戶</t>
  </si>
  <si>
    <t>L3009</t>
  </si>
  <si>
    <t>支票明細資料查詢-全部</t>
  </si>
  <si>
    <t>L3220</t>
  </si>
  <si>
    <t xml:space="preserve">暫收款退還               </t>
  </si>
  <si>
    <t>L3230</t>
  </si>
  <si>
    <t>暫收款銷帳</t>
  </si>
  <si>
    <t>L3410</t>
  </si>
  <si>
    <t xml:space="preserve">結案登錄-可欠繳          </t>
  </si>
  <si>
    <t>L3420</t>
  </si>
  <si>
    <t>結案登錄-不可欠繳</t>
  </si>
  <si>
    <t>L3731</t>
  </si>
  <si>
    <t>呆帳戶改呆帳結案戶</t>
  </si>
  <si>
    <t>L3-5</t>
  </si>
  <si>
    <t>L3923</t>
  </si>
  <si>
    <t xml:space="preserve">應繳日試算               </t>
  </si>
  <si>
    <t>L3711</t>
  </si>
  <si>
    <t xml:space="preserve">應繳日變更-不可欠繳      </t>
  </si>
  <si>
    <t>L3712</t>
  </si>
  <si>
    <t xml:space="preserve">應繳日變更-可欠繳        </t>
  </si>
  <si>
    <t>L4-2</t>
    <phoneticPr fontId="1" type="noConversion"/>
  </si>
  <si>
    <t>L4200</t>
  </si>
  <si>
    <t xml:space="preserve">入帳檔上傳作業                       </t>
  </si>
  <si>
    <t>L4-2</t>
  </si>
  <si>
    <t>L4002</t>
  </si>
  <si>
    <t xml:space="preserve">整批入帳作業                         </t>
  </si>
  <si>
    <t>L420A</t>
  </si>
  <si>
    <t>整批入帳檔檢核作業</t>
  </si>
  <si>
    <t>L420B</t>
  </si>
  <si>
    <t>整批入帳檔入帳作業</t>
  </si>
  <si>
    <t>L4920</t>
  </si>
  <si>
    <t xml:space="preserve">整批入帳明細查詢[L4002數字鍵]        </t>
  </si>
  <si>
    <t>L4925</t>
  </si>
  <si>
    <t xml:space="preserve">整批入帳明細查詢(By日期區間)         </t>
  </si>
  <si>
    <t>L4701</t>
  </si>
  <si>
    <t xml:space="preserve">票據媒體製作                         </t>
  </si>
  <si>
    <t>L4-7</t>
  </si>
  <si>
    <t>L4210</t>
  </si>
  <si>
    <t xml:space="preserve">其他還款來源建檔                     </t>
  </si>
  <si>
    <t>L4921</t>
  </si>
  <si>
    <t xml:space="preserve">其他還款來源建檔查詢                 </t>
  </si>
  <si>
    <t>L4930</t>
  </si>
  <si>
    <t>L4201</t>
  </si>
  <si>
    <t>匯款轉帳明細維護[L4920還款來源數字鍵]</t>
  </si>
  <si>
    <t>L4202</t>
  </si>
  <si>
    <t>銀行扣款明細維護[L4920還款來源數字鍵]</t>
  </si>
  <si>
    <t>L4203</t>
  </si>
  <si>
    <t>郵局扣款明細維護[L4920還款來源數字鍵]</t>
  </si>
  <si>
    <t>L4204</t>
  </si>
  <si>
    <t>員工扣薪明細維護[L4920還款來源數字鍵]</t>
  </si>
  <si>
    <t>L4205</t>
  </si>
  <si>
    <t>支票兌現明細維護[L4920還款來源數字鍵]</t>
  </si>
  <si>
    <t>L492A</t>
  </si>
  <si>
    <t xml:space="preserve">已入帳未還款查詢(By戶號)              </t>
  </si>
  <si>
    <t>L4-3</t>
    <phoneticPr fontId="1" type="noConversion"/>
  </si>
  <si>
    <t>L4322</t>
  </si>
  <si>
    <t>地區別利率調整設定</t>
  </si>
  <si>
    <t>L4-3</t>
  </si>
  <si>
    <t>L4320</t>
  </si>
  <si>
    <t xml:space="preserve">產生利率即將變動資料                 </t>
  </si>
  <si>
    <t>L4031</t>
  </si>
  <si>
    <t>利率調整清單</t>
  </si>
  <si>
    <t>L4321</t>
  </si>
  <si>
    <t>利率調整確認作業</t>
  </si>
  <si>
    <t>L4325</t>
  </si>
  <si>
    <t>個別利率批次輸入</t>
  </si>
  <si>
    <t>L4931</t>
  </si>
  <si>
    <t xml:space="preserve">個別調整利率作業                     </t>
  </si>
  <si>
    <t>L4721</t>
  </si>
  <si>
    <t>整批批次產出利率變動對帳單</t>
  </si>
  <si>
    <t>L4030</t>
  </si>
  <si>
    <t xml:space="preserve">調整員工利率作業                     </t>
  </si>
  <si>
    <t>L4702</t>
  </si>
  <si>
    <t xml:space="preserve">產生放款本息攤還表暨繳息通知單       </t>
  </si>
  <si>
    <t>L4703</t>
  </si>
  <si>
    <t xml:space="preserve">產生滯繳通知單                       </t>
  </si>
  <si>
    <t>L5 業績</t>
    <phoneticPr fontId="1" type="noConversion"/>
  </si>
  <si>
    <t>L6082</t>
  </si>
  <si>
    <t>放款業績工作月查詢</t>
  </si>
  <si>
    <t>L6-7</t>
  </si>
  <si>
    <t>L6752</t>
  </si>
  <si>
    <t>放款業績工作月維護</t>
  </si>
  <si>
    <t>L5402</t>
  </si>
  <si>
    <t xml:space="preserve">年度業績目標更新                    </t>
  </si>
  <si>
    <t>L5-2</t>
  </si>
  <si>
    <t>L5021</t>
  </si>
  <si>
    <t xml:space="preserve">房貸專員明細資料查詢                </t>
  </si>
  <si>
    <t>L5401</t>
  </si>
  <si>
    <t xml:space="preserve">房貸專員資料維護                    </t>
  </si>
  <si>
    <t>L5023</t>
  </si>
  <si>
    <t xml:space="preserve">晤談人員明細資料查詢                </t>
  </si>
  <si>
    <t>L5406</t>
  </si>
  <si>
    <t xml:space="preserve">晤談人員資料維護                    </t>
  </si>
  <si>
    <t>L5024</t>
  </si>
  <si>
    <t xml:space="preserve">目標金額、累計目標金額查詢          </t>
  </si>
  <si>
    <t>L5405</t>
  </si>
  <si>
    <t xml:space="preserve">更改目標金額、累計目標金額          </t>
  </si>
  <si>
    <t>L5022</t>
  </si>
  <si>
    <t xml:space="preserve">協辦人員等級明細資料查詢            </t>
  </si>
  <si>
    <t>L5407</t>
  </si>
  <si>
    <t xml:space="preserve">房貸協辦人員等級維護                </t>
  </si>
  <si>
    <t>L6083</t>
  </si>
  <si>
    <t>房貸專員所屬業務部室查詢</t>
  </si>
  <si>
    <t>L6753</t>
  </si>
  <si>
    <t>房貸專員所屬業務部室維護</t>
  </si>
  <si>
    <t>L6084</t>
  </si>
  <si>
    <t>業績件數及金額核算標準設定查詢</t>
  </si>
  <si>
    <t>L6994</t>
  </si>
  <si>
    <t>L6754</t>
  </si>
  <si>
    <t>業績件數及金額核算標準設定</t>
  </si>
  <si>
    <t>L6757</t>
  </si>
  <si>
    <t>業績件數及金額核算標準設定(整月)</t>
  </si>
  <si>
    <t>L6081</t>
  </si>
  <si>
    <t>介紹人加碼獎勵津貼標準設定查詢</t>
  </si>
  <si>
    <t>L6751</t>
  </si>
  <si>
    <t>介紹人加碼獎勵津貼標準設定</t>
  </si>
  <si>
    <t>L6087</t>
  </si>
  <si>
    <t>協辦獎勵津貼標準查詢</t>
  </si>
  <si>
    <t>L6787</t>
  </si>
  <si>
    <t>協辦獎勵津貼標準設定</t>
  </si>
  <si>
    <t>L6501</t>
  </si>
  <si>
    <t>系統變數及系統值設定</t>
  </si>
  <si>
    <t>L6-5</t>
  </si>
  <si>
    <t>L6503</t>
  </si>
  <si>
    <t>業績計算特殊參數設定</t>
  </si>
  <si>
    <t>L5500</t>
  </si>
  <si>
    <t>工作日業績結算</t>
  </si>
  <si>
    <t>L5-3</t>
  </si>
  <si>
    <t>L5951</t>
  </si>
  <si>
    <t>房貸介紹人業績明細查詢</t>
  </si>
  <si>
    <t>L5051</t>
  </si>
  <si>
    <t>房貸介紹人業績處理清單</t>
  </si>
  <si>
    <t>L5501</t>
  </si>
  <si>
    <t xml:space="preserve">介紹人業績案件維護            </t>
  </si>
  <si>
    <t>L5952</t>
  </si>
  <si>
    <t>房貸專員業績明細查詢</t>
  </si>
  <si>
    <t>L5052</t>
  </si>
  <si>
    <t>房貸專員業績處理清單</t>
  </si>
  <si>
    <t>L5502</t>
  </si>
  <si>
    <t xml:space="preserve">房貸專員業績案件維護          </t>
  </si>
  <si>
    <t>L5510</t>
  </si>
  <si>
    <t>產生換算業績、業務報酬發放媒體</t>
  </si>
  <si>
    <t>L5511</t>
  </si>
  <si>
    <t xml:space="preserve">產生介紹、協辦獎金發放媒體          </t>
  </si>
  <si>
    <t>L5053</t>
  </si>
  <si>
    <t>介紹、協辦獎金處理清單</t>
  </si>
  <si>
    <t>L5503</t>
  </si>
  <si>
    <t xml:space="preserve">介紹、協辦獎金案件維護            </t>
  </si>
  <si>
    <t>L5512</t>
  </si>
  <si>
    <t>產生介紹人加碼獎金媒體</t>
  </si>
  <si>
    <t>L5054</t>
  </si>
  <si>
    <t>介紹人加碼獎金處理清單</t>
  </si>
  <si>
    <t>L5504</t>
  </si>
  <si>
    <t xml:space="preserve">介紹人加碼獎金案件維護      </t>
  </si>
  <si>
    <t>L5953</t>
  </si>
  <si>
    <t>介紹、協辦及加碼獎勵津貼實發應發獎金查詢</t>
  </si>
  <si>
    <t>L5959</t>
  </si>
  <si>
    <t>房貸獎勵保費檢核檔查詢</t>
  </si>
  <si>
    <t>L5908</t>
  </si>
  <si>
    <t xml:space="preserve">房貸專員撥款筆數統計表              </t>
  </si>
  <si>
    <t>L5909</t>
  </si>
  <si>
    <t xml:space="preserve">案件品質排行表(列印)                </t>
  </si>
  <si>
    <t>L5910</t>
  </si>
  <si>
    <t xml:space="preserve">新撥款利率案件資料產生              </t>
  </si>
  <si>
    <t>L5911</t>
  </si>
  <si>
    <t xml:space="preserve">撥款件貸款成數統計資料產生          </t>
  </si>
  <si>
    <t>L5-1</t>
    <phoneticPr fontId="1" type="noConversion"/>
  </si>
  <si>
    <t>L5801</t>
  </si>
  <si>
    <t>補貼息作業</t>
  </si>
  <si>
    <t>L5-1</t>
  </si>
  <si>
    <t>L5982</t>
  </si>
  <si>
    <t>國稅局申報檔查詢</t>
  </si>
  <si>
    <t>L5812</t>
  </si>
  <si>
    <t>國稅局申報檔維護</t>
  </si>
  <si>
    <t>L5811</t>
  </si>
  <si>
    <t>產生國稅局申報下載檔</t>
  </si>
  <si>
    <t>L5813</t>
  </si>
  <si>
    <t>產生國稅局申報媒體檔</t>
  </si>
  <si>
    <t>L5901</t>
  </si>
  <si>
    <t xml:space="preserve">資金運用概況明細資料查詢              </t>
  </si>
  <si>
    <t>L5101</t>
  </si>
  <si>
    <t xml:space="preserve">資金運用概況維護                      </t>
  </si>
  <si>
    <t>L5902</t>
  </si>
  <si>
    <t xml:space="preserve">放審會記錄明細資料查詢                </t>
  </si>
  <si>
    <t>L5102</t>
  </si>
  <si>
    <t xml:space="preserve">放審會記錄維護                        </t>
  </si>
  <si>
    <t>L5903</t>
  </si>
  <si>
    <t xml:space="preserve">檔案借閱明細資料查詢                  </t>
  </si>
  <si>
    <t>L5103</t>
  </si>
  <si>
    <t xml:space="preserve">檔案借閱維護                          </t>
  </si>
  <si>
    <t>L5104</t>
  </si>
  <si>
    <t xml:space="preserve">檔案借閱報表作業(列印)                </t>
  </si>
  <si>
    <t>L5905</t>
  </si>
  <si>
    <t>覆審案件明細檔查詢</t>
  </si>
  <si>
    <t>L5105</t>
  </si>
  <si>
    <t>覆審案件明細檔維護</t>
  </si>
  <si>
    <t>L5106</t>
  </si>
  <si>
    <t>產生覆審案件資料明細</t>
  </si>
  <si>
    <t>L5906</t>
  </si>
  <si>
    <t>寬限條件控管繳息查詢</t>
  </si>
  <si>
    <t>L5116</t>
  </si>
  <si>
    <t>寬限條件控管維護</t>
  </si>
  <si>
    <t>L5-4</t>
    <phoneticPr fontId="1" type="noConversion"/>
  </si>
  <si>
    <t>L5060</t>
  </si>
  <si>
    <t xml:space="preserve">案件處理清單         </t>
  </si>
  <si>
    <t>L5-4</t>
  </si>
  <si>
    <t>L5960</t>
  </si>
  <si>
    <t xml:space="preserve">案件資料查詢         </t>
  </si>
  <si>
    <t>L5961</t>
  </si>
  <si>
    <t xml:space="preserve">電催明細資料查詢     </t>
  </si>
  <si>
    <t>L5601</t>
  </si>
  <si>
    <t xml:space="preserve">電催登錄             </t>
  </si>
  <si>
    <t>L5962</t>
  </si>
  <si>
    <t xml:space="preserve">面催明細資料查詢     </t>
  </si>
  <si>
    <t>L5602</t>
  </si>
  <si>
    <t xml:space="preserve">面催登錄             </t>
  </si>
  <si>
    <t>L5963</t>
  </si>
  <si>
    <t xml:space="preserve">函催明細資料查詢     </t>
  </si>
  <si>
    <t>L5603</t>
  </si>
  <si>
    <t xml:space="preserve">函催登錄             </t>
  </si>
  <si>
    <t>L5964</t>
  </si>
  <si>
    <t xml:space="preserve">法務進度明細資料查詢 </t>
  </si>
  <si>
    <t>L5604</t>
  </si>
  <si>
    <t xml:space="preserve">法務進度登錄         </t>
  </si>
  <si>
    <t>L5965</t>
  </si>
  <si>
    <t xml:space="preserve">提醒事項查詢         </t>
  </si>
  <si>
    <t>L5605</t>
  </si>
  <si>
    <t xml:space="preserve">提醒事項登錄         </t>
  </si>
  <si>
    <t>L5061</t>
  </si>
  <si>
    <t>催收催繳明細</t>
  </si>
  <si>
    <t>L5-5</t>
    <phoneticPr fontId="1" type="noConversion"/>
  </si>
  <si>
    <t>L5705</t>
  </si>
  <si>
    <t xml:space="preserve">債權比例分攤資料維護(產出)            </t>
  </si>
  <si>
    <t>L5-5</t>
  </si>
  <si>
    <t>L5706</t>
  </si>
  <si>
    <t xml:space="preserve">債權比例分攤資料維護(匯入)            </t>
  </si>
  <si>
    <t>L5071</t>
  </si>
  <si>
    <t>債權案件明細查詢</t>
  </si>
  <si>
    <t>L5971</t>
  </si>
  <si>
    <t xml:space="preserve">債務協商交易資料查詢                  </t>
  </si>
  <si>
    <t>L5972</t>
  </si>
  <si>
    <t xml:space="preserve">債務協商入帳明細查詢                  </t>
  </si>
  <si>
    <t>L5973</t>
  </si>
  <si>
    <t xml:space="preserve">最大債權撥付明細查詢                  </t>
  </si>
  <si>
    <t>L5707</t>
  </si>
  <si>
    <t xml:space="preserve">最大債權撥付產檔                      </t>
  </si>
  <si>
    <t>L5708</t>
  </si>
  <si>
    <t xml:space="preserve">最大債權撥付出帳                      </t>
  </si>
  <si>
    <t>L5709</t>
  </si>
  <si>
    <t xml:space="preserve">最大債權撥付回覆檔檢核                </t>
  </si>
  <si>
    <t>L5975</t>
  </si>
  <si>
    <t>最大債權撥付統計查詢</t>
  </si>
  <si>
    <t>L5075</t>
  </si>
  <si>
    <t xml:space="preserve">債務協商滯繳/應繳明細查詢             </t>
  </si>
  <si>
    <t>L5701</t>
  </si>
  <si>
    <t>債權維護</t>
  </si>
  <si>
    <t>L5981</t>
  </si>
  <si>
    <t>債權異動歷程查詢</t>
  </si>
  <si>
    <t>L5974</t>
  </si>
  <si>
    <t xml:space="preserve">債權銀行帳號明細資料查詢              </t>
  </si>
  <si>
    <t>L5703</t>
  </si>
  <si>
    <t xml:space="preserve">債權銀行帳號登錄                      </t>
  </si>
  <si>
    <t>L5970</t>
  </si>
  <si>
    <t xml:space="preserve">期款試算                              </t>
  </si>
  <si>
    <t>L5073</t>
  </si>
  <si>
    <t xml:space="preserve">撥付日期查詢                      </t>
  </si>
  <si>
    <t>L5704</t>
  </si>
  <si>
    <t xml:space="preserve">撥付日期設定                          </t>
  </si>
  <si>
    <t>L5074</t>
  </si>
  <si>
    <t xml:space="preserve">應處理清單                        </t>
  </si>
  <si>
    <t>L5702</t>
  </si>
  <si>
    <t xml:space="preserve">暫收入帳                              </t>
  </si>
  <si>
    <t>L5710</t>
  </si>
  <si>
    <t xml:space="preserve">一般債權撥付資料檢核                  </t>
  </si>
  <si>
    <t>L597A</t>
  </si>
  <si>
    <t>整批處理</t>
  </si>
  <si>
    <t>L6001</t>
  </si>
  <si>
    <t xml:space="preserve">應處理清單      </t>
  </si>
  <si>
    <t>L6-1</t>
  </si>
  <si>
    <t>L6101</t>
  </si>
  <si>
    <t>L6103</t>
  </si>
  <si>
    <t xml:space="preserve">報表查詢作業申請    </t>
  </si>
  <si>
    <t>L6104</t>
  </si>
  <si>
    <t>代理人設定</t>
  </si>
  <si>
    <t>L6-2</t>
    <phoneticPr fontId="1" type="noConversion"/>
  </si>
  <si>
    <t>L6201</t>
  </si>
  <si>
    <t>其他傳票輸入</t>
  </si>
  <si>
    <t>L6-2</t>
  </si>
  <si>
    <t>L6901</t>
  </si>
  <si>
    <t>交易分錄清單查詢</t>
  </si>
  <si>
    <t>L6902</t>
  </si>
  <si>
    <t>會計總帳查詢</t>
  </si>
  <si>
    <t>L6903</t>
  </si>
  <si>
    <t>會計帳務明細查詢</t>
  </si>
  <si>
    <t>L6904</t>
  </si>
  <si>
    <t>日結彙計查詢</t>
  </si>
  <si>
    <t>L6905</t>
  </si>
  <si>
    <t>日結明細查詢</t>
  </si>
  <si>
    <t>L6906</t>
  </si>
  <si>
    <t>會計分錄查詢</t>
  </si>
  <si>
    <t>L6907</t>
  </si>
  <si>
    <t>未銷帳餘額明細查詢</t>
  </si>
  <si>
    <t>L6908</t>
  </si>
  <si>
    <t>銷帳歷史明細查詢</t>
  </si>
  <si>
    <t>L6-3</t>
    <phoneticPr fontId="1" type="noConversion"/>
  </si>
  <si>
    <t>L6932</t>
  </si>
  <si>
    <t>資料變更交易查詢</t>
  </si>
  <si>
    <t>L6-3</t>
  </si>
  <si>
    <t>L6031</t>
  </si>
  <si>
    <t>指標利率資料</t>
  </si>
  <si>
    <t>L6032</t>
  </si>
  <si>
    <t>指標利率資料查詢</t>
  </si>
  <si>
    <t>L6301</t>
  </si>
  <si>
    <t>指標利率種類維護</t>
  </si>
  <si>
    <t>L6302</t>
  </si>
  <si>
    <t xml:space="preserve">指標利率登錄/維護(Eloan18.informatica) </t>
  </si>
  <si>
    <t>L6030</t>
  </si>
  <si>
    <t>特殊/例假日查詢</t>
  </si>
  <si>
    <t>L6310</t>
  </si>
  <si>
    <t>特殊/例假日登錄</t>
  </si>
  <si>
    <t>L6-4</t>
    <phoneticPr fontId="1" type="noConversion"/>
  </si>
  <si>
    <t>L6041</t>
  </si>
  <si>
    <t>使用者資料查詢</t>
  </si>
  <si>
    <t>L6-4</t>
  </si>
  <si>
    <t>L6401</t>
  </si>
  <si>
    <t>使用者資料維護</t>
  </si>
  <si>
    <t>L6042</t>
  </si>
  <si>
    <t>交易控制檔</t>
  </si>
  <si>
    <t>L6402</t>
  </si>
  <si>
    <t>交易控制檔維護</t>
  </si>
  <si>
    <t>L6043</t>
  </si>
  <si>
    <t>權限群組</t>
  </si>
  <si>
    <t>L6403</t>
  </si>
  <si>
    <t xml:space="preserve">權限群組維護  </t>
  </si>
  <si>
    <t>L6044</t>
  </si>
  <si>
    <t>主管授權紀錄查詢</t>
  </si>
  <si>
    <t>L6-5</t>
    <phoneticPr fontId="1" type="noConversion"/>
  </si>
  <si>
    <t>L6052</t>
  </si>
  <si>
    <t>變動數值設定</t>
  </si>
  <si>
    <t>L6502</t>
  </si>
  <si>
    <t>變動數值設定維護</t>
  </si>
  <si>
    <t>L6-6</t>
    <phoneticPr fontId="1" type="noConversion"/>
  </si>
  <si>
    <t>L6063</t>
  </si>
  <si>
    <t>擔保品代號資料查詢</t>
  </si>
  <si>
    <t>L6-6</t>
  </si>
  <si>
    <t>L6603</t>
  </si>
  <si>
    <t>擔保品代號資料維護</t>
  </si>
  <si>
    <t>L6068</t>
  </si>
  <si>
    <t>報表代號對照檔查詢</t>
  </si>
  <si>
    <t>L6608</t>
  </si>
  <si>
    <t>報表代號對照檔維護</t>
  </si>
  <si>
    <t>L6061</t>
  </si>
  <si>
    <t>會計科子細目查詢</t>
  </si>
  <si>
    <t>L6601</t>
  </si>
  <si>
    <t>會計科子細目維護</t>
  </si>
  <si>
    <t>L6062</t>
  </si>
  <si>
    <t>行業別代號查詢</t>
  </si>
  <si>
    <t>L6602</t>
  </si>
  <si>
    <t>行業別代號維護</t>
  </si>
  <si>
    <t>L6064</t>
  </si>
  <si>
    <t>各類代碼檔查詢</t>
  </si>
  <si>
    <t>L6604</t>
  </si>
  <si>
    <t>各類代碼檔維護</t>
  </si>
  <si>
    <t>L6065</t>
  </si>
  <si>
    <t>逾期新增減少原因查詢</t>
  </si>
  <si>
    <t>L6605</t>
  </si>
  <si>
    <t>逾期新增減少原因維護</t>
  </si>
  <si>
    <t>L6066</t>
  </si>
  <si>
    <t>主管理由檔查詢</t>
  </si>
  <si>
    <t>L6606</t>
  </si>
  <si>
    <t>主管理由檔維護</t>
  </si>
  <si>
    <t>L6067</t>
  </si>
  <si>
    <t>保證人關係代碼查詢</t>
  </si>
  <si>
    <t>L6607</t>
  </si>
  <si>
    <t>保證人關係代碼維護</t>
  </si>
  <si>
    <t>L6071</t>
  </si>
  <si>
    <t>行庫資料查詢</t>
  </si>
  <si>
    <t>L6-7</t>
    <phoneticPr fontId="1" type="noConversion"/>
  </si>
  <si>
    <t>L6701</t>
  </si>
  <si>
    <t>行庫資料維護</t>
  </si>
  <si>
    <t>L6072</t>
  </si>
  <si>
    <t>營業單位對照檔查詢</t>
  </si>
  <si>
    <t>L6702</t>
  </si>
  <si>
    <t>營業單位對照檔維護</t>
  </si>
  <si>
    <t>L6073</t>
  </si>
  <si>
    <t>保險/鑑定公司資料查詢</t>
  </si>
  <si>
    <t>L6703</t>
  </si>
  <si>
    <t>保險/鑑定公司資料維護</t>
  </si>
  <si>
    <t>L6074</t>
  </si>
  <si>
    <t>聯徵報送-地區別資料查詢</t>
  </si>
  <si>
    <t>L6704</t>
  </si>
  <si>
    <t>聯徵報送-地區別資料維護</t>
  </si>
  <si>
    <t>L6075</t>
  </si>
  <si>
    <t>鄉鎮區資料查詢</t>
  </si>
  <si>
    <t>L6705</t>
  </si>
  <si>
    <t>鄉鎮區資料維護</t>
  </si>
  <si>
    <t>L6077</t>
  </si>
  <si>
    <t>現金流量預估資料查詢</t>
  </si>
  <si>
    <t>L6707</t>
  </si>
  <si>
    <t>現金流量預估資料維護</t>
  </si>
  <si>
    <t>L6078</t>
  </si>
  <si>
    <t>利息收入預算數查詢</t>
  </si>
  <si>
    <t>L6708</t>
  </si>
  <si>
    <t>利息收入預算數維護</t>
  </si>
  <si>
    <t>L6079</t>
  </si>
  <si>
    <t>帳冊別目標金額查詢</t>
  </si>
  <si>
    <t>L6709</t>
  </si>
  <si>
    <t>帳冊別目標金額維護</t>
  </si>
  <si>
    <t>L6085</t>
  </si>
  <si>
    <t>單位及主管代碼檔查詢</t>
  </si>
  <si>
    <t>L6755</t>
  </si>
  <si>
    <t>單位及主管代碼檔維護</t>
  </si>
  <si>
    <t>L6086</t>
  </si>
  <si>
    <t>單位代號查詢</t>
  </si>
  <si>
    <t>L6982</t>
  </si>
  <si>
    <t>火險費轉列催收作業</t>
  </si>
  <si>
    <t>L6-8</t>
  </si>
  <si>
    <t>L6983</t>
  </si>
  <si>
    <t>法務費轉列催收作業</t>
  </si>
  <si>
    <t>L6981</t>
  </si>
  <si>
    <t>放款轉列催收作業</t>
  </si>
  <si>
    <t>L8-1</t>
    <phoneticPr fontId="1" type="noConversion"/>
  </si>
  <si>
    <t>L8-1</t>
  </si>
  <si>
    <t>L8100</t>
  </si>
  <si>
    <t>AML姓名檢核</t>
  </si>
  <si>
    <t>L8081</t>
  </si>
  <si>
    <t>AML定審處理查詢</t>
  </si>
  <si>
    <t>L8101</t>
  </si>
  <si>
    <t>AML定審處理</t>
  </si>
  <si>
    <t>L8110</t>
  </si>
  <si>
    <t>產製AML每日有效客戶名單</t>
  </si>
  <si>
    <t>L8112</t>
  </si>
  <si>
    <t>金檢查核放款餘額資料Q53撈件</t>
  </si>
  <si>
    <t>L8-2</t>
    <phoneticPr fontId="1" type="noConversion"/>
  </si>
  <si>
    <t>L8921</t>
  </si>
  <si>
    <t>L8-2</t>
  </si>
  <si>
    <t>L8201</t>
  </si>
  <si>
    <t>疑似洗錢樣態條件設定</t>
  </si>
  <si>
    <t>L8924</t>
  </si>
  <si>
    <t>疑似洗錢資料變更查詢</t>
  </si>
  <si>
    <t>L8202</t>
  </si>
  <si>
    <t>疑似洗錢樣態資料產生</t>
  </si>
  <si>
    <t>L8922</t>
  </si>
  <si>
    <t>疑似洗錢交易合理性查詢</t>
  </si>
  <si>
    <t>L8203</t>
  </si>
  <si>
    <t>疑似洗錢交易合理性維護</t>
  </si>
  <si>
    <t>L8923</t>
  </si>
  <si>
    <t>疑似洗錢交易訪談查詢</t>
  </si>
  <si>
    <t>L8204</t>
  </si>
  <si>
    <t>疑似洗錢交易訪談維護</t>
  </si>
  <si>
    <t>L8-7</t>
    <phoneticPr fontId="1" type="noConversion"/>
  </si>
  <si>
    <t>L8701</t>
  </si>
  <si>
    <t>產製公務人員報送資料</t>
  </si>
  <si>
    <t>L8-7</t>
  </si>
  <si>
    <t>V</t>
    <phoneticPr fontId="1" type="noConversion"/>
  </si>
  <si>
    <t>V</t>
    <phoneticPr fontId="1" type="noConversion"/>
  </si>
  <si>
    <t>共同</t>
    <phoneticPr fontId="1" type="noConversion"/>
  </si>
  <si>
    <t>V</t>
    <phoneticPr fontId="1" type="noConversion"/>
  </si>
  <si>
    <t>L4-6</t>
    <phoneticPr fontId="1" type="noConversion"/>
  </si>
  <si>
    <t xml:space="preserve">擔保品保險單資料查詢     </t>
    <phoneticPr fontId="1" type="noConversion"/>
  </si>
  <si>
    <t>L4940</t>
    <phoneticPr fontId="1" type="noConversion"/>
  </si>
  <si>
    <t>L4941</t>
    <phoneticPr fontId="1" type="noConversion"/>
  </si>
  <si>
    <t>L4942</t>
    <phoneticPr fontId="1" type="noConversion"/>
  </si>
  <si>
    <t xml:space="preserve">ACH授權資料查詢                      </t>
    <phoneticPr fontId="1" type="noConversion"/>
  </si>
  <si>
    <t>ACH授權資料歷史紀錄查詢</t>
    <phoneticPr fontId="1" type="noConversion"/>
  </si>
  <si>
    <t xml:space="preserve">郵局授權資料建檔                     </t>
    <phoneticPr fontId="1" type="noConversion"/>
  </si>
  <si>
    <t>郵局授權資料歷史紀錄查詢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</si>
  <si>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</si>
  <si>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</si>
  <si>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</si>
  <si>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</si>
  <si>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貸後契變手續費維護                      </t>
    <phoneticPr fontId="1" type="noConversion"/>
  </si>
  <si>
    <t>功能
代號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</si>
  <si>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</si>
  <si>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</si>
  <si>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</si>
  <si>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</si>
  <si>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</si>
  <si>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員工扣薪媒體檔查詢</t>
    <phoneticPr fontId="1" type="noConversion"/>
  </si>
  <si>
    <t>1</t>
    <phoneticPr fontId="1" type="noConversion"/>
  </si>
  <si>
    <t>V</t>
    <phoneticPr fontId="1" type="noConversion"/>
  </si>
  <si>
    <t>2</t>
    <phoneticPr fontId="1" type="noConversion"/>
  </si>
  <si>
    <t>1</t>
    <phoneticPr fontId="1" type="noConversion"/>
  </si>
  <si>
    <t>2</t>
    <phoneticPr fontId="1" type="noConversion"/>
  </si>
  <si>
    <t xml:space="preserve">業務關帳作業 </t>
    <phoneticPr fontId="1" type="noConversion"/>
  </si>
  <si>
    <t>3</t>
    <phoneticPr fontId="1" type="noConversion"/>
  </si>
  <si>
    <t>L6-1</t>
    <phoneticPr fontId="1" type="noConversion"/>
  </si>
  <si>
    <t>暫收抵繳</t>
    <phoneticPr fontId="1" type="noConversion"/>
  </si>
  <si>
    <t>支票兌現檢核</t>
  </si>
  <si>
    <t>產生ACH授權資料</t>
    <phoneticPr fontId="1" type="noConversion"/>
  </si>
  <si>
    <t>產生郵局授權資料</t>
    <phoneticPr fontId="1" type="noConversion"/>
  </si>
  <si>
    <t>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</si>
  <si>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</si>
  <si>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</si>
  <si>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</si>
  <si>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1</t>
    <phoneticPr fontId="1" type="noConversion"/>
  </si>
  <si>
    <t>1</t>
    <phoneticPr fontId="1" type="noConversion"/>
  </si>
  <si>
    <t>L6-1</t>
    <phoneticPr fontId="1" type="noConversion"/>
  </si>
  <si>
    <t xml:space="preserve">整批勾選處理   </t>
    <phoneticPr fontId="1" type="noConversion"/>
  </si>
  <si>
    <t>4</t>
    <phoneticPr fontId="1" type="noConversion"/>
  </si>
  <si>
    <t>刪除</t>
    <phoneticPr fontId="1" type="noConversion"/>
  </si>
  <si>
    <t>L3-4</t>
    <phoneticPr fontId="1" type="noConversion"/>
  </si>
  <si>
    <t>L3-1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</si>
  <si>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</si>
  <si>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</si>
  <si>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</si>
  <si>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</si>
  <si>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轉催收</t>
    <phoneticPr fontId="1" type="noConversion"/>
  </si>
  <si>
    <t>V</t>
    <phoneticPr fontId="1" type="noConversion"/>
  </si>
  <si>
    <t>L6-8</t>
    <phoneticPr fontId="1" type="noConversion"/>
  </si>
  <si>
    <t>L4-7</t>
    <phoneticPr fontId="1" type="noConversion"/>
  </si>
  <si>
    <t>L4-7</t>
    <phoneticPr fontId="1" type="noConversion"/>
  </si>
  <si>
    <t>L2-9</t>
    <phoneticPr fontId="1" type="noConversion"/>
  </si>
  <si>
    <t>L2-6</t>
    <phoneticPr fontId="1" type="noConversion"/>
  </si>
  <si>
    <t>提存入帳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</si>
  <si>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</si>
  <si>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</si>
  <si>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</si>
  <si>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</si>
  <si>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</si>
  <si>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疑似洗錢樣態檢核查詢</t>
    <phoneticPr fontId="1" type="noConversion"/>
  </si>
  <si>
    <t>L8080</t>
    <phoneticPr fontId="1" type="noConversion"/>
  </si>
  <si>
    <t>AML姓名檢核查詢</t>
    <phoneticPr fontId="1" type="noConversion"/>
  </si>
  <si>
    <t xml:space="preserve">擔保品重評明細資料查詢                  </t>
    <phoneticPr fontId="1" type="noConversion"/>
  </si>
  <si>
    <t xml:space="preserve">關聯戶放款資料查詢                              </t>
    <phoneticPr fontId="1" type="noConversion"/>
  </si>
  <si>
    <t>V</t>
    <phoneticPr fontId="1" type="noConversion"/>
  </si>
  <si>
    <t>V</t>
    <phoneticPr fontId="1" type="noConversion"/>
  </si>
  <si>
    <r>
      <t xml:space="preserve">    </t>
    </r>
    <r>
      <rPr>
        <b/>
        <sz val="14"/>
        <color indexed="63"/>
        <rFont val="標楷體"/>
        <family val="4"/>
        <charset val="136"/>
      </rPr>
      <t>中華民國</t>
    </r>
    <r>
      <rPr>
        <b/>
        <sz val="14"/>
        <color indexed="63"/>
        <rFont val="Times New Roman"/>
        <family val="1"/>
      </rPr>
      <t>110</t>
    </r>
    <r>
      <rPr>
        <b/>
        <sz val="14"/>
        <color indexed="63"/>
        <rFont val="標楷體"/>
        <family val="4"/>
        <charset val="136"/>
      </rPr>
      <t>年（西元</t>
    </r>
    <r>
      <rPr>
        <b/>
        <sz val="14"/>
        <color indexed="63"/>
        <rFont val="Times New Roman"/>
        <family val="1"/>
      </rPr>
      <t>2021</t>
    </r>
    <r>
      <rPr>
        <b/>
        <sz val="14"/>
        <color indexed="63"/>
        <rFont val="標楷體"/>
        <family val="4"/>
        <charset val="136"/>
      </rPr>
      <t>年）政府行政機關辦公日曆表</t>
    </r>
    <phoneticPr fontId="9" type="noConversion"/>
  </si>
  <si>
    <t>一</t>
    <phoneticPr fontId="9" type="noConversion"/>
  </si>
  <si>
    <t>月</t>
  </si>
  <si>
    <t>二</t>
    <phoneticPr fontId="9" type="noConversion"/>
  </si>
  <si>
    <t>三</t>
    <phoneticPr fontId="9" type="noConversion"/>
  </si>
  <si>
    <t>日</t>
  </si>
  <si>
    <t>一</t>
  </si>
  <si>
    <t>二</t>
  </si>
  <si>
    <t>三</t>
  </si>
  <si>
    <t>四</t>
  </si>
  <si>
    <t>五</t>
  </si>
  <si>
    <t>六</t>
  </si>
  <si>
    <t>十八</t>
    <phoneticPr fontId="9" type="noConversion"/>
  </si>
  <si>
    <t>十九</t>
    <phoneticPr fontId="9" type="noConversion"/>
  </si>
  <si>
    <t>二十</t>
    <phoneticPr fontId="9" type="noConversion"/>
  </si>
  <si>
    <t>廿一</t>
    <phoneticPr fontId="9" type="noConversion"/>
  </si>
  <si>
    <t>立春</t>
    <phoneticPr fontId="9" type="noConversion"/>
  </si>
  <si>
    <t>廿三</t>
  </si>
  <si>
    <t>廿四</t>
  </si>
  <si>
    <t>廿五</t>
    <phoneticPr fontId="9" type="noConversion"/>
  </si>
  <si>
    <t>廿一</t>
  </si>
  <si>
    <t>驚蟄</t>
    <phoneticPr fontId="9" type="noConversion"/>
  </si>
  <si>
    <t>小寒</t>
    <phoneticPr fontId="9" type="noConversion"/>
  </si>
  <si>
    <t>廿六</t>
  </si>
  <si>
    <t>廿七</t>
  </si>
  <si>
    <t>廿八</t>
  </si>
  <si>
    <t>廿九</t>
  </si>
  <si>
    <t>三十</t>
    <phoneticPr fontId="9" type="noConversion"/>
  </si>
  <si>
    <t>正月小</t>
    <phoneticPr fontId="9" type="noConversion"/>
  </si>
  <si>
    <t>初二</t>
    <phoneticPr fontId="9" type="noConversion"/>
  </si>
  <si>
    <t>二月大</t>
    <phoneticPr fontId="9" type="noConversion"/>
  </si>
  <si>
    <t>十二月大</t>
    <phoneticPr fontId="9" type="noConversion"/>
  </si>
  <si>
    <t>初三</t>
    <phoneticPr fontId="9" type="noConversion"/>
  </si>
  <si>
    <t>初四</t>
    <phoneticPr fontId="9" type="noConversion"/>
  </si>
  <si>
    <t>初五</t>
    <phoneticPr fontId="9" type="noConversion"/>
  </si>
  <si>
    <t>初六</t>
    <phoneticPr fontId="9" type="noConversion"/>
  </si>
  <si>
    <t>雨水</t>
    <phoneticPr fontId="9" type="noConversion"/>
  </si>
  <si>
    <t>初八</t>
    <phoneticPr fontId="9" type="noConversion"/>
  </si>
  <si>
    <t>初九</t>
    <phoneticPr fontId="9" type="noConversion"/>
  </si>
  <si>
    <t>初七</t>
    <phoneticPr fontId="9" type="noConversion"/>
  </si>
  <si>
    <t>春分</t>
    <phoneticPr fontId="9" type="noConversion"/>
  </si>
  <si>
    <t>大寒</t>
    <phoneticPr fontId="9" type="noConversion"/>
  </si>
  <si>
    <t>初十</t>
    <phoneticPr fontId="9" type="noConversion"/>
  </si>
  <si>
    <t>十一</t>
  </si>
  <si>
    <t>十二</t>
    <phoneticPr fontId="9" type="noConversion"/>
  </si>
  <si>
    <t>十三</t>
    <phoneticPr fontId="9" type="noConversion"/>
  </si>
  <si>
    <t>十四</t>
    <phoneticPr fontId="9" type="noConversion"/>
  </si>
  <si>
    <t>十五</t>
    <phoneticPr fontId="9" type="noConversion"/>
  </si>
  <si>
    <t>十六</t>
    <phoneticPr fontId="9" type="noConversion"/>
  </si>
  <si>
    <t>十七</t>
    <phoneticPr fontId="9" type="noConversion"/>
  </si>
  <si>
    <t>四</t>
    <phoneticPr fontId="9" type="noConversion"/>
  </si>
  <si>
    <t>五</t>
    <phoneticPr fontId="9" type="noConversion"/>
  </si>
  <si>
    <t>六</t>
    <phoneticPr fontId="9" type="noConversion"/>
  </si>
  <si>
    <t>廿二</t>
  </si>
  <si>
    <t>芒種</t>
    <phoneticPr fontId="9" type="noConversion"/>
  </si>
  <si>
    <t>清明
兒童節</t>
    <phoneticPr fontId="9" type="noConversion"/>
  </si>
  <si>
    <t>立夏</t>
    <phoneticPr fontId="9" type="noConversion"/>
  </si>
  <si>
    <t>五月大</t>
    <phoneticPr fontId="9" type="noConversion"/>
  </si>
  <si>
    <t>三月大</t>
    <phoneticPr fontId="9" type="noConversion"/>
  </si>
  <si>
    <t>四月小</t>
    <phoneticPr fontId="9" type="noConversion"/>
  </si>
  <si>
    <t>初五
端午節</t>
    <phoneticPr fontId="9" type="noConversion"/>
  </si>
  <si>
    <t>穀雨</t>
    <phoneticPr fontId="9" type="noConversion"/>
  </si>
  <si>
    <t>小滿</t>
    <phoneticPr fontId="9" type="noConversion"/>
  </si>
  <si>
    <t>夏至</t>
    <phoneticPr fontId="9" type="noConversion"/>
  </si>
  <si>
    <t>七</t>
    <phoneticPr fontId="9" type="noConversion"/>
  </si>
  <si>
    <t>八</t>
    <phoneticPr fontId="9" type="noConversion"/>
  </si>
  <si>
    <t>九</t>
    <phoneticPr fontId="9" type="noConversion"/>
  </si>
  <si>
    <t>廿八</t>
    <phoneticPr fontId="9" type="noConversion"/>
  </si>
  <si>
    <t>立秋</t>
    <phoneticPr fontId="9" type="noConversion"/>
  </si>
  <si>
    <t>廿五</t>
  </si>
  <si>
    <t>小暑</t>
    <phoneticPr fontId="9" type="noConversion"/>
  </si>
  <si>
    <t>六月小</t>
    <phoneticPr fontId="9" type="noConversion"/>
  </si>
  <si>
    <t>七月大</t>
    <phoneticPr fontId="9" type="noConversion"/>
  </si>
  <si>
    <t>八月小
白露</t>
    <phoneticPr fontId="9" type="noConversion"/>
  </si>
  <si>
    <t>大暑</t>
    <phoneticPr fontId="9" type="noConversion"/>
  </si>
  <si>
    <t>處暑</t>
    <phoneticPr fontId="9" type="noConversion"/>
  </si>
  <si>
    <t>十五
中秋節</t>
    <phoneticPr fontId="9" type="noConversion"/>
  </si>
  <si>
    <t>秋分</t>
    <phoneticPr fontId="9" type="noConversion"/>
  </si>
  <si>
    <t>十</t>
    <phoneticPr fontId="9" type="noConversion"/>
  </si>
  <si>
    <t>十月小</t>
    <phoneticPr fontId="9" type="noConversion"/>
  </si>
  <si>
    <t>十一月大</t>
    <phoneticPr fontId="9" type="noConversion"/>
  </si>
  <si>
    <t>九月大</t>
    <phoneticPr fontId="9" type="noConversion"/>
  </si>
  <si>
    <t>寒露</t>
    <phoneticPr fontId="9" type="noConversion"/>
  </si>
  <si>
    <t>立冬</t>
    <phoneticPr fontId="9" type="noConversion"/>
  </si>
  <si>
    <t>大雪</t>
    <phoneticPr fontId="9" type="noConversion"/>
  </si>
  <si>
    <t xml:space="preserve"> </t>
    <phoneticPr fontId="9" type="noConversion"/>
  </si>
  <si>
    <t>霜降</t>
    <phoneticPr fontId="9" type="noConversion"/>
  </si>
  <si>
    <t>小雪</t>
    <phoneticPr fontId="9" type="noConversion"/>
  </si>
  <si>
    <t>冬至</t>
    <phoneticPr fontId="9" type="noConversion"/>
  </si>
  <si>
    <t>上班日</t>
    <phoneticPr fontId="9" type="noConversion"/>
  </si>
  <si>
    <t>放假日</t>
    <phoneticPr fontId="9" type="noConversion"/>
  </si>
  <si>
    <t>New</t>
    <phoneticPr fontId="1" type="noConversion"/>
  </si>
  <si>
    <t>已安排</t>
    <phoneticPr fontId="1" type="noConversion"/>
  </si>
  <si>
    <t>ACH授權
(9/8)三</t>
    <phoneticPr fontId="1" type="noConversion"/>
  </si>
  <si>
    <t>郵局授權
 (9/9)四</t>
    <phoneticPr fontId="1" type="noConversion"/>
  </si>
  <si>
    <t>支票存入
(9/13)一</t>
    <phoneticPr fontId="1" type="noConversion"/>
  </si>
  <si>
    <t>契變手續費
(9/14)二</t>
    <phoneticPr fontId="1" type="noConversion"/>
  </si>
  <si>
    <t>法拍費用
(9/30)四</t>
    <phoneticPr fontId="1" type="noConversion"/>
  </si>
  <si>
    <t>展期、轉催收
(10/4)一</t>
    <phoneticPr fontId="1" type="noConversion"/>
  </si>
  <si>
    <t>提存、關帳
(10/5)二</t>
    <phoneticPr fontId="1" type="noConversion"/>
  </si>
  <si>
    <t>清償
(10/6)三</t>
    <phoneticPr fontId="1" type="noConversion"/>
  </si>
  <si>
    <t>利率調整
(10/13、14)
三、四</t>
    <phoneticPr fontId="1" type="noConversion"/>
  </si>
  <si>
    <t>法催紀錄
(10/18~22)
一~五</t>
    <phoneticPr fontId="1" type="noConversion"/>
  </si>
  <si>
    <t>債務協商
10/25~29)
一~五</t>
    <phoneticPr fontId="1" type="noConversion"/>
  </si>
  <si>
    <t>AML檢核
(11/1、2)
一、二</t>
    <phoneticPr fontId="1" type="noConversion"/>
  </si>
  <si>
    <t>疑似洗錢
(11/3、4)
三、四</t>
    <phoneticPr fontId="1" type="noConversion"/>
  </si>
  <si>
    <t>管理一般
(11/8、9)
一、二</t>
    <phoneticPr fontId="1" type="noConversion"/>
  </si>
  <si>
    <t>其他
(11/10、11)
三、四</t>
    <phoneticPr fontId="1" type="noConversion"/>
  </si>
  <si>
    <t>擔保品額度
(11/12)五</t>
    <phoneticPr fontId="1" type="noConversion"/>
  </si>
  <si>
    <t>共同維護
(11/15、16)
一、二</t>
    <phoneticPr fontId="1" type="noConversion"/>
  </si>
  <si>
    <t>交易權限
(11/17、18)
三、四</t>
    <phoneticPr fontId="1" type="noConversion"/>
  </si>
  <si>
    <t>業績
(11/22~26)
一~五</t>
    <phoneticPr fontId="1" type="noConversion"/>
  </si>
  <si>
    <t>ACH授權
(9/8)(三)</t>
    <phoneticPr fontId="1" type="noConversion"/>
  </si>
  <si>
    <t>郵局授權
 (9/9)(四)</t>
    <phoneticPr fontId="1" type="noConversion"/>
  </si>
  <si>
    <t>契變手續費
(9/14)(二)</t>
    <phoneticPr fontId="1" type="noConversion"/>
  </si>
  <si>
    <t>AML檢核
(11/1、2)
(一、二)</t>
    <phoneticPr fontId="1" type="noConversion"/>
  </si>
  <si>
    <t>疑似洗錢
(11/3、4)
(三、四)</t>
    <phoneticPr fontId="1" type="noConversion"/>
  </si>
  <si>
    <t>目前空檔：</t>
    <phoneticPr fontId="1" type="noConversion"/>
  </si>
  <si>
    <t>V</t>
    <phoneticPr fontId="1" type="noConversion"/>
  </si>
  <si>
    <t>L4454</t>
    <phoneticPr fontId="1" type="noConversion"/>
  </si>
  <si>
    <t>V</t>
    <phoneticPr fontId="1" type="noConversion"/>
  </si>
  <si>
    <t>L2154取代</t>
    <phoneticPr fontId="1" type="noConversion"/>
  </si>
  <si>
    <t>V</t>
    <phoneticPr fontId="1" type="noConversion"/>
  </si>
  <si>
    <t xml:space="preserve">產生銀扣扣款失敗  </t>
    <phoneticPr fontId="1" type="noConversion"/>
  </si>
  <si>
    <t>火險單(2)
(10/1)五</t>
    <phoneticPr fontId="1" type="noConversion"/>
  </si>
  <si>
    <t>火險單(1)
(9/16)(四)</t>
    <phoneticPr fontId="1" type="noConversion"/>
  </si>
  <si>
    <t>銀扣媒體
(9/17)(五)</t>
    <phoneticPr fontId="1" type="noConversion"/>
  </si>
  <si>
    <t>支票入帳
(9/24)五</t>
    <phoneticPr fontId="1" type="noConversion"/>
  </si>
  <si>
    <t>銀扣入帳
(9/23)四</t>
    <phoneticPr fontId="1" type="noConversion"/>
  </si>
  <si>
    <t>扣薪媒體
(9/22)三</t>
    <phoneticPr fontId="1" type="noConversion"/>
  </si>
  <si>
    <t>銀扣媒體
(9/17)五</t>
    <phoneticPr fontId="1" type="noConversion"/>
  </si>
  <si>
    <t>火險單(1)
(9/16)四</t>
    <phoneticPr fontId="1" type="noConversion"/>
  </si>
  <si>
    <t>支票存入
(9/13)(一)</t>
    <phoneticPr fontId="1" type="noConversion"/>
  </si>
  <si>
    <t>員工入帳
(9/27)一</t>
    <phoneticPr fontId="1" type="noConversion"/>
  </si>
  <si>
    <t>匯款、帳務
(9/28、29)
二、三</t>
    <phoneticPr fontId="1" type="noConversion"/>
  </si>
  <si>
    <t>IT</t>
    <phoneticPr fontId="1" type="noConversion"/>
  </si>
  <si>
    <t>User</t>
    <phoneticPr fontId="1" type="noConversion"/>
  </si>
  <si>
    <t>功能代號</t>
    <phoneticPr fontId="1" type="noConversion"/>
  </si>
  <si>
    <t>額度</t>
    <phoneticPr fontId="1" type="noConversion"/>
  </si>
  <si>
    <t>L1001</t>
  </si>
  <si>
    <t>顧客明細資料查詢</t>
    <phoneticPr fontId="1" type="noConversion"/>
  </si>
  <si>
    <t>吳承憲</t>
  </si>
  <si>
    <t>李珮君</t>
  </si>
  <si>
    <t>L1101</t>
  </si>
  <si>
    <t>L1102</t>
  </si>
  <si>
    <t>L1103</t>
  </si>
  <si>
    <t>L1104</t>
  </si>
  <si>
    <t>L1905</t>
  </si>
  <si>
    <t xml:space="preserve">顧客聯絡電話查詢       </t>
    <phoneticPr fontId="1" type="noConversion"/>
  </si>
  <si>
    <t>L1105</t>
  </si>
  <si>
    <t>L190A</t>
    <phoneticPr fontId="1" type="noConversion"/>
  </si>
  <si>
    <t>員工資料檔查詢</t>
    <phoneticPr fontId="1" type="noConversion"/>
  </si>
  <si>
    <t>蔡珮瑜</t>
  </si>
  <si>
    <t>L1908</t>
  </si>
  <si>
    <t xml:space="preserve">申請不列印書面通知書查詢  </t>
    <phoneticPr fontId="1" type="noConversion"/>
  </si>
  <si>
    <t>涂宇欣</t>
  </si>
  <si>
    <t>陳政皓</t>
  </si>
  <si>
    <t>L1108</t>
  </si>
  <si>
    <t xml:space="preserve">申請不列印書面通知書維護  </t>
    <phoneticPr fontId="1" type="noConversion"/>
  </si>
  <si>
    <t>L2001</t>
  </si>
  <si>
    <t xml:space="preserve">商品參數明細資料查詢                    </t>
    <phoneticPr fontId="1" type="noConversion"/>
  </si>
  <si>
    <t>L2101</t>
  </si>
  <si>
    <t>L2010</t>
  </si>
  <si>
    <t xml:space="preserve">申請案件明細資料查詢                    </t>
    <phoneticPr fontId="1" type="noConversion"/>
  </si>
  <si>
    <t>L2111</t>
  </si>
  <si>
    <t>L2153</t>
    <phoneticPr fontId="1" type="noConversion"/>
  </si>
  <si>
    <t>L2151</t>
  </si>
  <si>
    <t xml:space="preserve">駁回額度登錄                            </t>
    <phoneticPr fontId="1" type="noConversion"/>
  </si>
  <si>
    <t>L2112</t>
  </si>
  <si>
    <t xml:space="preserve">團體戶申請登錄                          </t>
    <phoneticPr fontId="1" type="noConversion"/>
  </si>
  <si>
    <t>L2015</t>
    <phoneticPr fontId="1" type="noConversion"/>
  </si>
  <si>
    <t xml:space="preserve">額度明細資料查詢                        </t>
    <phoneticPr fontId="1" type="noConversion"/>
  </si>
  <si>
    <t>L2154</t>
  </si>
  <si>
    <t xml:space="preserve">額度資料維護                            </t>
    <phoneticPr fontId="1" type="noConversion"/>
  </si>
  <si>
    <t>L2016</t>
    <phoneticPr fontId="1" type="noConversion"/>
  </si>
  <si>
    <t xml:space="preserve">核准號碼明細資料查詢                    </t>
    <phoneticPr fontId="1" type="noConversion"/>
  </si>
  <si>
    <t>L2020</t>
    <phoneticPr fontId="1" type="noConversion"/>
  </si>
  <si>
    <t xml:space="preserve">保證人明細資料查詢                      </t>
    <phoneticPr fontId="1" type="noConversion"/>
  </si>
  <si>
    <t>L2250</t>
    <phoneticPr fontId="1" type="noConversion"/>
  </si>
  <si>
    <t>L2902</t>
    <phoneticPr fontId="1" type="noConversion"/>
  </si>
  <si>
    <t xml:space="preserve">保證人保證資料查詢                      </t>
    <phoneticPr fontId="1" type="noConversion"/>
  </si>
  <si>
    <t>L6070</t>
    <phoneticPr fontId="1" type="noConversion"/>
  </si>
  <si>
    <t xml:space="preserve">未齊件代碼查詢                          </t>
    <phoneticPr fontId="1" type="noConversion"/>
  </si>
  <si>
    <t>L6700</t>
    <phoneticPr fontId="1" type="noConversion"/>
  </si>
  <si>
    <t>未齊件代碼維護</t>
    <phoneticPr fontId="1" type="noConversion"/>
  </si>
  <si>
    <t>L2921</t>
    <phoneticPr fontId="1" type="noConversion"/>
  </si>
  <si>
    <t xml:space="preserve">未齊件資料查詢                          </t>
    <phoneticPr fontId="1" type="noConversion"/>
  </si>
  <si>
    <t>L2801</t>
    <phoneticPr fontId="1" type="noConversion"/>
  </si>
  <si>
    <t xml:space="preserve">未齊案件管理             </t>
    <phoneticPr fontId="1" type="noConversion"/>
  </si>
  <si>
    <t>L2035</t>
    <phoneticPr fontId="1" type="noConversion"/>
  </si>
  <si>
    <t>L2306</t>
    <phoneticPr fontId="1" type="noConversion"/>
  </si>
  <si>
    <t>L2018</t>
    <phoneticPr fontId="1" type="noConversion"/>
  </si>
  <si>
    <t>共同借款人資料查詢</t>
    <phoneticPr fontId="1" type="noConversion"/>
  </si>
  <si>
    <t>L2118</t>
    <phoneticPr fontId="1" type="noConversion"/>
  </si>
  <si>
    <t>共同借款人資料登錄</t>
    <phoneticPr fontId="1" type="noConversion"/>
  </si>
  <si>
    <t>L291A</t>
    <phoneticPr fontId="1" type="noConversion"/>
  </si>
  <si>
    <t>共同借款人額度查詢</t>
    <phoneticPr fontId="1" type="noConversion"/>
  </si>
  <si>
    <t>L2019</t>
    <phoneticPr fontId="1" type="noConversion"/>
  </si>
  <si>
    <t>合併額度控管資料查詢</t>
    <phoneticPr fontId="1" type="noConversion"/>
  </si>
  <si>
    <t>L2119</t>
    <phoneticPr fontId="1" type="noConversion"/>
  </si>
  <si>
    <t>合併額度控管登錄</t>
    <phoneticPr fontId="1" type="noConversion"/>
  </si>
  <si>
    <t>L291B</t>
    <phoneticPr fontId="1" type="noConversion"/>
  </si>
  <si>
    <t>合併額度控管額度查詢</t>
    <phoneticPr fontId="1" type="noConversion"/>
  </si>
  <si>
    <t>L2021</t>
    <phoneticPr fontId="1" type="noConversion"/>
  </si>
  <si>
    <t>交易關係人查詢</t>
    <phoneticPr fontId="1" type="noConversion"/>
  </si>
  <si>
    <t>L2221</t>
    <phoneticPr fontId="1" type="noConversion"/>
  </si>
  <si>
    <t>交易關係人維護</t>
    <phoneticPr fontId="1" type="noConversion"/>
  </si>
  <si>
    <t>L2038</t>
    <phoneticPr fontId="1" type="noConversion"/>
  </si>
  <si>
    <t xml:space="preserve">擔保品明細資料查詢                      </t>
    <phoneticPr fontId="1" type="noConversion"/>
  </si>
  <si>
    <t>L2411</t>
    <phoneticPr fontId="1" type="noConversion"/>
  </si>
  <si>
    <t>L2911</t>
    <phoneticPr fontId="1" type="noConversion"/>
  </si>
  <si>
    <t xml:space="preserve">不動產擔保品資料查詢                    </t>
    <phoneticPr fontId="1" type="noConversion"/>
  </si>
  <si>
    <t>L2041</t>
    <phoneticPr fontId="1" type="noConversion"/>
  </si>
  <si>
    <t xml:space="preserve">不動產擔保品土地明細資料查詢            </t>
    <phoneticPr fontId="1" type="noConversion"/>
  </si>
  <si>
    <t>L2415</t>
    <phoneticPr fontId="1" type="noConversion"/>
  </si>
  <si>
    <t>L2042</t>
    <phoneticPr fontId="1" type="noConversion"/>
  </si>
  <si>
    <t xml:space="preserve">不動產擔保品房屋明細資料查詢            </t>
    <phoneticPr fontId="1" type="noConversion"/>
  </si>
  <si>
    <t>L2416</t>
    <phoneticPr fontId="1" type="noConversion"/>
  </si>
  <si>
    <t>L2915</t>
    <phoneticPr fontId="1" type="noConversion"/>
  </si>
  <si>
    <t xml:space="preserve">不動產建物資料查詢                      </t>
    <phoneticPr fontId="1" type="noConversion"/>
  </si>
  <si>
    <t>L2916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</si>
  <si>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</si>
  <si>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</si>
  <si>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擔保品他項權利查詢</t>
    <phoneticPr fontId="1" type="noConversion"/>
  </si>
  <si>
    <t>L2418</t>
    <phoneticPr fontId="1" type="noConversion"/>
  </si>
  <si>
    <t>L2017</t>
    <phoneticPr fontId="1" type="noConversion"/>
  </si>
  <si>
    <t xml:space="preserve">額度與擔保品關聯查詢 </t>
    <phoneticPr fontId="1" type="noConversion"/>
  </si>
  <si>
    <t>L2417</t>
    <phoneticPr fontId="1" type="noConversion"/>
  </si>
  <si>
    <t>L2049</t>
    <phoneticPr fontId="1" type="noConversion"/>
  </si>
  <si>
    <t xml:space="preserve">擔保品關聯設定明細資料查詢              </t>
    <phoneticPr fontId="1" type="noConversion"/>
  </si>
  <si>
    <t>L2919</t>
    <phoneticPr fontId="1" type="noConversion"/>
  </si>
  <si>
    <t xml:space="preserve">提供人之擔保品查詢                      </t>
    <phoneticPr fontId="1" type="noConversion"/>
  </si>
  <si>
    <t>L2922</t>
    <phoneticPr fontId="1" type="noConversion"/>
  </si>
  <si>
    <t xml:space="preserve">土地坐落索引查詢                        </t>
    <phoneticPr fontId="1" type="noConversion"/>
  </si>
  <si>
    <t>L2412</t>
    <phoneticPr fontId="1" type="noConversion"/>
  </si>
  <si>
    <t>L2912</t>
    <phoneticPr fontId="1" type="noConversion"/>
  </si>
  <si>
    <t xml:space="preserve">動產擔保品資料查詢                      </t>
    <phoneticPr fontId="1" type="noConversion"/>
  </si>
  <si>
    <t>L2047</t>
    <phoneticPr fontId="1" type="noConversion"/>
  </si>
  <si>
    <t xml:space="preserve">動產擔保品明細資料查詢-依牌照號碼       </t>
    <phoneticPr fontId="1" type="noConversion"/>
  </si>
  <si>
    <t>L2413</t>
    <phoneticPr fontId="1" type="noConversion"/>
  </si>
  <si>
    <t>L2913</t>
    <phoneticPr fontId="1" type="noConversion"/>
  </si>
  <si>
    <t xml:space="preserve">股票擔保品資料查詢                      </t>
    <phoneticPr fontId="1" type="noConversion"/>
  </si>
  <si>
    <t>L2414</t>
    <phoneticPr fontId="1" type="noConversion"/>
  </si>
  <si>
    <t>L2914</t>
    <phoneticPr fontId="1" type="noConversion"/>
  </si>
  <si>
    <t xml:space="preserve">其他擔保品資料查詢                      </t>
    <phoneticPr fontId="1" type="noConversion"/>
  </si>
  <si>
    <t>L2702</t>
    <phoneticPr fontId="1" type="noConversion"/>
  </si>
  <si>
    <t xml:space="preserve">顧客控管警訊資料維護                    </t>
    <phoneticPr fontId="1" type="noConversion"/>
  </si>
  <si>
    <t>L2072</t>
  </si>
  <si>
    <t xml:space="preserve">顧客控管警訊明細資料查詢                </t>
    <phoneticPr fontId="1" type="noConversion"/>
  </si>
  <si>
    <t>陳政皓</t>
    <phoneticPr fontId="1" type="noConversion"/>
  </si>
  <si>
    <t>L3901</t>
  </si>
  <si>
    <t xml:space="preserve">貸款試算                 </t>
    <phoneticPr fontId="1" type="noConversion"/>
  </si>
  <si>
    <t>L9110</t>
  </si>
  <si>
    <t>首次撥款審核資料表</t>
    <phoneticPr fontId="1" type="noConversion"/>
  </si>
  <si>
    <t>L3003</t>
  </si>
  <si>
    <t xml:space="preserve">預約撥款明細資料查詢     </t>
    <phoneticPr fontId="1" type="noConversion"/>
  </si>
  <si>
    <t>L3110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</si>
  <si>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</si>
  <si>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</si>
  <si>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</si>
  <si>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</si>
  <si>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預約撥款到期作業</t>
    <phoneticPr fontId="1" type="noConversion"/>
  </si>
  <si>
    <t>L3100</t>
  </si>
  <si>
    <t xml:space="preserve">撥款                     </t>
    <phoneticPr fontId="1" type="noConversion"/>
  </si>
  <si>
    <t>L3002</t>
  </si>
  <si>
    <t xml:space="preserve">撥款明細資料查詢         </t>
    <phoneticPr fontId="1" type="noConversion"/>
  </si>
  <si>
    <t>L3916</t>
  </si>
  <si>
    <t xml:space="preserve">撥款內容查詢             </t>
    <phoneticPr fontId="1" type="noConversion"/>
  </si>
  <si>
    <t>L3001</t>
  </si>
  <si>
    <t>放款明細資料查詢(撥款)</t>
    <phoneticPr fontId="1" type="noConversion"/>
  </si>
  <si>
    <t>L2060</t>
    <phoneticPr fontId="1" type="noConversion"/>
  </si>
  <si>
    <t>L2600</t>
    <phoneticPr fontId="1" type="noConversion"/>
  </si>
  <si>
    <t>L3912</t>
  </si>
  <si>
    <t xml:space="preserve">交易內容查詢             </t>
    <phoneticPr fontId="1" type="noConversion"/>
  </si>
  <si>
    <t xml:space="preserve">交易明細資料查詢         </t>
    <phoneticPr fontId="1" type="noConversion"/>
  </si>
  <si>
    <t>張舜雯</t>
    <phoneticPr fontId="1" type="noConversion"/>
  </si>
  <si>
    <t>L3932</t>
  </si>
  <si>
    <t xml:space="preserve">借戶利率查詢             </t>
    <phoneticPr fontId="1" type="noConversion"/>
  </si>
  <si>
    <t>L3721</t>
  </si>
  <si>
    <t xml:space="preserve">借戶利率變更             </t>
    <phoneticPr fontId="1" type="noConversion"/>
  </si>
  <si>
    <t>L3701</t>
    <phoneticPr fontId="1" type="noConversion"/>
  </si>
  <si>
    <t xml:space="preserve">放款內容變更             </t>
    <phoneticPr fontId="1" type="noConversion"/>
  </si>
  <si>
    <t>L4101</t>
  </si>
  <si>
    <t xml:space="preserve">撥款匯款作業                         </t>
    <phoneticPr fontId="1" type="noConversion"/>
  </si>
  <si>
    <t>L4001</t>
  </si>
  <si>
    <t xml:space="preserve">撥款匯款彙總查詢                     </t>
    <phoneticPr fontId="1" type="noConversion"/>
  </si>
  <si>
    <t>L4901</t>
  </si>
  <si>
    <t xml:space="preserve">撥款匯款記錄檔查詢                   </t>
    <phoneticPr fontId="1" type="noConversion"/>
  </si>
  <si>
    <t>L1109</t>
    <phoneticPr fontId="1" type="noConversion"/>
  </si>
  <si>
    <t>客戶交互運用維護</t>
    <phoneticPr fontId="1" type="noConversion"/>
  </si>
  <si>
    <t>L1107</t>
    <phoneticPr fontId="1" type="noConversion"/>
  </si>
  <si>
    <t>各類代碼檔維護</t>
    <phoneticPr fontId="1" type="noConversion"/>
  </si>
  <si>
    <t>Use2</t>
    <phoneticPr fontId="1" type="noConversion"/>
  </si>
  <si>
    <t>AS400</t>
    <phoneticPr fontId="1" type="noConversion"/>
  </si>
  <si>
    <t>\\192.168.10.16\St1Share(NAS)\SKL\進度管理\交易新舊對照\以AS400主\AS400功能整理清單_1100317_0326.xlsx</t>
    <phoneticPr fontId="1" type="noConversion"/>
  </si>
  <si>
    <t>會議協助</t>
    <phoneticPr fontId="1" type="noConversion"/>
  </si>
  <si>
    <t>L190A</t>
  </si>
  <si>
    <t>顧客明細資料查詢</t>
  </si>
  <si>
    <t>顧客基本資料變更-自然人</t>
  </si>
  <si>
    <t xml:space="preserve">顧客聯絡電話查詢       </t>
  </si>
  <si>
    <t>員工資料檔查詢</t>
  </si>
  <si>
    <t xml:space="preserve">申請不列印書面通知書查詢  </t>
  </si>
  <si>
    <t xml:space="preserve">申請不列印書面通知書維護  </t>
  </si>
  <si>
    <t>顧客聯絡電話維護</t>
    <phoneticPr fontId="1" type="noConversion"/>
  </si>
  <si>
    <t>?</t>
  </si>
  <si>
    <t>L1-4</t>
  </si>
  <si>
    <t/>
  </si>
  <si>
    <t>URS、程式必須完成</t>
    <phoneticPr fontId="1" type="noConversion"/>
  </si>
  <si>
    <t>必須再說明、送出簽核</t>
    <phoneticPr fontId="1" type="noConversion"/>
  </si>
  <si>
    <t>會議安排</t>
  </si>
  <si>
    <t>債務協商—最大債權款項回收作業1</t>
    <phoneticPr fontId="1" type="noConversion"/>
  </si>
  <si>
    <t>利率調整
(10/21、22)
(四、五)</t>
    <phoneticPr fontId="1" type="noConversion"/>
  </si>
  <si>
    <t>清償
(10/20)(三)</t>
    <phoneticPr fontId="1" type="noConversion"/>
  </si>
  <si>
    <t>展期、轉催收
(10/18)(一)</t>
    <phoneticPr fontId="1" type="noConversion"/>
  </si>
  <si>
    <t>火險單(2)
(10/14)(四)</t>
    <phoneticPr fontId="1" type="noConversion"/>
  </si>
  <si>
    <t>員工入賬
(員工扣薪)
(10/4)(一)</t>
    <phoneticPr fontId="1" type="noConversion"/>
  </si>
  <si>
    <t>支票入賬
(整批入帳)
(10/1)(五)</t>
    <phoneticPr fontId="1" type="noConversion"/>
  </si>
  <si>
    <t>銀扣入帳
(整批入帳)
(9/30)(四)</t>
    <phoneticPr fontId="1" type="noConversion"/>
  </si>
  <si>
    <t>扣薪媒體
(員工扣薪)
(9/29)(三)</t>
    <phoneticPr fontId="1" type="noConversion"/>
  </si>
  <si>
    <t>債務協商—最大債權款項回收作業 2021/9/28</t>
    <phoneticPr fontId="1" type="noConversion"/>
  </si>
  <si>
    <t>債務協商—最大債權款項回收作業2 2021/9/27</t>
    <phoneticPr fontId="1" type="noConversion"/>
  </si>
  <si>
    <t>指標利率登錄/維護</t>
    <phoneticPr fontId="1" type="noConversion"/>
  </si>
  <si>
    <t>客戶資料代碼</t>
    <phoneticPr fontId="1" type="noConversion"/>
  </si>
  <si>
    <t>共同代碼</t>
    <phoneticPr fontId="1" type="noConversion"/>
  </si>
  <si>
    <t>會計代碼及預算</t>
    <phoneticPr fontId="1" type="noConversion"/>
  </si>
  <si>
    <t>另列討論</t>
    <phoneticPr fontId="1" type="noConversion"/>
  </si>
  <si>
    <t>業績獎金、業績層級設定</t>
  </si>
  <si>
    <t>L4批次作業代碼</t>
    <phoneticPr fontId="1" type="noConversion"/>
  </si>
  <si>
    <t>L2業務作業代碼</t>
    <phoneticPr fontId="1" type="noConversion"/>
  </si>
  <si>
    <t>李珮君</t>
    <phoneticPr fontId="1" type="noConversion"/>
  </si>
  <si>
    <t>鄧雪美</t>
    <phoneticPr fontId="1" type="noConversion"/>
  </si>
  <si>
    <t>交易權限
(11/15)(一)</t>
    <phoneticPr fontId="1" type="noConversion"/>
  </si>
  <si>
    <t>V</t>
    <phoneticPr fontId="1" type="noConversion"/>
  </si>
  <si>
    <t>法拍費用
(10/6)(三)</t>
    <phoneticPr fontId="1" type="noConversion"/>
  </si>
  <si>
    <t>顧客基本資料維護-自然人</t>
  </si>
  <si>
    <t>公司戶財務狀況明細資料查詢</t>
    <phoneticPr fontId="1" type="noConversion"/>
  </si>
  <si>
    <t>公司戶財務狀況管理</t>
    <phoneticPr fontId="1" type="noConversion"/>
  </si>
  <si>
    <t>功能代號</t>
  </si>
  <si>
    <t>功能名稱/說明</t>
  </si>
  <si>
    <t>顧客基本資料維護-法人</t>
  </si>
  <si>
    <t>顧客基本資料變更-法人</t>
  </si>
  <si>
    <t>聯貸案訂約明細資料查詢 (2021/9/7 由L3010更名)</t>
    <phoneticPr fontId="1" type="noConversion"/>
  </si>
  <si>
    <t>聯貸案訂約登錄 (2021/9/7 由L3600更名)</t>
    <phoneticPr fontId="1" type="noConversion"/>
  </si>
  <si>
    <t>關係人</t>
    <phoneticPr fontId="1" type="noConversion"/>
  </si>
  <si>
    <t>撥款</t>
    <phoneticPr fontId="1" type="noConversion"/>
  </si>
  <si>
    <t>預約撥款、聯貸</t>
    <phoneticPr fontId="1" type="noConversion"/>
  </si>
  <si>
    <t>顧客聯絡電話維護</t>
  </si>
  <si>
    <t>商品參數維護</t>
    <phoneticPr fontId="1" type="noConversion"/>
  </si>
  <si>
    <t xml:space="preserve">案件申請登錄      </t>
    <phoneticPr fontId="1" type="noConversion"/>
  </si>
  <si>
    <t>核准額度登錄</t>
    <phoneticPr fontId="1" type="noConversion"/>
  </si>
  <si>
    <t xml:space="preserve">保證人資料登錄      </t>
  </si>
  <si>
    <t>不動產擔保品資料登錄</t>
    <phoneticPr fontId="1" type="noConversion"/>
  </si>
  <si>
    <t>不動產建物擔保品資料登錄</t>
    <phoneticPr fontId="1" type="noConversion"/>
  </si>
  <si>
    <t>不動產土地擔保品資料登錄</t>
    <phoneticPr fontId="1" type="noConversion"/>
  </si>
  <si>
    <t>額度與擔保品關聯登錄</t>
    <phoneticPr fontId="1" type="noConversion"/>
  </si>
  <si>
    <t>他項權利資料登錄</t>
    <phoneticPr fontId="1" type="noConversion"/>
  </si>
  <si>
    <t>動產擔保品資料登錄</t>
    <phoneticPr fontId="1" type="noConversion"/>
  </si>
  <si>
    <t>股票擔保品資料登錄</t>
    <phoneticPr fontId="1" type="noConversion"/>
  </si>
  <si>
    <t>其他擔保品資料登錄</t>
    <phoneticPr fontId="1" type="noConversion"/>
  </si>
  <si>
    <t xml:space="preserve">關係人明細資料查詢  (2021/7/26由L1906併入)                </t>
    <phoneticPr fontId="1" type="noConversion"/>
  </si>
  <si>
    <t xml:space="preserve">關係人資料建立   (2021/7/26由L1106併入)                </t>
    <phoneticPr fontId="1" type="noConversion"/>
  </si>
  <si>
    <t>楊智誠</t>
  </si>
  <si>
    <t>陳昱衡</t>
  </si>
  <si>
    <t>實際展示</t>
    <phoneticPr fontId="1" type="noConversion"/>
  </si>
  <si>
    <t>債務協商—債務維護
(9/23-24)(四、五)</t>
    <phoneticPr fontId="1" type="noConversion"/>
  </si>
  <si>
    <t>共同維護
(9/27、28)(一、二)</t>
    <phoneticPr fontId="1" type="noConversion"/>
  </si>
  <si>
    <t>顧客基本資料</t>
    <phoneticPr fontId="1" type="noConversion"/>
  </si>
  <si>
    <t>申請不列印書面通知書</t>
    <phoneticPr fontId="1" type="noConversion"/>
  </si>
  <si>
    <t>(企金)顧客基本資料、案件申請、額度、商品作業</t>
    <phoneticPr fontId="1" type="noConversion"/>
  </si>
  <si>
    <t>保證人、未齊件</t>
    <phoneticPr fontId="1" type="noConversion"/>
  </si>
  <si>
    <t>共同借款人、合併額度、交易關係人</t>
    <phoneticPr fontId="1" type="noConversion"/>
  </si>
  <si>
    <t>擔保品-不動產、額度</t>
    <phoneticPr fontId="1" type="noConversion"/>
  </si>
  <si>
    <t>擔保品-動產、其他</t>
    <phoneticPr fontId="1" type="noConversion"/>
  </si>
  <si>
    <t>擔保品-股票、顧客控管警訊</t>
    <phoneticPr fontId="1" type="noConversion"/>
  </si>
  <si>
    <t>首次撥款</t>
    <phoneticPr fontId="1" type="noConversion"/>
  </si>
  <si>
    <t>ACH授權</t>
    <phoneticPr fontId="1" type="noConversion"/>
  </si>
  <si>
    <t>郵局授權</t>
    <phoneticPr fontId="1" type="noConversion"/>
  </si>
  <si>
    <t>契變手續費</t>
    <phoneticPr fontId="1" type="noConversion"/>
  </si>
  <si>
    <t>火險單(1)</t>
    <phoneticPr fontId="1" type="noConversion"/>
  </si>
  <si>
    <t>銀扣媒體</t>
    <phoneticPr fontId="1" type="noConversion"/>
  </si>
  <si>
    <t>債務協商—債務維護</t>
    <phoneticPr fontId="1" type="noConversion"/>
  </si>
  <si>
    <t>共同維護</t>
    <phoneticPr fontId="1" type="noConversion"/>
  </si>
  <si>
    <t>扣薪媒體
(員工扣薪)</t>
    <phoneticPr fontId="1" type="noConversion"/>
  </si>
  <si>
    <t>員工入賬
(員工扣薪)</t>
    <phoneticPr fontId="1" type="noConversion"/>
  </si>
  <si>
    <t>支票入賬
(整批入帳)</t>
    <phoneticPr fontId="1" type="noConversion"/>
  </si>
  <si>
    <t>法拍費用</t>
    <phoneticPr fontId="1" type="noConversion"/>
  </si>
  <si>
    <t>提存、關帳</t>
    <phoneticPr fontId="1" type="noConversion"/>
  </si>
  <si>
    <t>清償</t>
    <phoneticPr fontId="1" type="noConversion"/>
  </si>
  <si>
    <t>銀扣入帳
(整批入帳)</t>
    <phoneticPr fontId="1" type="noConversion"/>
  </si>
  <si>
    <t>匯款、帳務</t>
    <phoneticPr fontId="1" type="noConversion"/>
  </si>
  <si>
    <t>火險單(2)</t>
    <phoneticPr fontId="1" type="noConversion"/>
  </si>
  <si>
    <t>展期、轉催收</t>
    <phoneticPr fontId="1" type="noConversion"/>
  </si>
  <si>
    <t>利率調整</t>
    <phoneticPr fontId="1" type="noConversion"/>
  </si>
  <si>
    <t>法催紀錄</t>
    <phoneticPr fontId="1" type="noConversion"/>
  </si>
  <si>
    <t>AML檢核</t>
    <phoneticPr fontId="1" type="noConversion"/>
  </si>
  <si>
    <t>疑似洗錢</t>
    <phoneticPr fontId="1" type="noConversion"/>
  </si>
  <si>
    <t>管理一般</t>
    <phoneticPr fontId="1" type="noConversion"/>
  </si>
  <si>
    <t>其他</t>
    <phoneticPr fontId="1" type="noConversion"/>
  </si>
  <si>
    <t>擔保品額度</t>
    <phoneticPr fontId="1" type="noConversion"/>
  </si>
  <si>
    <t>交易權限</t>
    <phoneticPr fontId="1" type="noConversion"/>
  </si>
  <si>
    <t>業績</t>
    <phoneticPr fontId="1" type="noConversion"/>
  </si>
  <si>
    <t>債務協商—最大債權款項回收作業</t>
    <phoneticPr fontId="1" type="noConversion"/>
  </si>
  <si>
    <t>債務協商—最大債權款項回收作業2</t>
    <phoneticPr fontId="1" type="noConversion"/>
  </si>
  <si>
    <t>支票存入</t>
    <phoneticPr fontId="1" type="noConversion"/>
  </si>
  <si>
    <t>業績獎金、業績層級設定</t>
    <phoneticPr fontId="1" type="noConversion"/>
  </si>
  <si>
    <t>案件申請、額度、商品作業</t>
    <phoneticPr fontId="1" type="noConversion"/>
  </si>
  <si>
    <t>(企金)顧客基本資料</t>
    <phoneticPr fontId="1" type="noConversion"/>
  </si>
  <si>
    <t>ST1</t>
    <phoneticPr fontId="1" type="noConversion"/>
  </si>
  <si>
    <t>URS交二審</t>
    <phoneticPr fontId="1" type="noConversion"/>
  </si>
  <si>
    <t>預計完成時間</t>
    <phoneticPr fontId="1" type="noConversion"/>
  </si>
  <si>
    <t>帳務</t>
    <phoneticPr fontId="1" type="noConversion"/>
  </si>
  <si>
    <t>URS簽核</t>
    <phoneticPr fontId="1" type="noConversion"/>
  </si>
  <si>
    <t>功能修正</t>
    <phoneticPr fontId="1" type="noConversion"/>
  </si>
  <si>
    <t>撰寫負責人</t>
    <phoneticPr fontId="1" type="noConversion"/>
  </si>
  <si>
    <t xml:space="preserve">還款分配試算             </t>
    <phoneticPr fontId="1" type="noConversion"/>
  </si>
  <si>
    <t xml:space="preserve">整批入帳明細查詢(By日期區間)            </t>
  </si>
  <si>
    <t>L6907</t>
    <phoneticPr fontId="1" type="noConversion"/>
  </si>
  <si>
    <t>未銷帳餘額明細查詢</t>
    <phoneticPr fontId="1" type="noConversion"/>
  </si>
  <si>
    <t>上午</t>
    <phoneticPr fontId="1" type="noConversion"/>
  </si>
  <si>
    <t>User</t>
  </si>
  <si>
    <t>User2</t>
  </si>
  <si>
    <t>陳俞辛</t>
  </si>
  <si>
    <t>企金</t>
  </si>
  <si>
    <t>徐名弘</t>
  </si>
  <si>
    <t>李秋燕</t>
  </si>
  <si>
    <t>尹少玄</t>
  </si>
  <si>
    <t>李穎</t>
  </si>
  <si>
    <t>李珮琪</t>
  </si>
  <si>
    <t>徐名弘、陳俞辛</t>
  </si>
  <si>
    <t>余家興</t>
  </si>
  <si>
    <t>許慧玉</t>
  </si>
  <si>
    <t>林清河</t>
  </si>
  <si>
    <t>邵淑微</t>
  </si>
  <si>
    <t>蘇曉玲</t>
  </si>
  <si>
    <t>鄧雪美</t>
  </si>
  <si>
    <t>張舜雯</t>
  </si>
  <si>
    <t>施美娟</t>
  </si>
  <si>
    <t>邱怡婷</t>
  </si>
  <si>
    <t>張淑遠</t>
  </si>
  <si>
    <t>張嘉榮</t>
  </si>
  <si>
    <t>IT</t>
  </si>
  <si>
    <t>展示協助</t>
  </si>
  <si>
    <t>程慧娟</t>
  </si>
  <si>
    <t>企金、(可分配金額+張舜雯)</t>
  </si>
  <si>
    <t>張舜雯、程慧娟、邱怡婷、李秋燕</t>
  </si>
  <si>
    <t>張金龍</t>
  </si>
  <si>
    <t>宋郁宏</t>
  </si>
  <si>
    <t>陳綺萍</t>
  </si>
  <si>
    <t>蔡珮瑜、張舜雯</t>
  </si>
  <si>
    <t>法催紀錄
(10/25~29)
(一~五)</t>
    <phoneticPr fontId="1" type="noConversion"/>
  </si>
  <si>
    <t>以上已安排會議</t>
    <phoneticPr fontId="1" type="noConversion"/>
  </si>
  <si>
    <t>L3420</t>
    <phoneticPr fontId="1" type="noConversion"/>
  </si>
  <si>
    <t xml:space="preserve">結案登錄-不可欠繳          </t>
    <phoneticPr fontId="1" type="noConversion"/>
  </si>
  <si>
    <t>L3100</t>
    <phoneticPr fontId="1" type="noConversion"/>
  </si>
  <si>
    <t>撥款</t>
    <phoneticPr fontId="1" type="noConversion"/>
  </si>
  <si>
    <t>擔保品額度、其他
(11/12)(五)</t>
    <phoneticPr fontId="1" type="noConversion"/>
  </si>
  <si>
    <t>L2022</t>
    <phoneticPr fontId="1" type="noConversion"/>
  </si>
  <si>
    <t>L2222</t>
    <phoneticPr fontId="1" type="noConversion"/>
  </si>
  <si>
    <t>L2036</t>
    <phoneticPr fontId="1" type="noConversion"/>
  </si>
  <si>
    <t>借款戶關係人/關係企業明細查詢</t>
    <phoneticPr fontId="1" type="noConversion"/>
  </si>
  <si>
    <t>許淑遠</t>
    <phoneticPr fontId="1" type="noConversion"/>
  </si>
  <si>
    <t>所有關係人資料查詢</t>
    <phoneticPr fontId="1" type="noConversion"/>
  </si>
  <si>
    <t>與授信戶關係登錄</t>
    <phoneticPr fontId="1" type="noConversion"/>
  </si>
  <si>
    <t>L2305</t>
    <phoneticPr fontId="1" type="noConversion"/>
  </si>
  <si>
    <t xml:space="preserve">借款戶關係人/關係企業維護(整批)         </t>
    <phoneticPr fontId="1" type="noConversion"/>
  </si>
  <si>
    <t>企金</t>
    <phoneticPr fontId="1" type="noConversion"/>
  </si>
  <si>
    <t>施美娟、李珮君、陳俞辛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</si>
</sst>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&quot;十&quot;&quot;五&quot;"/>
    <numFmt numFmtId="178" formatCode="mm/dd\,[$-404]aaa;@"/>
  </numFmts>
  <fonts count="37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indexed="8"/>
      <name val="標楷體"/>
      <family val="4"/>
      <charset val="136"/>
    </font>
    <font>
      <sz val="12"/>
      <color rgb="FFFF0000"/>
      <name val="微軟正黑體"/>
      <family val="2"/>
      <charset val="136"/>
    </font>
    <font>
      <sz val="12"/>
      <name val="新細明體"/>
      <family val="1"/>
      <charset val="136"/>
    </font>
    <font>
      <b/>
      <sz val="14"/>
      <color theme="0" tint="-0.89999084444715716"/>
      <name val="Times New Roman"/>
      <family val="1"/>
    </font>
    <font>
      <b/>
      <sz val="14"/>
      <color indexed="63"/>
      <name val="標楷體"/>
      <family val="4"/>
      <charset val="136"/>
    </font>
    <font>
      <b/>
      <sz val="14"/>
      <color indexed="63"/>
      <name val="Times New Roman"/>
      <family val="1"/>
    </font>
    <font>
      <sz val="9"/>
      <name val="新細明體"/>
      <family val="1"/>
      <charset val="136"/>
    </font>
    <font>
      <sz val="12"/>
      <color theme="0" tint="-0.89999084444715716"/>
      <name val="Times New Roman"/>
      <family val="1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微軟正黑體"/>
      <family val="2"/>
      <charset val="136"/>
    </font>
    <font>
      <sz val="7"/>
      <name val="微軟正黑體"/>
      <family val="2"/>
      <charset val="136"/>
    </font>
    <font>
      <sz val="6"/>
      <name val="微軟正黑體"/>
      <family val="2"/>
      <charset val="136"/>
    </font>
    <font>
      <sz val="4"/>
      <name val="微軟正黑體"/>
      <family val="2"/>
      <charset val="136"/>
    </font>
    <font>
      <sz val="10"/>
      <color indexed="8"/>
      <name val="細明體"/>
      <family val="3"/>
      <charset val="136"/>
    </font>
    <font>
      <sz val="9"/>
      <color indexed="8"/>
      <name val="Times New Roman"/>
      <family val="1"/>
    </font>
    <font>
      <sz val="12"/>
      <name val="Times New Roman"/>
      <family val="1"/>
    </font>
    <font>
      <sz val="7"/>
      <color indexed="8"/>
      <name val="Times New Roman"/>
      <family val="1"/>
    </font>
    <font>
      <sz val="7"/>
      <color indexed="8"/>
      <name val="新細明體"/>
      <family val="1"/>
      <charset val="136"/>
    </font>
    <font>
      <sz val="10"/>
      <color rgb="FFFF0000"/>
      <name val="標楷體"/>
      <family val="4"/>
      <charset val="136"/>
    </font>
    <font>
      <b/>
      <sz val="11"/>
      <color rgb="FFFF0000"/>
      <name val="標楷體"/>
      <family val="4"/>
      <charset val="136"/>
    </font>
    <font>
      <sz val="11"/>
      <color indexed="8"/>
      <name val="標楷體"/>
      <family val="4"/>
      <charset val="136"/>
    </font>
    <font>
      <sz val="10"/>
      <color rgb="FF00B050"/>
      <name val="標楷體"/>
      <family val="4"/>
      <charset val="136"/>
    </font>
    <font>
      <sz val="11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rgb="FFFF0000"/>
      <name val="標楷體"/>
      <family val="4"/>
      <charset val="136"/>
    </font>
    <font>
      <b/>
      <sz val="11"/>
      <color theme="0"/>
      <name val="標楷體"/>
      <family val="4"/>
      <charset val="136"/>
    </font>
    <font>
      <sz val="10"/>
      <color rgb="FF0070C0"/>
      <name val="標楷體"/>
      <family val="4"/>
      <charset val="136"/>
    </font>
    <font>
      <sz val="11"/>
      <color rgb="FF0070C0"/>
      <name val="標楷體"/>
      <family val="4"/>
      <charset val="136"/>
    </font>
    <font>
      <u/>
      <sz val="11"/>
      <color theme="10"/>
      <name val="標楷體"/>
      <family val="4"/>
      <charset val="136"/>
    </font>
    <font>
      <b/>
      <sz val="1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29" fillId="0" borderId="0"/>
    <xf numFmtId="0" fontId="30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5" fillId="0" borderId="0" xfId="1"/>
    <xf numFmtId="0" fontId="5" fillId="0" borderId="0" xfId="1" applyAlignment="1">
      <alignment horizontal="center" shrinkToFi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0" fontId="5" fillId="0" borderId="0" xfId="1" applyAlignment="1">
      <alignment shrinkToFit="1"/>
    </xf>
    <xf numFmtId="176" fontId="15" fillId="0" borderId="5" xfId="1" applyNumberFormat="1" applyFont="1" applyBorder="1" applyAlignment="1">
      <alignment horizontal="center" vertical="center" wrapText="1"/>
    </xf>
    <xf numFmtId="177" fontId="15" fillId="0" borderId="0" xfId="1" applyNumberFormat="1" applyFont="1" applyAlignment="1">
      <alignment horizontal="center" vertical="center" wrapText="1"/>
    </xf>
    <xf numFmtId="176" fontId="15" fillId="0" borderId="0" xfId="1" applyNumberFormat="1" applyFont="1" applyAlignment="1">
      <alignment horizontal="center" vertical="center" wrapText="1"/>
    </xf>
    <xf numFmtId="176" fontId="15" fillId="2" borderId="0" xfId="1" applyNumberFormat="1" applyFont="1" applyFill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176" fontId="15" fillId="2" borderId="6" xfId="1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 wrapText="1"/>
    </xf>
    <xf numFmtId="0" fontId="5" fillId="0" borderId="6" xfId="1" applyBorder="1" applyAlignment="1">
      <alignment shrinkToFit="1"/>
    </xf>
    <xf numFmtId="176" fontId="16" fillId="2" borderId="0" xfId="1" applyNumberFormat="1" applyFont="1" applyFill="1" applyAlignment="1">
      <alignment horizontal="center" vertical="center" wrapText="1"/>
    </xf>
    <xf numFmtId="176" fontId="16" fillId="2" borderId="6" xfId="1" applyNumberFormat="1" applyFont="1" applyFill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176" fontId="15" fillId="2" borderId="5" xfId="1" applyNumberFormat="1" applyFont="1" applyFill="1" applyBorder="1" applyAlignment="1">
      <alignment horizontal="center" vertical="center" wrapText="1"/>
    </xf>
    <xf numFmtId="176" fontId="17" fillId="0" borderId="0" xfId="1" applyNumberFormat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176" fontId="15" fillId="0" borderId="6" xfId="1" applyNumberFormat="1" applyFont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center" vertical="center" wrapText="1"/>
    </xf>
    <xf numFmtId="176" fontId="18" fillId="0" borderId="0" xfId="1" applyNumberFormat="1" applyFont="1" applyAlignment="1">
      <alignment horizontal="center" shrinkToFit="1"/>
    </xf>
    <xf numFmtId="176" fontId="15" fillId="2" borderId="7" xfId="1" applyNumberFormat="1" applyFont="1" applyFill="1" applyBorder="1" applyAlignment="1">
      <alignment horizontal="center" vertical="center" wrapText="1"/>
    </xf>
    <xf numFmtId="176" fontId="16" fillId="0" borderId="8" xfId="1" applyNumberFormat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176" fontId="15" fillId="0" borderId="7" xfId="1" applyNumberFormat="1" applyFont="1" applyBorder="1" applyAlignment="1">
      <alignment horizontal="center" vertical="center" wrapText="1"/>
    </xf>
    <xf numFmtId="176" fontId="15" fillId="0" borderId="8" xfId="1" applyNumberFormat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5" fillId="0" borderId="6" xfId="1" applyBorder="1"/>
    <xf numFmtId="176" fontId="17" fillId="2" borderId="0" xfId="1" applyNumberFormat="1" applyFont="1" applyFill="1" applyAlignment="1">
      <alignment horizontal="center" vertical="center" wrapText="1"/>
    </xf>
    <xf numFmtId="176" fontId="16" fillId="0" borderId="0" xfId="1" applyNumberFormat="1" applyFont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9" fillId="0" borderId="0" xfId="1" applyFont="1" applyAlignment="1">
      <alignment horizontal="center" wrapText="1"/>
    </xf>
    <xf numFmtId="0" fontId="20" fillId="0" borderId="0" xfId="1" applyFont="1" applyAlignment="1">
      <alignment horizontal="center" wrapText="1"/>
    </xf>
    <xf numFmtId="176" fontId="21" fillId="0" borderId="0" xfId="1" applyNumberFormat="1" applyFont="1" applyAlignment="1">
      <alignment horizontal="center" wrapText="1"/>
    </xf>
    <xf numFmtId="0" fontId="22" fillId="0" borderId="0" xfId="1" applyFont="1" applyAlignment="1">
      <alignment horizontal="center" wrapText="1"/>
    </xf>
    <xf numFmtId="0" fontId="5" fillId="0" borderId="0" xfId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176" fontId="17" fillId="2" borderId="6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shrinkToFit="1"/>
    </xf>
    <xf numFmtId="0" fontId="12" fillId="0" borderId="0" xfId="1" applyFont="1"/>
    <xf numFmtId="0" fontId="12" fillId="2" borderId="0" xfId="1" applyFont="1" applyFill="1" applyAlignment="1">
      <alignment horizontal="center" shrinkToFit="1"/>
    </xf>
    <xf numFmtId="0" fontId="14" fillId="0" borderId="10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23" fillId="0" borderId="0" xfId="0" applyFont="1">
      <alignment vertical="center"/>
    </xf>
    <xf numFmtId="49" fontId="23" fillId="0" borderId="0" xfId="0" applyNumberFormat="1" applyFont="1" applyAlignment="1">
      <alignment horizontal="center" vertical="center"/>
    </xf>
    <xf numFmtId="0" fontId="4" fillId="0" borderId="0" xfId="1" applyFont="1" applyFill="1" applyAlignment="1">
      <alignment horizontal="center" shrinkToFit="1"/>
    </xf>
    <xf numFmtId="0" fontId="4" fillId="0" borderId="10" xfId="1" applyFont="1" applyBorder="1" applyAlignment="1">
      <alignment horizontal="center" shrinkToFit="1"/>
    </xf>
    <xf numFmtId="0" fontId="24" fillId="0" borderId="0" xfId="0" applyFont="1">
      <alignment vertical="center"/>
    </xf>
    <xf numFmtId="178" fontId="24" fillId="0" borderId="0" xfId="0" applyNumberFormat="1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49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0" fontId="2" fillId="0" borderId="0" xfId="0" applyFont="1">
      <alignment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14" fontId="2" fillId="3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0" fontId="27" fillId="3" borderId="0" xfId="0" applyFont="1" applyFill="1" applyBorder="1">
      <alignment vertical="center"/>
    </xf>
    <xf numFmtId="178" fontId="27" fillId="0" borderId="0" xfId="0" applyNumberFormat="1" applyFont="1">
      <alignment vertical="center"/>
    </xf>
    <xf numFmtId="178" fontId="31" fillId="0" borderId="0" xfId="0" applyNumberFormat="1" applyFont="1">
      <alignment vertical="center"/>
    </xf>
    <xf numFmtId="178" fontId="32" fillId="6" borderId="0" xfId="0" applyNumberFormat="1" applyFont="1" applyFill="1" applyAlignment="1">
      <alignment horizontal="center" vertical="center" wrapText="1"/>
    </xf>
    <xf numFmtId="0" fontId="27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33" fillId="0" borderId="0" xfId="0" applyFont="1">
      <alignment vertical="center"/>
    </xf>
    <xf numFmtId="178" fontId="34" fillId="0" borderId="0" xfId="0" applyNumberFormat="1" applyFont="1">
      <alignment vertical="center"/>
    </xf>
    <xf numFmtId="0" fontId="34" fillId="0" borderId="0" xfId="0" applyFont="1">
      <alignment vertical="center"/>
    </xf>
    <xf numFmtId="49" fontId="33" fillId="0" borderId="0" xfId="0" applyNumberFormat="1" applyFont="1" applyAlignment="1">
      <alignment horizontal="center" vertical="center"/>
    </xf>
    <xf numFmtId="0" fontId="2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31" fillId="0" borderId="0" xfId="0" applyFont="1">
      <alignment vertical="center"/>
    </xf>
    <xf numFmtId="0" fontId="27" fillId="3" borderId="0" xfId="0" applyFont="1" applyFill="1" applyAlignment="1">
      <alignment horizontal="right" vertical="center"/>
    </xf>
    <xf numFmtId="178" fontId="27" fillId="7" borderId="0" xfId="0" applyNumberFormat="1" applyFont="1" applyFill="1">
      <alignment vertical="center"/>
    </xf>
    <xf numFmtId="178" fontId="27" fillId="5" borderId="0" xfId="0" applyNumberFormat="1" applyFont="1" applyFill="1">
      <alignment vertical="center"/>
    </xf>
    <xf numFmtId="178" fontId="31" fillId="5" borderId="0" xfId="0" applyNumberFormat="1" applyFont="1" applyFill="1">
      <alignment vertical="center"/>
    </xf>
    <xf numFmtId="0" fontId="35" fillId="0" borderId="0" xfId="3" applyFont="1">
      <alignment vertical="center"/>
    </xf>
    <xf numFmtId="0" fontId="2" fillId="0" borderId="0" xfId="0" applyFont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178" fontId="27" fillId="3" borderId="0" xfId="0" applyNumberFormat="1" applyFont="1" applyFill="1">
      <alignment vertical="center"/>
    </xf>
    <xf numFmtId="178" fontId="27" fillId="3" borderId="0" xfId="0" applyNumberFormat="1" applyFont="1" applyFill="1" applyAlignment="1">
      <alignment horizontal="center" vertical="center"/>
    </xf>
    <xf numFmtId="178" fontId="27" fillId="3" borderId="0" xfId="0" applyNumberFormat="1" applyFont="1" applyFill="1" applyAlignment="1">
      <alignment vertical="center" wrapText="1"/>
    </xf>
    <xf numFmtId="0" fontId="23" fillId="0" borderId="0" xfId="0" applyFont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8" fontId="27" fillId="0" borderId="0" xfId="0" applyNumberFormat="1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14" fontId="27" fillId="0" borderId="0" xfId="0" applyNumberFormat="1" applyFont="1" applyAlignment="1">
      <alignment horizontal="center" vertical="center" wrapText="1"/>
    </xf>
    <xf numFmtId="49" fontId="2" fillId="8" borderId="0" xfId="0" applyNumberFormat="1" applyFont="1" applyFill="1" applyAlignment="1">
      <alignment horizontal="center" vertical="center" wrapText="1"/>
    </xf>
    <xf numFmtId="49" fontId="2" fillId="9" borderId="0" xfId="0" applyNumberFormat="1" applyFont="1" applyFill="1" applyAlignment="1">
      <alignment horizontal="center" vertical="center" wrapText="1"/>
    </xf>
    <xf numFmtId="178" fontId="27" fillId="8" borderId="0" xfId="0" applyNumberFormat="1" applyFont="1" applyFill="1">
      <alignment vertical="center"/>
    </xf>
    <xf numFmtId="0" fontId="36" fillId="8" borderId="0" xfId="0" applyFont="1" applyFill="1" applyAlignment="1">
      <alignment horizontal="center" vertical="center"/>
    </xf>
    <xf numFmtId="178" fontId="36" fillId="8" borderId="0" xfId="0" applyNumberFormat="1" applyFont="1" applyFill="1">
      <alignment vertical="center"/>
    </xf>
    <xf numFmtId="0" fontId="36" fillId="8" borderId="0" xfId="0" applyFont="1" applyFill="1">
      <alignment vertical="center"/>
    </xf>
    <xf numFmtId="178" fontId="27" fillId="0" borderId="0" xfId="0" applyNumberFormat="1" applyFont="1" applyFill="1">
      <alignment vertical="center"/>
    </xf>
    <xf numFmtId="0" fontId="27" fillId="3" borderId="0" xfId="0" applyFont="1" applyFill="1" applyAlignment="1">
      <alignment horizontal="center" vertical="center"/>
    </xf>
    <xf numFmtId="0" fontId="36" fillId="8" borderId="0" xfId="0" applyFont="1" applyFill="1" applyAlignment="1">
      <alignment vertical="center" wrapText="1"/>
    </xf>
    <xf numFmtId="14" fontId="36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14" fontId="2" fillId="8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0" fontId="27" fillId="8" borderId="0" xfId="0" applyFont="1" applyFill="1">
      <alignment vertical="center"/>
    </xf>
    <xf numFmtId="0" fontId="27" fillId="8" borderId="0" xfId="0" applyFont="1" applyFill="1" applyAlignment="1">
      <alignment horizontal="center" vertical="center"/>
    </xf>
    <xf numFmtId="14" fontId="27" fillId="8" borderId="0" xfId="0" applyNumberFormat="1" applyFont="1" applyFill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7" fillId="7" borderId="0" xfId="0" applyFont="1" applyFill="1">
      <alignment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>
      <alignment vertical="center"/>
    </xf>
    <xf numFmtId="49" fontId="2" fillId="7" borderId="0" xfId="0" applyNumberFormat="1" applyFont="1" applyFill="1" applyAlignment="1">
      <alignment horizontal="center" vertical="center"/>
    </xf>
    <xf numFmtId="178" fontId="31" fillId="7" borderId="0" xfId="0" applyNumberFormat="1" applyFont="1" applyFill="1">
      <alignment vertical="center"/>
    </xf>
    <xf numFmtId="0" fontId="6" fillId="0" borderId="0" xfId="1" applyFont="1" applyAlignment="1">
      <alignment horizontal="center" shrinkToFit="1"/>
    </xf>
    <xf numFmtId="0" fontId="10" fillId="0" borderId="0" xfId="1" applyFont="1" applyAlignment="1">
      <alignment horizontal="center" shrinkToFit="1"/>
    </xf>
    <xf numFmtId="0" fontId="11" fillId="0" borderId="0" xfId="1" applyFont="1" applyAlignment="1">
      <alignment horizontal="center" shrinkToFit="1"/>
    </xf>
    <xf numFmtId="0" fontId="12" fillId="0" borderId="0" xfId="1" applyFont="1" applyAlignment="1">
      <alignment horizontal="center" shrinkToFit="1"/>
    </xf>
    <xf numFmtId="0" fontId="23" fillId="0" borderId="0" xfId="0" applyFont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&#36914;&#24230;&#31649;&#29702;/&#20132;&#26131;&#26032;&#33290;&#23565;&#29031;/&#20197;AS400&#20027;/AS400&#21151;&#33021;&#25972;&#29702;&#28165;&#21934;_1100317_0326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0"/>
  <sheetViews>
    <sheetView tabSelected="1" topLeftCell="A382" workbookViewId="0">
      <selection activeCell="B396" sqref="B396"/>
    </sheetView>
  </sheetViews>
  <sheetFormatPr defaultColWidth="8.69921875" defaultRowHeight="14.5"/>
  <cols>
    <col min="1" max="1" width="13.09765625" style="89" bestFit="1" customWidth="1"/>
    <col min="2" max="2" width="19.3984375" style="75" customWidth="1"/>
    <col min="3" max="3" width="15.3984375" style="118" bestFit="1" customWidth="1"/>
    <col min="4" max="4" width="42.296875" style="75" customWidth="1"/>
    <col min="5" max="6" width="13.3984375" style="75" hidden="1" customWidth="1"/>
    <col min="7" max="7" width="18.3984375" style="75" hidden="1" customWidth="1"/>
    <col min="8" max="9" width="11" style="75" bestFit="1" customWidth="1"/>
    <col min="10" max="10" width="52.09765625" style="75" bestFit="1" customWidth="1"/>
    <col min="11" max="11" width="10.69921875" style="75" bestFit="1" customWidth="1"/>
    <col min="12" max="13" width="12.09765625" style="89" customWidth="1"/>
    <col min="14" max="14" width="15.09765625" style="89" customWidth="1"/>
    <col min="15" max="16384" width="8.69921875" style="75"/>
  </cols>
  <sheetData>
    <row r="1" spans="1:14">
      <c r="B1" s="73" t="s">
        <v>819</v>
      </c>
      <c r="C1" s="117"/>
      <c r="D1" s="74">
        <v>44481</v>
      </c>
      <c r="E1" s="74">
        <v>44505</v>
      </c>
      <c r="H1" s="88" t="s">
        <v>995</v>
      </c>
      <c r="I1" s="110" t="s">
        <v>996</v>
      </c>
    </row>
    <row r="2" spans="1:14">
      <c r="B2" s="73"/>
      <c r="C2" s="117">
        <v>44477</v>
      </c>
      <c r="D2" s="74">
        <v>44482</v>
      </c>
      <c r="E2" s="74">
        <v>44519</v>
      </c>
    </row>
    <row r="3" spans="1:14">
      <c r="B3" s="73"/>
      <c r="D3" s="74">
        <v>44484</v>
      </c>
    </row>
    <row r="4" spans="1:14" s="78" customFormat="1" ht="29">
      <c r="A4" s="80" t="s">
        <v>1065</v>
      </c>
      <c r="B4" s="80" t="s">
        <v>1068</v>
      </c>
      <c r="C4" s="84" t="s">
        <v>1039</v>
      </c>
      <c r="D4" s="84" t="s">
        <v>1040</v>
      </c>
      <c r="E4" s="85" t="s">
        <v>1</v>
      </c>
      <c r="F4" s="86" t="s">
        <v>631</v>
      </c>
      <c r="G4" s="87"/>
      <c r="H4" s="88" t="s">
        <v>837</v>
      </c>
      <c r="I4" s="88" t="s">
        <v>838</v>
      </c>
      <c r="J4" s="88" t="s">
        <v>994</v>
      </c>
      <c r="K4" s="88" t="s">
        <v>997</v>
      </c>
      <c r="L4" s="91" t="s">
        <v>1009</v>
      </c>
      <c r="M4" s="91" t="s">
        <v>1011</v>
      </c>
      <c r="N4" s="91" t="s">
        <v>1010</v>
      </c>
    </row>
    <row r="5" spans="1:14">
      <c r="A5" s="89" t="e">
        <f>IF(VLOOKUP(C5,#REF!,9,FALSE)=0,"",VLOOKUP(C5,#REF!,9,FALSE))</f>
        <v>#REF!</v>
      </c>
      <c r="B5" s="89"/>
      <c r="C5" s="112" t="s">
        <v>841</v>
      </c>
      <c r="D5" s="89" t="s">
        <v>999</v>
      </c>
      <c r="E5" s="75" t="s">
        <v>78</v>
      </c>
      <c r="H5" s="78" t="s">
        <v>843</v>
      </c>
      <c r="I5" s="78" t="s">
        <v>844</v>
      </c>
      <c r="J5" s="78" t="s">
        <v>1008</v>
      </c>
      <c r="K5" s="78" t="s">
        <v>1141</v>
      </c>
      <c r="L5" s="89">
        <v>44456</v>
      </c>
      <c r="M5" s="90">
        <v>44461</v>
      </c>
      <c r="N5" s="89">
        <f>L5+7</f>
        <v>44463</v>
      </c>
    </row>
    <row r="6" spans="1:14">
      <c r="A6" s="89" t="e">
        <f>IF(VLOOKUP(C6,#REF!,9,FALSE)=0,"",VLOOKUP(C6,#REF!,9,FALSE))</f>
        <v>#REF!</v>
      </c>
      <c r="B6" s="89"/>
      <c r="C6" s="112" t="s">
        <v>845</v>
      </c>
      <c r="D6" s="89" t="s">
        <v>1036</v>
      </c>
      <c r="E6" s="75" t="s">
        <v>78</v>
      </c>
      <c r="H6" s="78" t="s">
        <v>843</v>
      </c>
      <c r="I6" s="78" t="s">
        <v>844</v>
      </c>
      <c r="J6" s="78" t="s">
        <v>1008</v>
      </c>
      <c r="K6" s="78" t="s">
        <v>1141</v>
      </c>
      <c r="L6" s="89">
        <v>44456</v>
      </c>
      <c r="M6" s="90">
        <v>44461</v>
      </c>
      <c r="N6" s="89">
        <f t="shared" ref="N6:N19" si="0">L6+7</f>
        <v>44463</v>
      </c>
    </row>
    <row r="7" spans="1:14">
      <c r="A7" s="89" t="e">
        <f>IF(VLOOKUP(C7,#REF!,9,FALSE)=0,"",VLOOKUP(C7,#REF!,9,FALSE))</f>
        <v>#REF!</v>
      </c>
      <c r="B7" s="89"/>
      <c r="C7" s="112" t="s">
        <v>847</v>
      </c>
      <c r="D7" s="89" t="s">
        <v>1000</v>
      </c>
      <c r="E7" s="75" t="s">
        <v>78</v>
      </c>
      <c r="H7" s="78" t="s">
        <v>843</v>
      </c>
      <c r="I7" s="78" t="s">
        <v>844</v>
      </c>
      <c r="J7" s="78" t="s">
        <v>1008</v>
      </c>
      <c r="K7" s="78" t="s">
        <v>1141</v>
      </c>
      <c r="L7" s="89">
        <v>44456</v>
      </c>
      <c r="M7" s="90">
        <v>44461</v>
      </c>
      <c r="N7" s="89">
        <f t="shared" si="0"/>
        <v>44463</v>
      </c>
    </row>
    <row r="8" spans="1:14">
      <c r="A8" s="89" t="e">
        <f>IF(VLOOKUP(C8,#REF!,9,FALSE)=0,"",VLOOKUP(C8,#REF!,9,FALSE))</f>
        <v>#REF!</v>
      </c>
      <c r="B8" s="89"/>
      <c r="C8" s="112" t="s">
        <v>849</v>
      </c>
      <c r="D8" s="89" t="s">
        <v>1001</v>
      </c>
      <c r="E8" s="75" t="s">
        <v>78</v>
      </c>
      <c r="H8" s="78" t="s">
        <v>843</v>
      </c>
      <c r="I8" s="78" t="s">
        <v>1123</v>
      </c>
      <c r="J8" s="78" t="s">
        <v>1008</v>
      </c>
      <c r="K8" s="78" t="s">
        <v>1141</v>
      </c>
      <c r="L8" s="89">
        <v>44456</v>
      </c>
      <c r="M8" s="90">
        <v>44461</v>
      </c>
      <c r="N8" s="89">
        <f t="shared" si="0"/>
        <v>44463</v>
      </c>
    </row>
    <row r="9" spans="1:14">
      <c r="A9" s="89" t="e">
        <f>IF(VLOOKUP(C9,#REF!,9,FALSE)=0,"",VLOOKUP(C9,#REF!,9,FALSE))</f>
        <v>#REF!</v>
      </c>
      <c r="B9" s="89"/>
      <c r="C9" s="112" t="s">
        <v>851</v>
      </c>
      <c r="D9" s="89" t="s">
        <v>1048</v>
      </c>
      <c r="E9" s="75" t="s">
        <v>78</v>
      </c>
      <c r="H9" s="78" t="s">
        <v>843</v>
      </c>
      <c r="I9" s="78" t="s">
        <v>1123</v>
      </c>
      <c r="J9" s="78" t="s">
        <v>1008</v>
      </c>
      <c r="K9" s="78" t="s">
        <v>1141</v>
      </c>
      <c r="L9" s="89">
        <v>44456</v>
      </c>
      <c r="M9" s="90">
        <v>44461</v>
      </c>
      <c r="N9" s="89">
        <f t="shared" si="0"/>
        <v>44463</v>
      </c>
    </row>
    <row r="10" spans="1:14">
      <c r="A10" s="89" t="e">
        <f>IF(VLOOKUP(C10,#REF!,9,FALSE)=0,"",VLOOKUP(C10,#REF!,9,FALSE))</f>
        <v>#REF!</v>
      </c>
      <c r="B10" s="89"/>
      <c r="C10" s="112" t="s">
        <v>998</v>
      </c>
      <c r="D10" s="89" t="s">
        <v>1002</v>
      </c>
      <c r="E10" s="75" t="s">
        <v>78</v>
      </c>
      <c r="H10" s="78" t="s">
        <v>843</v>
      </c>
      <c r="I10" s="78" t="s">
        <v>854</v>
      </c>
      <c r="J10" s="78" t="s">
        <v>1008</v>
      </c>
      <c r="K10" s="78" t="s">
        <v>1141</v>
      </c>
      <c r="L10" s="89">
        <v>44456</v>
      </c>
      <c r="M10" s="90">
        <v>44463</v>
      </c>
      <c r="N10" s="89">
        <f t="shared" si="0"/>
        <v>44463</v>
      </c>
    </row>
    <row r="11" spans="1:14">
      <c r="A11" s="89" t="e">
        <f>IF(VLOOKUP(C11,#REF!,9,FALSE)=0,"",VLOOKUP(C11,#REF!,9,FALSE))</f>
        <v>#REF!</v>
      </c>
      <c r="B11" s="89"/>
      <c r="C11" s="112" t="s">
        <v>855</v>
      </c>
      <c r="D11" s="89" t="s">
        <v>1003</v>
      </c>
      <c r="E11" s="75" t="s">
        <v>78</v>
      </c>
      <c r="H11" s="78" t="s">
        <v>857</v>
      </c>
      <c r="I11" s="78" t="s">
        <v>858</v>
      </c>
      <c r="J11" s="78" t="s">
        <v>1008</v>
      </c>
      <c r="K11" s="78" t="s">
        <v>1141</v>
      </c>
      <c r="L11" s="89">
        <v>44456</v>
      </c>
      <c r="M11" s="90">
        <v>44463</v>
      </c>
      <c r="N11" s="89">
        <f t="shared" si="0"/>
        <v>44463</v>
      </c>
    </row>
    <row r="12" spans="1:14">
      <c r="A12" s="89" t="e">
        <f>IF(VLOOKUP(C12,#REF!,9,FALSE)=0,"",VLOOKUP(C12,#REF!,9,FALSE))</f>
        <v>#REF!</v>
      </c>
      <c r="B12" s="89"/>
      <c r="C12" s="82" t="s">
        <v>859</v>
      </c>
      <c r="D12" s="78" t="s">
        <v>1004</v>
      </c>
      <c r="E12" s="75" t="s">
        <v>1006</v>
      </c>
      <c r="H12" s="78" t="s">
        <v>857</v>
      </c>
      <c r="I12" s="78" t="s">
        <v>858</v>
      </c>
      <c r="J12" s="78" t="s">
        <v>1008</v>
      </c>
      <c r="K12" s="78" t="s">
        <v>1141</v>
      </c>
      <c r="L12" s="89">
        <v>44456</v>
      </c>
      <c r="M12" s="90">
        <v>44463</v>
      </c>
      <c r="N12" s="89">
        <f t="shared" si="0"/>
        <v>44463</v>
      </c>
    </row>
    <row r="13" spans="1:14">
      <c r="A13" s="89" t="e">
        <f>IF(VLOOKUP(C13,#REF!,9,FALSE)=0,"",VLOOKUP(C13,#REF!,9,FALSE))</f>
        <v>#REF!</v>
      </c>
      <c r="B13" s="89"/>
      <c r="C13" s="82" t="s">
        <v>76</v>
      </c>
      <c r="D13" s="78" t="s">
        <v>77</v>
      </c>
      <c r="E13" s="75" t="s">
        <v>1007</v>
      </c>
      <c r="H13" s="78" t="s">
        <v>843</v>
      </c>
      <c r="I13" s="78" t="s">
        <v>844</v>
      </c>
      <c r="J13" s="78" t="s">
        <v>1008</v>
      </c>
      <c r="K13" s="78" t="s">
        <v>1141</v>
      </c>
      <c r="L13" s="89">
        <v>44456</v>
      </c>
      <c r="M13" s="90">
        <v>44463</v>
      </c>
      <c r="N13" s="89">
        <f t="shared" si="0"/>
        <v>44463</v>
      </c>
    </row>
    <row r="14" spans="1:14" ht="29">
      <c r="A14" s="114" t="e">
        <f>IF(VLOOKUP(C14,#REF!,9,FALSE)=0,"",VLOOKUP(C14,#REF!,9,FALSE))</f>
        <v>#REF!</v>
      </c>
      <c r="B14" s="113" t="s">
        <v>1068</v>
      </c>
      <c r="C14" s="84" t="s">
        <v>1039</v>
      </c>
      <c r="D14" s="84" t="s">
        <v>1040</v>
      </c>
      <c r="E14" s="85" t="s">
        <v>1</v>
      </c>
      <c r="F14" s="86" t="s">
        <v>631</v>
      </c>
      <c r="G14" s="87"/>
      <c r="H14" s="92" t="s">
        <v>1142</v>
      </c>
      <c r="I14" s="92" t="s">
        <v>1121</v>
      </c>
      <c r="J14" s="92" t="s">
        <v>1122</v>
      </c>
      <c r="K14" s="92" t="s">
        <v>1143</v>
      </c>
      <c r="L14" s="91" t="s">
        <v>1009</v>
      </c>
      <c r="M14" s="91" t="s">
        <v>1011</v>
      </c>
      <c r="N14" s="91" t="s">
        <v>1010</v>
      </c>
    </row>
    <row r="15" spans="1:14">
      <c r="A15" s="89" t="e">
        <f>IF(VLOOKUP(C15,#REF!,9,FALSE)=0,"",VLOOKUP(C15,#REF!,9,FALSE))</f>
        <v>#REF!</v>
      </c>
      <c r="B15" s="89"/>
      <c r="C15" s="111" t="s">
        <v>841</v>
      </c>
      <c r="D15" s="79" t="s">
        <v>842</v>
      </c>
      <c r="E15" s="75" t="s">
        <v>1008</v>
      </c>
      <c r="H15" s="78" t="s">
        <v>843</v>
      </c>
      <c r="I15" s="78" t="s">
        <v>844</v>
      </c>
      <c r="J15" s="78" t="s">
        <v>1008</v>
      </c>
      <c r="K15" s="78" t="s">
        <v>1141</v>
      </c>
      <c r="L15" s="89">
        <v>44456</v>
      </c>
      <c r="M15" s="90">
        <v>44463</v>
      </c>
      <c r="N15" s="89">
        <f t="shared" si="0"/>
        <v>44463</v>
      </c>
    </row>
    <row r="16" spans="1:14">
      <c r="A16" s="89" t="e">
        <f>IF(VLOOKUP(C16,#REF!,9,FALSE)=0,"",VLOOKUP(C16,#REF!,9,FALSE))</f>
        <v>#REF!</v>
      </c>
      <c r="B16" s="89"/>
      <c r="C16" s="111" t="s">
        <v>845</v>
      </c>
      <c r="D16" s="79" t="s">
        <v>1036</v>
      </c>
      <c r="E16" s="75" t="s">
        <v>1008</v>
      </c>
      <c r="H16" s="78" t="s">
        <v>843</v>
      </c>
      <c r="I16" s="78" t="s">
        <v>844</v>
      </c>
      <c r="J16" s="78" t="s">
        <v>1008</v>
      </c>
      <c r="K16" s="78" t="s">
        <v>1141</v>
      </c>
      <c r="L16" s="89">
        <v>44456</v>
      </c>
      <c r="M16" s="90">
        <v>44463</v>
      </c>
      <c r="N16" s="89">
        <f t="shared" si="0"/>
        <v>44463</v>
      </c>
    </row>
    <row r="17" spans="1:14">
      <c r="A17" s="89" t="e">
        <f>IF(VLOOKUP(C17,#REF!,9,FALSE)=0,"",VLOOKUP(C17,#REF!,9,FALSE))</f>
        <v>#REF!</v>
      </c>
      <c r="B17" s="89"/>
      <c r="C17" s="111" t="s">
        <v>847</v>
      </c>
      <c r="D17" s="79" t="s">
        <v>1000</v>
      </c>
      <c r="E17" s="75" t="s">
        <v>78</v>
      </c>
      <c r="H17" s="78" t="s">
        <v>843</v>
      </c>
      <c r="I17" s="78" t="s">
        <v>844</v>
      </c>
      <c r="J17" s="78" t="s">
        <v>1008</v>
      </c>
      <c r="K17" s="78" t="s">
        <v>1141</v>
      </c>
      <c r="L17" s="89">
        <v>44456</v>
      </c>
      <c r="M17" s="90">
        <v>44463</v>
      </c>
      <c r="N17" s="89">
        <f t="shared" si="0"/>
        <v>44463</v>
      </c>
    </row>
    <row r="18" spans="1:14">
      <c r="A18" s="89" t="e">
        <f>IF(VLOOKUP(C18,#REF!,9,FALSE)=0,"",VLOOKUP(C18,#REF!,9,FALSE))</f>
        <v>#REF!</v>
      </c>
      <c r="B18" s="89"/>
      <c r="C18" s="111" t="s">
        <v>849</v>
      </c>
      <c r="D18" s="79" t="s">
        <v>850</v>
      </c>
      <c r="E18" s="75" t="s">
        <v>81</v>
      </c>
      <c r="H18" s="78" t="s">
        <v>843</v>
      </c>
      <c r="I18" s="78" t="s">
        <v>1123</v>
      </c>
      <c r="J18" s="78" t="s">
        <v>1008</v>
      </c>
      <c r="K18" s="78" t="s">
        <v>1141</v>
      </c>
      <c r="L18" s="89">
        <v>44456</v>
      </c>
      <c r="M18" s="90">
        <v>44463</v>
      </c>
      <c r="N18" s="89">
        <f t="shared" si="0"/>
        <v>44463</v>
      </c>
    </row>
    <row r="19" spans="1:14">
      <c r="A19" s="89" t="e">
        <f>IF(VLOOKUP(C19,#REF!,9,FALSE)=0,"",VLOOKUP(C19,#REF!,9,FALSE))</f>
        <v>#REF!</v>
      </c>
      <c r="B19" s="89"/>
      <c r="C19" s="111" t="s">
        <v>851</v>
      </c>
      <c r="D19" s="79" t="s">
        <v>1005</v>
      </c>
      <c r="E19" s="75" t="s">
        <v>81</v>
      </c>
      <c r="H19" s="78" t="s">
        <v>843</v>
      </c>
      <c r="I19" s="78" t="s">
        <v>1123</v>
      </c>
      <c r="J19" s="78" t="s">
        <v>1008</v>
      </c>
      <c r="K19" s="78" t="s">
        <v>1141</v>
      </c>
      <c r="L19" s="89">
        <v>44456</v>
      </c>
      <c r="M19" s="90">
        <v>44463</v>
      </c>
      <c r="N19" s="89">
        <f t="shared" si="0"/>
        <v>44463</v>
      </c>
    </row>
    <row r="20" spans="1:14">
      <c r="B20" s="89"/>
      <c r="H20" s="78" t="s">
        <v>1008</v>
      </c>
      <c r="I20" s="78" t="s">
        <v>1008</v>
      </c>
      <c r="J20" s="78" t="s">
        <v>1008</v>
      </c>
      <c r="K20" s="78" t="s">
        <v>1008</v>
      </c>
    </row>
    <row r="21" spans="1:14" ht="29">
      <c r="A21" s="114" t="e">
        <f>IF(VLOOKUP(C21,#REF!,9,FALSE)=0,"",VLOOKUP(C21,#REF!,9,FALSE))</f>
        <v>#REF!</v>
      </c>
      <c r="B21" s="113" t="s">
        <v>1069</v>
      </c>
      <c r="C21" s="84" t="s">
        <v>1039</v>
      </c>
      <c r="D21" s="84" t="s">
        <v>1040</v>
      </c>
      <c r="E21" s="85" t="s">
        <v>1</v>
      </c>
      <c r="F21" s="86" t="s">
        <v>631</v>
      </c>
      <c r="G21" s="87"/>
      <c r="H21" s="92" t="s">
        <v>1142</v>
      </c>
      <c r="I21" s="92" t="s">
        <v>1121</v>
      </c>
      <c r="J21" s="92" t="s">
        <v>1122</v>
      </c>
      <c r="K21" s="92" t="s">
        <v>1143</v>
      </c>
      <c r="L21" s="91" t="s">
        <v>1009</v>
      </c>
      <c r="M21" s="91" t="s">
        <v>1011</v>
      </c>
      <c r="N21" s="91" t="s">
        <v>1010</v>
      </c>
    </row>
    <row r="22" spans="1:14">
      <c r="A22" s="89" t="e">
        <f>IF(VLOOKUP(C22,#REF!,9,FALSE)=0,"",VLOOKUP(C22,#REF!,9,FALSE))</f>
        <v>#REF!</v>
      </c>
      <c r="B22" s="89"/>
      <c r="C22" s="111" t="s">
        <v>852</v>
      </c>
      <c r="D22" s="79" t="s">
        <v>853</v>
      </c>
      <c r="H22" s="78" t="s">
        <v>843</v>
      </c>
      <c r="I22" s="78" t="s">
        <v>854</v>
      </c>
      <c r="J22" s="78" t="s">
        <v>1008</v>
      </c>
      <c r="K22" s="78" t="s">
        <v>1141</v>
      </c>
    </row>
    <row r="23" spans="1:14">
      <c r="A23" s="89" t="e">
        <f>IF(VLOOKUP(C23,#REF!,9,FALSE)=0,"",VLOOKUP(C23,#REF!,9,FALSE))</f>
        <v>#REF!</v>
      </c>
      <c r="B23" s="89"/>
      <c r="C23" s="111" t="s">
        <v>855</v>
      </c>
      <c r="D23" s="79" t="s">
        <v>856</v>
      </c>
      <c r="H23" s="78" t="s">
        <v>857</v>
      </c>
      <c r="I23" s="78" t="s">
        <v>858</v>
      </c>
      <c r="J23" s="78" t="s">
        <v>1008</v>
      </c>
      <c r="K23" s="78" t="s">
        <v>1141</v>
      </c>
    </row>
    <row r="24" spans="1:14">
      <c r="A24" s="89" t="e">
        <f>IF(VLOOKUP(C24,#REF!,9,FALSE)=0,"",VLOOKUP(C24,#REF!,9,FALSE))</f>
        <v>#REF!</v>
      </c>
      <c r="B24" s="89"/>
      <c r="C24" s="111" t="s">
        <v>859</v>
      </c>
      <c r="D24" s="79" t="s">
        <v>860</v>
      </c>
      <c r="H24" s="78" t="s">
        <v>857</v>
      </c>
      <c r="I24" s="78" t="s">
        <v>858</v>
      </c>
      <c r="J24" s="78" t="s">
        <v>1008</v>
      </c>
      <c r="K24" s="78" t="s">
        <v>1141</v>
      </c>
    </row>
    <row r="25" spans="1:14">
      <c r="A25" s="89" t="e">
        <f>IF(VLOOKUP(C25,#REF!,9,FALSE)=0,"",VLOOKUP(C25,#REF!,9,FALSE))</f>
        <v>#REF!</v>
      </c>
      <c r="B25" s="89"/>
      <c r="C25" s="111" t="s">
        <v>990</v>
      </c>
      <c r="D25" s="79" t="s">
        <v>991</v>
      </c>
      <c r="H25" s="78" t="s">
        <v>843</v>
      </c>
      <c r="I25" s="78" t="s">
        <v>844</v>
      </c>
      <c r="J25" s="78" t="s">
        <v>1008</v>
      </c>
      <c r="K25" s="78" t="s">
        <v>1141</v>
      </c>
    </row>
    <row r="26" spans="1:14">
      <c r="A26" s="89" t="e">
        <f>IF(VLOOKUP(C26,#REF!,9,FALSE)=0,"",VLOOKUP(C26,#REF!,9,FALSE))</f>
        <v>#REF!</v>
      </c>
      <c r="B26" s="89"/>
      <c r="C26" s="111" t="s">
        <v>79</v>
      </c>
      <c r="D26" s="79" t="s">
        <v>1037</v>
      </c>
      <c r="H26" s="78" t="s">
        <v>843</v>
      </c>
      <c r="I26" s="78" t="s">
        <v>1138</v>
      </c>
      <c r="J26" s="78" t="s">
        <v>1144</v>
      </c>
      <c r="K26" s="78" t="s">
        <v>1141</v>
      </c>
    </row>
    <row r="27" spans="1:14">
      <c r="A27" s="89" t="e">
        <f>IF(VLOOKUP(C27,#REF!,9,FALSE)=0,"",VLOOKUP(C27,#REF!,9,FALSE))</f>
        <v>#REF!</v>
      </c>
      <c r="B27" s="89"/>
      <c r="C27" s="111" t="s">
        <v>992</v>
      </c>
      <c r="D27" s="79" t="s">
        <v>1038</v>
      </c>
      <c r="H27" s="78" t="s">
        <v>843</v>
      </c>
      <c r="I27" s="78" t="s">
        <v>1138</v>
      </c>
      <c r="J27" s="78" t="s">
        <v>1144</v>
      </c>
      <c r="K27" s="78" t="s">
        <v>1141</v>
      </c>
    </row>
    <row r="28" spans="1:14">
      <c r="B28" s="89"/>
      <c r="C28" s="111"/>
      <c r="D28" s="79"/>
      <c r="H28" s="78" t="s">
        <v>1008</v>
      </c>
      <c r="I28" s="78" t="s">
        <v>1008</v>
      </c>
      <c r="J28" s="78" t="s">
        <v>1008</v>
      </c>
      <c r="K28" s="78" t="s">
        <v>1008</v>
      </c>
    </row>
    <row r="29" spans="1:14" ht="43.5">
      <c r="A29" s="114" t="e">
        <f>IF(VLOOKUP(C29,#REF!,9,FALSE)=0,"",VLOOKUP(C29,#REF!,9,FALSE))</f>
        <v>#REF!</v>
      </c>
      <c r="B29" s="115" t="s">
        <v>1070</v>
      </c>
      <c r="C29" s="84" t="s">
        <v>1039</v>
      </c>
      <c r="D29" s="84" t="s">
        <v>1040</v>
      </c>
      <c r="E29" s="85" t="s">
        <v>1</v>
      </c>
      <c r="F29" s="86" t="s">
        <v>631</v>
      </c>
      <c r="G29" s="87"/>
      <c r="H29" s="92" t="s">
        <v>1142</v>
      </c>
      <c r="I29" s="92" t="s">
        <v>1121</v>
      </c>
      <c r="J29" s="92" t="s">
        <v>1122</v>
      </c>
      <c r="K29" s="92" t="s">
        <v>1143</v>
      </c>
      <c r="L29" s="91" t="s">
        <v>1009</v>
      </c>
      <c r="M29" s="91" t="s">
        <v>1011</v>
      </c>
      <c r="N29" s="91" t="s">
        <v>1010</v>
      </c>
    </row>
    <row r="30" spans="1:14">
      <c r="A30" s="89" t="e">
        <f>IF(VLOOKUP(C30,#REF!,9,FALSE)=0,"",VLOOKUP(C30,#REF!,9,FALSE))</f>
        <v>#REF!</v>
      </c>
      <c r="B30" s="89"/>
      <c r="C30" s="111" t="s">
        <v>846</v>
      </c>
      <c r="D30" s="79" t="s">
        <v>1041</v>
      </c>
      <c r="H30" s="78" t="s">
        <v>843</v>
      </c>
      <c r="I30" s="78" t="s">
        <v>1123</v>
      </c>
      <c r="J30" s="78" t="s">
        <v>1008</v>
      </c>
      <c r="K30" s="78" t="s">
        <v>1141</v>
      </c>
    </row>
    <row r="31" spans="1:14">
      <c r="A31" s="89" t="e">
        <f>IF(VLOOKUP(C31,#REF!,9,FALSE)=0,"",VLOOKUP(C31,#REF!,9,FALSE))</f>
        <v>#REF!</v>
      </c>
      <c r="B31" s="89"/>
      <c r="C31" s="111" t="s">
        <v>848</v>
      </c>
      <c r="D31" s="79" t="s">
        <v>1042</v>
      </c>
      <c r="H31" s="78" t="s">
        <v>843</v>
      </c>
      <c r="I31" s="78" t="s">
        <v>1123</v>
      </c>
      <c r="J31" s="78" t="s">
        <v>1008</v>
      </c>
      <c r="K31" s="78" t="s">
        <v>1141</v>
      </c>
    </row>
    <row r="32" spans="1:14">
      <c r="A32" s="89" t="e">
        <f>IF(VLOOKUP(C32,#REF!,9,FALSE)=0,"",VLOOKUP(C32,#REF!,9,FALSE))</f>
        <v>#REF!</v>
      </c>
      <c r="B32" s="89"/>
      <c r="C32" s="111" t="s">
        <v>861</v>
      </c>
      <c r="D32" s="79" t="s">
        <v>862</v>
      </c>
      <c r="H32" s="78" t="s">
        <v>843</v>
      </c>
      <c r="I32" s="78" t="s">
        <v>854</v>
      </c>
      <c r="J32" s="78" t="s">
        <v>1008</v>
      </c>
      <c r="K32" s="78" t="s">
        <v>1131</v>
      </c>
    </row>
    <row r="33" spans="1:14">
      <c r="A33" s="89" t="e">
        <f>IF(VLOOKUP(C33,#REF!,9,FALSE)=0,"",VLOOKUP(C33,#REF!,9,FALSE))</f>
        <v>#REF!</v>
      </c>
      <c r="B33" s="89"/>
      <c r="C33" s="111" t="s">
        <v>863</v>
      </c>
      <c r="D33" s="79" t="s">
        <v>1049</v>
      </c>
      <c r="H33" s="78" t="s">
        <v>843</v>
      </c>
      <c r="I33" s="78" t="s">
        <v>854</v>
      </c>
      <c r="J33" s="78" t="s">
        <v>1008</v>
      </c>
      <c r="K33" s="78" t="s">
        <v>1131</v>
      </c>
    </row>
    <row r="34" spans="1:14">
      <c r="A34" s="89" t="e">
        <f>IF(VLOOKUP(C34,#REF!,9,FALSE)=0,"",VLOOKUP(C34,#REF!,9,FALSE))</f>
        <v>#REF!</v>
      </c>
      <c r="B34" s="89"/>
      <c r="C34" s="111" t="s">
        <v>864</v>
      </c>
      <c r="D34" s="79" t="s">
        <v>865</v>
      </c>
      <c r="H34" s="78" t="s">
        <v>843</v>
      </c>
      <c r="I34" s="78" t="s">
        <v>844</v>
      </c>
      <c r="J34" s="78" t="s">
        <v>1008</v>
      </c>
      <c r="K34" s="78" t="s">
        <v>1131</v>
      </c>
    </row>
    <row r="35" spans="1:14">
      <c r="A35" s="89" t="e">
        <f>IF(VLOOKUP(C35,#REF!,9,FALSE)=0,"",VLOOKUP(C35,#REF!,9,FALSE))</f>
        <v>#REF!</v>
      </c>
      <c r="B35" s="89"/>
      <c r="C35" s="111" t="s">
        <v>866</v>
      </c>
      <c r="D35" s="79" t="s">
        <v>1050</v>
      </c>
      <c r="H35" s="78" t="s">
        <v>843</v>
      </c>
      <c r="I35" s="78" t="s">
        <v>844</v>
      </c>
      <c r="J35" s="78" t="s">
        <v>1008</v>
      </c>
      <c r="K35" s="78" t="s">
        <v>1131</v>
      </c>
    </row>
    <row r="36" spans="1:14">
      <c r="A36" s="89" t="e">
        <f>IF(VLOOKUP(C36,#REF!,9,FALSE)=0,"",VLOOKUP(C36,#REF!,9,FALSE))</f>
        <v>#REF!</v>
      </c>
      <c r="B36" s="89"/>
      <c r="C36" s="111" t="s">
        <v>867</v>
      </c>
      <c r="D36" s="79" t="s">
        <v>1051</v>
      </c>
      <c r="H36" s="78" t="s">
        <v>843</v>
      </c>
      <c r="I36" s="78" t="s">
        <v>844</v>
      </c>
      <c r="J36" s="78" t="s">
        <v>1008</v>
      </c>
      <c r="K36" s="78" t="s">
        <v>1131</v>
      </c>
    </row>
    <row r="37" spans="1:14">
      <c r="A37" s="89" t="e">
        <f>IF(VLOOKUP(C37,#REF!,9,FALSE)=0,"",VLOOKUP(C37,#REF!,9,FALSE))</f>
        <v>#REF!</v>
      </c>
      <c r="B37" s="89"/>
      <c r="C37" s="111" t="s">
        <v>868</v>
      </c>
      <c r="D37" s="79" t="s">
        <v>869</v>
      </c>
      <c r="H37" s="78" t="s">
        <v>843</v>
      </c>
      <c r="I37" s="78" t="s">
        <v>844</v>
      </c>
      <c r="J37" s="78" t="s">
        <v>1008</v>
      </c>
      <c r="K37" s="78" t="s">
        <v>1131</v>
      </c>
    </row>
    <row r="38" spans="1:14">
      <c r="A38" s="89" t="e">
        <f>IF(VLOOKUP(C38,#REF!,9,FALSE)=0,"",VLOOKUP(C38,#REF!,9,FALSE))</f>
        <v>#REF!</v>
      </c>
      <c r="B38" s="89"/>
      <c r="C38" s="111" t="s">
        <v>870</v>
      </c>
      <c r="D38" s="79" t="s">
        <v>871</v>
      </c>
      <c r="H38" s="78" t="s">
        <v>843</v>
      </c>
      <c r="I38" s="78" t="s">
        <v>844</v>
      </c>
      <c r="J38" s="78" t="s">
        <v>1008</v>
      </c>
      <c r="K38" s="78" t="s">
        <v>1131</v>
      </c>
    </row>
    <row r="39" spans="1:14">
      <c r="B39" s="89"/>
      <c r="C39" s="111"/>
      <c r="D39" s="79"/>
      <c r="H39" s="78" t="s">
        <v>1008</v>
      </c>
      <c r="I39" s="78" t="s">
        <v>1008</v>
      </c>
      <c r="J39" s="78" t="s">
        <v>1008</v>
      </c>
      <c r="K39" s="78" t="s">
        <v>1008</v>
      </c>
    </row>
    <row r="40" spans="1:14" ht="29">
      <c r="A40" s="114" t="e">
        <f>IF(VLOOKUP(C40,#REF!,9,FALSE)=0,"",VLOOKUP(C40,#REF!,9,FALSE))</f>
        <v>#REF!</v>
      </c>
      <c r="B40" s="113" t="s">
        <v>840</v>
      </c>
      <c r="C40" s="84" t="s">
        <v>1039</v>
      </c>
      <c r="D40" s="84" t="s">
        <v>1040</v>
      </c>
      <c r="E40" s="85" t="s">
        <v>1</v>
      </c>
      <c r="F40" s="86" t="s">
        <v>631</v>
      </c>
      <c r="G40" s="87"/>
      <c r="H40" s="92" t="s">
        <v>1142</v>
      </c>
      <c r="I40" s="92" t="s">
        <v>1121</v>
      </c>
      <c r="J40" s="92" t="s">
        <v>1122</v>
      </c>
      <c r="K40" s="92" t="s">
        <v>1143</v>
      </c>
      <c r="L40" s="91" t="s">
        <v>1009</v>
      </c>
      <c r="M40" s="91" t="s">
        <v>1011</v>
      </c>
      <c r="N40" s="91" t="s">
        <v>1010</v>
      </c>
    </row>
    <row r="41" spans="1:14">
      <c r="A41" s="89" t="e">
        <f>IF(VLOOKUP(C41,#REF!,9,FALSE)=0,"",VLOOKUP(C41,#REF!,9,FALSE))</f>
        <v>#REF!</v>
      </c>
      <c r="B41" s="89"/>
      <c r="C41" s="111" t="s">
        <v>872</v>
      </c>
      <c r="D41" s="79" t="s">
        <v>873</v>
      </c>
      <c r="H41" s="78" t="s">
        <v>843</v>
      </c>
      <c r="I41" s="78" t="s">
        <v>844</v>
      </c>
      <c r="J41" s="78" t="s">
        <v>1008</v>
      </c>
      <c r="K41" s="78" t="s">
        <v>1131</v>
      </c>
    </row>
    <row r="42" spans="1:14">
      <c r="A42" s="89" t="e">
        <f>IF(VLOOKUP(C42,#REF!,9,FALSE)=0,"",VLOOKUP(C42,#REF!,9,FALSE))</f>
        <v>#REF!</v>
      </c>
      <c r="B42" s="89"/>
      <c r="C42" s="111" t="s">
        <v>874</v>
      </c>
      <c r="D42" s="79" t="s">
        <v>875</v>
      </c>
      <c r="H42" s="78" t="s">
        <v>843</v>
      </c>
      <c r="I42" s="78" t="s">
        <v>844</v>
      </c>
      <c r="J42" s="78" t="s">
        <v>1008</v>
      </c>
      <c r="K42" s="78" t="s">
        <v>1131</v>
      </c>
    </row>
    <row r="43" spans="1:14">
      <c r="A43" s="89" t="e">
        <f>IF(VLOOKUP(C43,#REF!,9,FALSE)=0,"",VLOOKUP(C43,#REF!,9,FALSE))</f>
        <v>#REF!</v>
      </c>
      <c r="B43" s="89"/>
      <c r="C43" s="111" t="s">
        <v>876</v>
      </c>
      <c r="D43" s="79" t="s">
        <v>877</v>
      </c>
      <c r="H43" s="78" t="s">
        <v>843</v>
      </c>
      <c r="I43" s="78" t="s">
        <v>844</v>
      </c>
      <c r="J43" s="78" t="s">
        <v>1008</v>
      </c>
      <c r="K43" s="78" t="s">
        <v>1131</v>
      </c>
    </row>
    <row r="44" spans="1:14">
      <c r="A44" s="89" t="e">
        <f>IF(VLOOKUP(C44,#REF!,9,FALSE)=0,"",VLOOKUP(C44,#REF!,9,FALSE))</f>
        <v>#REF!</v>
      </c>
      <c r="B44" s="89"/>
      <c r="C44" s="111" t="s">
        <v>883</v>
      </c>
      <c r="D44" s="79" t="s">
        <v>884</v>
      </c>
      <c r="H44" s="78" t="s">
        <v>857</v>
      </c>
      <c r="I44" s="78" t="s">
        <v>1125</v>
      </c>
      <c r="J44" s="78" t="s">
        <v>1126</v>
      </c>
      <c r="K44" s="78" t="s">
        <v>1064</v>
      </c>
    </row>
    <row r="45" spans="1:14">
      <c r="A45" s="89" t="e">
        <f>IF(VLOOKUP(C45,#REF!,9,FALSE)=0,"",VLOOKUP(C45,#REF!,9,FALSE))</f>
        <v>#REF!</v>
      </c>
      <c r="B45" s="89"/>
      <c r="C45" s="111" t="s">
        <v>885</v>
      </c>
      <c r="D45" s="79" t="s">
        <v>886</v>
      </c>
      <c r="H45" s="78" t="s">
        <v>857</v>
      </c>
      <c r="I45" s="78" t="s">
        <v>1125</v>
      </c>
      <c r="J45" s="78" t="s">
        <v>1126</v>
      </c>
      <c r="K45" s="78" t="s">
        <v>1064</v>
      </c>
    </row>
    <row r="46" spans="1:14">
      <c r="B46" s="89"/>
      <c r="C46" s="111"/>
      <c r="D46" s="79"/>
      <c r="H46" s="78" t="s">
        <v>1008</v>
      </c>
      <c r="I46" s="78" t="s">
        <v>1008</v>
      </c>
      <c r="J46" s="78" t="s">
        <v>1008</v>
      </c>
      <c r="K46" s="78" t="s">
        <v>1008</v>
      </c>
    </row>
    <row r="47" spans="1:14" ht="29">
      <c r="A47" s="114" t="e">
        <f>IF(VLOOKUP(C47,#REF!,9,FALSE)=0,"",VLOOKUP(C47,#REF!,9,FALSE))</f>
        <v>#REF!</v>
      </c>
      <c r="B47" s="113" t="s">
        <v>1071</v>
      </c>
      <c r="C47" s="84" t="s">
        <v>1039</v>
      </c>
      <c r="D47" s="84" t="s">
        <v>1040</v>
      </c>
      <c r="E47" s="85" t="s">
        <v>1</v>
      </c>
      <c r="F47" s="86" t="s">
        <v>631</v>
      </c>
      <c r="G47" s="87"/>
      <c r="H47" s="92" t="s">
        <v>1142</v>
      </c>
      <c r="I47" s="92" t="s">
        <v>1121</v>
      </c>
      <c r="J47" s="92" t="s">
        <v>1122</v>
      </c>
      <c r="K47" s="92" t="s">
        <v>1143</v>
      </c>
      <c r="L47" s="91" t="s">
        <v>1009</v>
      </c>
      <c r="M47" s="91" t="s">
        <v>1011</v>
      </c>
      <c r="N47" s="91" t="s">
        <v>1010</v>
      </c>
    </row>
    <row r="48" spans="1:14">
      <c r="A48" s="89" t="e">
        <f>IF(VLOOKUP(C48,#REF!,9,FALSE)=0,"",VLOOKUP(C48,#REF!,9,FALSE))</f>
        <v>#REF!</v>
      </c>
      <c r="B48" s="89"/>
      <c r="C48" s="111" t="s">
        <v>878</v>
      </c>
      <c r="D48" s="79" t="s">
        <v>879</v>
      </c>
      <c r="H48" s="78" t="s">
        <v>843</v>
      </c>
      <c r="I48" s="78" t="s">
        <v>844</v>
      </c>
      <c r="J48" s="78" t="s">
        <v>1124</v>
      </c>
      <c r="K48" s="78" t="s">
        <v>1064</v>
      </c>
    </row>
    <row r="49" spans="1:14">
      <c r="A49" s="89" t="e">
        <f>IF(VLOOKUP(C49,#REF!,9,FALSE)=0,"",VLOOKUP(C49,#REF!,9,FALSE))</f>
        <v>#REF!</v>
      </c>
      <c r="B49" s="89"/>
      <c r="C49" s="111" t="s">
        <v>880</v>
      </c>
      <c r="D49" s="79" t="s">
        <v>1052</v>
      </c>
      <c r="H49" s="78" t="s">
        <v>843</v>
      </c>
      <c r="I49" s="78" t="s">
        <v>844</v>
      </c>
      <c r="J49" s="78" t="s">
        <v>1124</v>
      </c>
      <c r="K49" s="78" t="s">
        <v>1064</v>
      </c>
    </row>
    <row r="50" spans="1:14">
      <c r="A50" s="89" t="e">
        <f>IF(VLOOKUP(C50,#REF!,9,FALSE)=0,"",VLOOKUP(C50,#REF!,9,FALSE))</f>
        <v>#REF!</v>
      </c>
      <c r="B50" s="89"/>
      <c r="C50" s="111" t="s">
        <v>881</v>
      </c>
      <c r="D50" s="79" t="s">
        <v>882</v>
      </c>
      <c r="H50" s="78" t="s">
        <v>843</v>
      </c>
      <c r="I50" s="78" t="s">
        <v>858</v>
      </c>
      <c r="J50" s="78" t="s">
        <v>1008</v>
      </c>
      <c r="K50" s="78" t="s">
        <v>1064</v>
      </c>
    </row>
    <row r="51" spans="1:14">
      <c r="A51" s="89" t="e">
        <f>IF(VLOOKUP(C51,#REF!,9,FALSE)=0,"",VLOOKUP(C51,#REF!,9,FALSE))</f>
        <v>#REF!</v>
      </c>
      <c r="B51" s="89"/>
      <c r="C51" s="111" t="s">
        <v>887</v>
      </c>
      <c r="D51" s="79" t="s">
        <v>888</v>
      </c>
      <c r="H51" s="78" t="s">
        <v>857</v>
      </c>
      <c r="I51" s="78" t="s">
        <v>1125</v>
      </c>
      <c r="J51" s="78" t="s">
        <v>1126</v>
      </c>
      <c r="K51" s="78" t="s">
        <v>1064</v>
      </c>
    </row>
    <row r="52" spans="1:14">
      <c r="A52" s="89" t="e">
        <f>IF(VLOOKUP(C52,#REF!,9,FALSE)=0,"",VLOOKUP(C52,#REF!,9,FALSE))</f>
        <v>#REF!</v>
      </c>
      <c r="B52" s="89"/>
      <c r="C52" s="111" t="s">
        <v>889</v>
      </c>
      <c r="D52" s="79" t="s">
        <v>890</v>
      </c>
      <c r="H52" s="78" t="s">
        <v>857</v>
      </c>
      <c r="I52" s="78" t="s">
        <v>1125</v>
      </c>
      <c r="J52" s="78" t="s">
        <v>1126</v>
      </c>
      <c r="K52" s="78" t="s">
        <v>1064</v>
      </c>
    </row>
    <row r="53" spans="1:14">
      <c r="B53" s="89"/>
      <c r="C53" s="111"/>
      <c r="D53" s="79"/>
      <c r="H53" s="78" t="s">
        <v>1008</v>
      </c>
      <c r="I53" s="78" t="s">
        <v>1008</v>
      </c>
      <c r="J53" s="78" t="s">
        <v>1008</v>
      </c>
      <c r="K53" s="78" t="s">
        <v>1008</v>
      </c>
    </row>
    <row r="54" spans="1:14" ht="29">
      <c r="A54" s="114" t="e">
        <f>IF(VLOOKUP(C54,#REF!,9,FALSE)=0,"",VLOOKUP(C54,#REF!,9,FALSE))</f>
        <v>#REF!</v>
      </c>
      <c r="B54" s="115" t="s">
        <v>1072</v>
      </c>
      <c r="C54" s="84" t="s">
        <v>1039</v>
      </c>
      <c r="D54" s="84" t="s">
        <v>1040</v>
      </c>
      <c r="E54" s="85" t="s">
        <v>1</v>
      </c>
      <c r="F54" s="86" t="s">
        <v>631</v>
      </c>
      <c r="G54" s="87"/>
      <c r="H54" s="92" t="s">
        <v>1142</v>
      </c>
      <c r="I54" s="92" t="s">
        <v>1121</v>
      </c>
      <c r="J54" s="92" t="s">
        <v>1122</v>
      </c>
      <c r="K54" s="92" t="s">
        <v>1143</v>
      </c>
      <c r="L54" s="91" t="s">
        <v>1009</v>
      </c>
      <c r="M54" s="91" t="s">
        <v>1011</v>
      </c>
      <c r="N54" s="91" t="s">
        <v>1010</v>
      </c>
    </row>
    <row r="55" spans="1:14">
      <c r="A55" s="89" t="e">
        <f>IF(VLOOKUP(C55,#REF!,9,FALSE)=0,"",VLOOKUP(C55,#REF!,9,FALSE))</f>
        <v>#REF!</v>
      </c>
      <c r="B55" s="89"/>
      <c r="C55" s="111" t="s">
        <v>893</v>
      </c>
      <c r="D55" s="79" t="s">
        <v>894</v>
      </c>
      <c r="H55" s="78" t="s">
        <v>1133</v>
      </c>
      <c r="I55" s="78" t="s">
        <v>844</v>
      </c>
      <c r="J55" s="78" t="s">
        <v>1124</v>
      </c>
      <c r="K55" s="78" t="s">
        <v>1131</v>
      </c>
    </row>
    <row r="56" spans="1:14">
      <c r="A56" s="89" t="e">
        <f>IF(VLOOKUP(C56,#REF!,9,FALSE)=0,"",VLOOKUP(C56,#REF!,9,FALSE))</f>
        <v>#REF!</v>
      </c>
      <c r="B56" s="89"/>
      <c r="C56" s="111" t="s">
        <v>895</v>
      </c>
      <c r="D56" s="79" t="s">
        <v>896</v>
      </c>
      <c r="H56" s="78" t="s">
        <v>1133</v>
      </c>
      <c r="I56" s="78" t="s">
        <v>844</v>
      </c>
      <c r="J56" s="78" t="s">
        <v>1124</v>
      </c>
      <c r="K56" s="78" t="s">
        <v>1131</v>
      </c>
    </row>
    <row r="57" spans="1:14">
      <c r="A57" s="89" t="e">
        <f>IF(VLOOKUP(C57,#REF!,9,FALSE)=0,"",VLOOKUP(C57,#REF!,9,FALSE))</f>
        <v>#REF!</v>
      </c>
      <c r="B57" s="89"/>
      <c r="C57" s="111" t="s">
        <v>897</v>
      </c>
      <c r="D57" s="79" t="s">
        <v>898</v>
      </c>
      <c r="H57" s="78" t="s">
        <v>1133</v>
      </c>
      <c r="I57" s="78" t="s">
        <v>844</v>
      </c>
      <c r="J57" s="78" t="s">
        <v>1124</v>
      </c>
      <c r="K57" s="78" t="s">
        <v>1131</v>
      </c>
    </row>
    <row r="58" spans="1:14">
      <c r="A58" s="89" t="e">
        <f>IF(VLOOKUP(C58,#REF!,9,FALSE)=0,"",VLOOKUP(C58,#REF!,9,FALSE))</f>
        <v>#REF!</v>
      </c>
      <c r="B58" s="89"/>
      <c r="C58" s="111" t="s">
        <v>899</v>
      </c>
      <c r="D58" s="79" t="s">
        <v>900</v>
      </c>
      <c r="H58" s="78" t="s">
        <v>1133</v>
      </c>
      <c r="I58" s="78" t="s">
        <v>844</v>
      </c>
      <c r="J58" s="78" t="s">
        <v>1124</v>
      </c>
      <c r="K58" s="78" t="s">
        <v>1131</v>
      </c>
    </row>
    <row r="59" spans="1:14">
      <c r="A59" s="89" t="e">
        <f>IF(VLOOKUP(C59,#REF!,9,FALSE)=0,"",VLOOKUP(C59,#REF!,9,FALSE))</f>
        <v>#REF!</v>
      </c>
      <c r="B59" s="89"/>
      <c r="C59" s="111" t="s">
        <v>901</v>
      </c>
      <c r="D59" s="79" t="s">
        <v>902</v>
      </c>
      <c r="H59" s="78" t="s">
        <v>1133</v>
      </c>
      <c r="I59" s="78" t="s">
        <v>844</v>
      </c>
      <c r="J59" s="78" t="s">
        <v>1124</v>
      </c>
      <c r="K59" s="78" t="s">
        <v>1131</v>
      </c>
    </row>
    <row r="60" spans="1:14">
      <c r="A60" s="89" t="e">
        <f>IF(VLOOKUP(C60,#REF!,9,FALSE)=0,"",VLOOKUP(C60,#REF!,9,FALSE))</f>
        <v>#REF!</v>
      </c>
      <c r="B60" s="89"/>
      <c r="C60" s="111" t="s">
        <v>903</v>
      </c>
      <c r="D60" s="79" t="s">
        <v>904</v>
      </c>
      <c r="H60" s="78" t="s">
        <v>1133</v>
      </c>
      <c r="I60" s="78" t="s">
        <v>844</v>
      </c>
      <c r="J60" s="78" t="s">
        <v>1124</v>
      </c>
      <c r="K60" s="78" t="s">
        <v>1131</v>
      </c>
    </row>
    <row r="61" spans="1:14">
      <c r="A61" s="89" t="e">
        <f>IF(VLOOKUP(C61,#REF!,9,FALSE)=0,"",VLOOKUP(C61,#REF!,9,FALSE))</f>
        <v>#REF!</v>
      </c>
      <c r="B61" s="89"/>
      <c r="C61" s="111" t="s">
        <v>905</v>
      </c>
      <c r="D61" s="79" t="s">
        <v>906</v>
      </c>
      <c r="H61" s="78" t="s">
        <v>843</v>
      </c>
      <c r="I61" s="78" t="s">
        <v>844</v>
      </c>
      <c r="J61" s="78" t="s">
        <v>1124</v>
      </c>
      <c r="K61" s="78" t="s">
        <v>1064</v>
      </c>
    </row>
    <row r="62" spans="1:14">
      <c r="A62" s="89" t="e">
        <f>IF(VLOOKUP(C62,#REF!,9,FALSE)=0,"",VLOOKUP(C62,#REF!,9,FALSE))</f>
        <v>#REF!</v>
      </c>
      <c r="B62" s="89"/>
      <c r="C62" s="111" t="s">
        <v>907</v>
      </c>
      <c r="D62" s="79" t="s">
        <v>908</v>
      </c>
      <c r="H62" s="78" t="s">
        <v>843</v>
      </c>
      <c r="I62" s="78" t="s">
        <v>844</v>
      </c>
      <c r="J62" s="78" t="s">
        <v>1124</v>
      </c>
      <c r="K62" s="78" t="s">
        <v>1064</v>
      </c>
    </row>
    <row r="63" spans="1:14">
      <c r="B63" s="89"/>
      <c r="C63" s="111"/>
      <c r="D63" s="79"/>
      <c r="H63" s="78" t="s">
        <v>1008</v>
      </c>
      <c r="I63" s="78" t="s">
        <v>1008</v>
      </c>
      <c r="J63" s="78" t="s">
        <v>1008</v>
      </c>
      <c r="K63" s="78" t="s">
        <v>1008</v>
      </c>
    </row>
    <row r="64" spans="1:14" ht="29">
      <c r="A64" s="114" t="e">
        <f>IF(VLOOKUP(C64,#REF!,9,FALSE)=0,"",VLOOKUP(C64,#REF!,9,FALSE))</f>
        <v>#REF!</v>
      </c>
      <c r="B64" s="115" t="s">
        <v>1073</v>
      </c>
      <c r="C64" s="84" t="s">
        <v>1039</v>
      </c>
      <c r="D64" s="84" t="s">
        <v>1040</v>
      </c>
      <c r="E64" s="85" t="s">
        <v>1</v>
      </c>
      <c r="F64" s="86" t="s">
        <v>631</v>
      </c>
      <c r="G64" s="87"/>
      <c r="H64" s="92" t="s">
        <v>1142</v>
      </c>
      <c r="I64" s="92" t="s">
        <v>1121</v>
      </c>
      <c r="J64" s="92" t="s">
        <v>1122</v>
      </c>
      <c r="K64" s="92" t="s">
        <v>1143</v>
      </c>
      <c r="L64" s="91" t="s">
        <v>1009</v>
      </c>
      <c r="M64" s="91" t="s">
        <v>1011</v>
      </c>
      <c r="N64" s="91" t="s">
        <v>1010</v>
      </c>
    </row>
    <row r="65" spans="1:14">
      <c r="A65" s="89" t="e">
        <f>IF(VLOOKUP(C65,#REF!,9,FALSE)=0,"",VLOOKUP(C65,#REF!,9,FALSE))</f>
        <v>#REF!</v>
      </c>
      <c r="B65" s="89"/>
      <c r="C65" s="111" t="s">
        <v>909</v>
      </c>
      <c r="D65" s="79" t="s">
        <v>910</v>
      </c>
      <c r="H65" s="78" t="s">
        <v>843</v>
      </c>
      <c r="I65" s="78" t="s">
        <v>844</v>
      </c>
      <c r="J65" s="78" t="s">
        <v>1124</v>
      </c>
      <c r="K65" s="78" t="s">
        <v>1131</v>
      </c>
    </row>
    <row r="66" spans="1:14">
      <c r="A66" s="89" t="e">
        <f>IF(VLOOKUP(C66,#REF!,9,FALSE)=0,"",VLOOKUP(C66,#REF!,9,FALSE))</f>
        <v>#REF!</v>
      </c>
      <c r="B66" s="89"/>
      <c r="C66" s="111" t="s">
        <v>911</v>
      </c>
      <c r="D66" s="79" t="s">
        <v>1053</v>
      </c>
      <c r="H66" s="78" t="s">
        <v>843</v>
      </c>
      <c r="I66" s="78" t="s">
        <v>844</v>
      </c>
      <c r="J66" s="78" t="s">
        <v>1145</v>
      </c>
      <c r="K66" s="78" t="s">
        <v>1131</v>
      </c>
    </row>
    <row r="67" spans="1:14">
      <c r="A67" s="89" t="e">
        <f>IF(VLOOKUP(C67,#REF!,9,FALSE)=0,"",VLOOKUP(C67,#REF!,9,FALSE))</f>
        <v>#REF!</v>
      </c>
      <c r="B67" s="89"/>
      <c r="C67" s="111" t="s">
        <v>912</v>
      </c>
      <c r="D67" s="79" t="s">
        <v>913</v>
      </c>
      <c r="H67" s="78" t="s">
        <v>843</v>
      </c>
      <c r="I67" s="78" t="s">
        <v>844</v>
      </c>
      <c r="J67" s="78" t="s">
        <v>1124</v>
      </c>
      <c r="K67" s="78" t="s">
        <v>1131</v>
      </c>
    </row>
    <row r="68" spans="1:14">
      <c r="A68" s="89" t="e">
        <f>IF(VLOOKUP(C68,#REF!,9,FALSE)=0,"",VLOOKUP(C68,#REF!,9,FALSE))</f>
        <v>#REF!</v>
      </c>
      <c r="B68" s="89"/>
      <c r="C68" s="111" t="s">
        <v>914</v>
      </c>
      <c r="D68" s="79" t="s">
        <v>915</v>
      </c>
      <c r="H68" s="78" t="s">
        <v>843</v>
      </c>
      <c r="I68" s="78" t="s">
        <v>844</v>
      </c>
      <c r="J68" s="78" t="s">
        <v>1124</v>
      </c>
      <c r="K68" s="78" t="s">
        <v>1131</v>
      </c>
    </row>
    <row r="69" spans="1:14">
      <c r="A69" s="89" t="e">
        <f>IF(VLOOKUP(C69,#REF!,9,FALSE)=0,"",VLOOKUP(C69,#REF!,9,FALSE))</f>
        <v>#REF!</v>
      </c>
      <c r="B69" s="89"/>
      <c r="C69" s="111" t="s">
        <v>916</v>
      </c>
      <c r="D69" s="79" t="s">
        <v>1054</v>
      </c>
      <c r="H69" s="78" t="s">
        <v>843</v>
      </c>
      <c r="I69" s="78" t="s">
        <v>844</v>
      </c>
      <c r="J69" s="78" t="s">
        <v>1124</v>
      </c>
      <c r="K69" s="78" t="s">
        <v>1131</v>
      </c>
    </row>
    <row r="70" spans="1:14">
      <c r="A70" s="89" t="e">
        <f>IF(VLOOKUP(C70,#REF!,9,FALSE)=0,"",VLOOKUP(C70,#REF!,9,FALSE))</f>
        <v>#REF!</v>
      </c>
      <c r="B70" s="89"/>
      <c r="C70" s="111" t="s">
        <v>917</v>
      </c>
      <c r="D70" s="79" t="s">
        <v>918</v>
      </c>
      <c r="H70" s="78" t="s">
        <v>843</v>
      </c>
      <c r="I70" s="78" t="s">
        <v>844</v>
      </c>
      <c r="J70" s="78" t="s">
        <v>1124</v>
      </c>
      <c r="K70" s="78" t="s">
        <v>1131</v>
      </c>
    </row>
    <row r="71" spans="1:14">
      <c r="A71" s="89" t="e">
        <f>IF(VLOOKUP(C71,#REF!,9,FALSE)=0,"",VLOOKUP(C71,#REF!,9,FALSE))</f>
        <v>#REF!</v>
      </c>
      <c r="B71" s="89"/>
      <c r="C71" s="111" t="s">
        <v>919</v>
      </c>
      <c r="D71" s="79" t="s">
        <v>1055</v>
      </c>
      <c r="H71" s="78" t="s">
        <v>843</v>
      </c>
      <c r="I71" s="78" t="s">
        <v>844</v>
      </c>
      <c r="J71" s="78" t="s">
        <v>1124</v>
      </c>
      <c r="K71" s="78" t="s">
        <v>1131</v>
      </c>
    </row>
    <row r="72" spans="1:14">
      <c r="A72" s="89" t="e">
        <f>IF(VLOOKUP(C72,#REF!,9,FALSE)=0,"",VLOOKUP(C72,#REF!,9,FALSE))</f>
        <v>#REF!</v>
      </c>
      <c r="B72" s="89"/>
      <c r="C72" s="111" t="s">
        <v>920</v>
      </c>
      <c r="D72" s="79" t="s">
        <v>921</v>
      </c>
      <c r="H72" s="78" t="s">
        <v>843</v>
      </c>
      <c r="I72" s="78" t="s">
        <v>858</v>
      </c>
      <c r="J72" s="78" t="s">
        <v>1124</v>
      </c>
      <c r="K72" s="78" t="s">
        <v>1131</v>
      </c>
    </row>
    <row r="73" spans="1:14">
      <c r="A73" s="89" t="e">
        <f>IF(VLOOKUP(C73,#REF!,9,FALSE)=0,"",VLOOKUP(C73,#REF!,9,FALSE))</f>
        <v>#REF!</v>
      </c>
      <c r="B73" s="89"/>
      <c r="C73" s="111" t="s">
        <v>922</v>
      </c>
      <c r="D73" s="79" t="s">
        <v>923</v>
      </c>
      <c r="H73" s="78" t="s">
        <v>843</v>
      </c>
      <c r="I73" s="78" t="s">
        <v>858</v>
      </c>
      <c r="J73" s="78" t="s">
        <v>1124</v>
      </c>
      <c r="K73" s="78" t="s">
        <v>1131</v>
      </c>
    </row>
    <row r="74" spans="1:14">
      <c r="A74" s="89" t="e">
        <f>IF(VLOOKUP(C74,#REF!,9,FALSE)=0,"",VLOOKUP(C74,#REF!,9,FALSE))</f>
        <v>#REF!</v>
      </c>
      <c r="B74" s="89"/>
      <c r="C74" s="111" t="s">
        <v>927</v>
      </c>
      <c r="D74" s="79" t="s">
        <v>928</v>
      </c>
      <c r="H74" s="78" t="s">
        <v>843</v>
      </c>
      <c r="I74" s="78" t="s">
        <v>844</v>
      </c>
      <c r="J74" s="78" t="s">
        <v>1124</v>
      </c>
      <c r="K74" s="78" t="s">
        <v>1131</v>
      </c>
    </row>
    <row r="75" spans="1:14">
      <c r="A75" s="89" t="e">
        <f>IF(VLOOKUP(C75,#REF!,9,FALSE)=0,"",VLOOKUP(C75,#REF!,9,FALSE))</f>
        <v>#REF!</v>
      </c>
      <c r="B75" s="89"/>
      <c r="C75" s="111" t="s">
        <v>929</v>
      </c>
      <c r="D75" s="79" t="s">
        <v>1056</v>
      </c>
      <c r="H75" s="78" t="s">
        <v>843</v>
      </c>
      <c r="I75" s="78" t="s">
        <v>844</v>
      </c>
      <c r="J75" s="78" t="s">
        <v>1124</v>
      </c>
      <c r="K75" s="78" t="s">
        <v>1131</v>
      </c>
    </row>
    <row r="76" spans="1:14">
      <c r="B76" s="89"/>
      <c r="C76" s="111"/>
      <c r="D76" s="79"/>
      <c r="H76" s="78" t="s">
        <v>1008</v>
      </c>
      <c r="I76" s="78" t="s">
        <v>1008</v>
      </c>
      <c r="J76" s="78" t="s">
        <v>1008</v>
      </c>
      <c r="K76" s="78" t="s">
        <v>1008</v>
      </c>
    </row>
    <row r="77" spans="1:14" ht="29">
      <c r="A77" s="114" t="e">
        <f>IF(VLOOKUP(C77,#REF!,9,FALSE)=0,"",VLOOKUP(C77,#REF!,9,FALSE))</f>
        <v>#REF!</v>
      </c>
      <c r="B77" s="113" t="s">
        <v>1074</v>
      </c>
      <c r="C77" s="84" t="s">
        <v>1039</v>
      </c>
      <c r="D77" s="84" t="s">
        <v>1040</v>
      </c>
      <c r="E77" s="85" t="s">
        <v>1</v>
      </c>
      <c r="F77" s="86" t="s">
        <v>631</v>
      </c>
      <c r="G77" s="87"/>
      <c r="H77" s="92" t="s">
        <v>1142</v>
      </c>
      <c r="I77" s="92" t="s">
        <v>1121</v>
      </c>
      <c r="J77" s="92" t="s">
        <v>1122</v>
      </c>
      <c r="K77" s="92" t="s">
        <v>1143</v>
      </c>
      <c r="L77" s="91" t="s">
        <v>1009</v>
      </c>
      <c r="M77" s="91" t="s">
        <v>1011</v>
      </c>
      <c r="N77" s="91" t="s">
        <v>1010</v>
      </c>
    </row>
    <row r="78" spans="1:14">
      <c r="A78" s="89" t="e">
        <f>IF(VLOOKUP(C78,#REF!,9,FALSE)=0,"",VLOOKUP(C78,#REF!,9,FALSE))</f>
        <v>#REF!</v>
      </c>
      <c r="B78" s="89"/>
      <c r="C78" s="111" t="s">
        <v>924</v>
      </c>
      <c r="D78" s="79" t="s">
        <v>925</v>
      </c>
      <c r="H78" s="78" t="s">
        <v>843</v>
      </c>
      <c r="I78" s="78" t="s">
        <v>1127</v>
      </c>
      <c r="J78" s="78" t="s">
        <v>1124</v>
      </c>
      <c r="K78" s="78" t="s">
        <v>1064</v>
      </c>
    </row>
    <row r="79" spans="1:14">
      <c r="A79" s="89" t="e">
        <f>IF(VLOOKUP(C79,#REF!,9,FALSE)=0,"",VLOOKUP(C79,#REF!,9,FALSE))</f>
        <v>#REF!</v>
      </c>
      <c r="B79" s="89"/>
      <c r="C79" s="111" t="s">
        <v>926</v>
      </c>
      <c r="D79" s="79" t="s">
        <v>1057</v>
      </c>
      <c r="H79" s="78" t="s">
        <v>843</v>
      </c>
      <c r="I79" s="78" t="s">
        <v>844</v>
      </c>
      <c r="J79" s="78" t="s">
        <v>1124</v>
      </c>
      <c r="K79" s="78" t="s">
        <v>1131</v>
      </c>
    </row>
    <row r="80" spans="1:14">
      <c r="A80" s="89" t="e">
        <f>IF(VLOOKUP(C80,#REF!,9,FALSE)=0,"",VLOOKUP(C80,#REF!,9,FALSE))</f>
        <v>#REF!</v>
      </c>
      <c r="B80" s="89"/>
      <c r="C80" s="111" t="s">
        <v>930</v>
      </c>
      <c r="D80" s="79" t="s">
        <v>931</v>
      </c>
      <c r="H80" s="78" t="s">
        <v>843</v>
      </c>
      <c r="I80" s="78" t="s">
        <v>844</v>
      </c>
      <c r="J80" s="78" t="s">
        <v>1124</v>
      </c>
      <c r="K80" s="78" t="s">
        <v>1131</v>
      </c>
    </row>
    <row r="81" spans="1:14">
      <c r="A81" s="89" t="e">
        <f>IF(VLOOKUP(C81,#REF!,9,FALSE)=0,"",VLOOKUP(C81,#REF!,9,FALSE))</f>
        <v>#REF!</v>
      </c>
      <c r="B81" s="89"/>
      <c r="C81" s="111" t="s">
        <v>932</v>
      </c>
      <c r="D81" s="79" t="s">
        <v>933</v>
      </c>
      <c r="H81" s="78" t="s">
        <v>843</v>
      </c>
      <c r="I81" s="78" t="s">
        <v>844</v>
      </c>
      <c r="J81" s="78" t="s">
        <v>1124</v>
      </c>
      <c r="K81" s="78" t="s">
        <v>1131</v>
      </c>
    </row>
    <row r="82" spans="1:14">
      <c r="A82" s="89" t="e">
        <f>IF(VLOOKUP(C82,#REF!,9,FALSE)=0,"",VLOOKUP(C82,#REF!,9,FALSE))</f>
        <v>#REF!</v>
      </c>
      <c r="B82" s="89"/>
      <c r="C82" s="111" t="s">
        <v>934</v>
      </c>
      <c r="D82" s="79" t="s">
        <v>935</v>
      </c>
      <c r="H82" s="78" t="s">
        <v>843</v>
      </c>
      <c r="I82" s="78" t="s">
        <v>844</v>
      </c>
      <c r="J82" s="78" t="s">
        <v>1124</v>
      </c>
      <c r="K82" s="78" t="s">
        <v>1131</v>
      </c>
    </row>
    <row r="83" spans="1:14">
      <c r="A83" s="89" t="e">
        <f>IF(VLOOKUP(C83,#REF!,9,FALSE)=0,"",VLOOKUP(C83,#REF!,9,FALSE))</f>
        <v>#REF!</v>
      </c>
      <c r="B83" s="89"/>
      <c r="C83" s="111" t="s">
        <v>936</v>
      </c>
      <c r="D83" s="79" t="s">
        <v>1058</v>
      </c>
      <c r="H83" s="78" t="s">
        <v>843</v>
      </c>
      <c r="I83" s="78" t="s">
        <v>844</v>
      </c>
      <c r="J83" s="78" t="s">
        <v>1124</v>
      </c>
      <c r="K83" s="78" t="s">
        <v>1131</v>
      </c>
    </row>
    <row r="84" spans="1:14">
      <c r="A84" s="89" t="e">
        <f>IF(VLOOKUP(C84,#REF!,9,FALSE)=0,"",VLOOKUP(C84,#REF!,9,FALSE))</f>
        <v>#REF!</v>
      </c>
      <c r="B84" s="89"/>
      <c r="C84" s="111" t="s">
        <v>937</v>
      </c>
      <c r="D84" s="79" t="s">
        <v>938</v>
      </c>
      <c r="H84" s="78" t="s">
        <v>843</v>
      </c>
      <c r="I84" s="78" t="s">
        <v>844</v>
      </c>
      <c r="J84" s="78" t="s">
        <v>1124</v>
      </c>
      <c r="K84" s="78" t="s">
        <v>1131</v>
      </c>
    </row>
    <row r="85" spans="1:14">
      <c r="A85" s="89" t="e">
        <f>IF(VLOOKUP(C85,#REF!,9,FALSE)=0,"",VLOOKUP(C85,#REF!,9,FALSE))</f>
        <v>#REF!</v>
      </c>
      <c r="B85" s="89"/>
      <c r="C85" s="111" t="s">
        <v>939</v>
      </c>
      <c r="D85" s="79" t="s">
        <v>940</v>
      </c>
      <c r="H85" s="78" t="s">
        <v>843</v>
      </c>
      <c r="I85" s="78" t="s">
        <v>844</v>
      </c>
      <c r="J85" s="78" t="s">
        <v>1124</v>
      </c>
      <c r="K85" s="78" t="s">
        <v>1131</v>
      </c>
    </row>
    <row r="86" spans="1:14">
      <c r="B86" s="89"/>
      <c r="C86" s="111"/>
      <c r="D86" s="79"/>
      <c r="H86" s="78" t="s">
        <v>1008</v>
      </c>
      <c r="I86" s="78" t="s">
        <v>1008</v>
      </c>
      <c r="J86" s="78" t="s">
        <v>1008</v>
      </c>
      <c r="K86" s="78" t="s">
        <v>1008</v>
      </c>
    </row>
    <row r="87" spans="1:14" ht="29">
      <c r="A87" s="114" t="e">
        <f>IF(VLOOKUP(C87,#REF!,9,FALSE)=0,"",VLOOKUP(C87,#REF!,9,FALSE))</f>
        <v>#REF!</v>
      </c>
      <c r="B87" s="115" t="s">
        <v>1075</v>
      </c>
      <c r="C87" s="84" t="s">
        <v>1039</v>
      </c>
      <c r="D87" s="84" t="s">
        <v>1040</v>
      </c>
      <c r="E87" s="85" t="s">
        <v>1</v>
      </c>
      <c r="F87" s="86" t="s">
        <v>631</v>
      </c>
      <c r="G87" s="87"/>
      <c r="H87" s="92" t="s">
        <v>1142</v>
      </c>
      <c r="I87" s="92" t="s">
        <v>1121</v>
      </c>
      <c r="J87" s="92" t="s">
        <v>1122</v>
      </c>
      <c r="K87" s="92" t="s">
        <v>1143</v>
      </c>
      <c r="L87" s="91" t="s">
        <v>1009</v>
      </c>
      <c r="M87" s="91" t="s">
        <v>1011</v>
      </c>
      <c r="N87" s="91" t="s">
        <v>1010</v>
      </c>
    </row>
    <row r="88" spans="1:14">
      <c r="A88" s="89" t="e">
        <f>IF(VLOOKUP(C88,#REF!,9,FALSE)=0,"",VLOOKUP(C88,#REF!,9,FALSE))</f>
        <v>#REF!</v>
      </c>
      <c r="B88" s="89"/>
      <c r="C88" s="111" t="s">
        <v>941</v>
      </c>
      <c r="D88" s="79" t="s">
        <v>1059</v>
      </c>
      <c r="H88" s="78" t="s">
        <v>843</v>
      </c>
      <c r="I88" s="78" t="s">
        <v>1128</v>
      </c>
      <c r="J88" s="78" t="s">
        <v>1124</v>
      </c>
      <c r="K88" s="78" t="s">
        <v>1131</v>
      </c>
    </row>
    <row r="89" spans="1:14">
      <c r="A89" s="89" t="e">
        <f>IF(VLOOKUP(C89,#REF!,9,FALSE)=0,"",VLOOKUP(C89,#REF!,9,FALSE))</f>
        <v>#REF!</v>
      </c>
      <c r="B89" s="89"/>
      <c r="C89" s="111" t="s">
        <v>942</v>
      </c>
      <c r="D89" s="79" t="s">
        <v>943</v>
      </c>
      <c r="H89" s="78" t="s">
        <v>843</v>
      </c>
      <c r="I89" s="78" t="s">
        <v>1128</v>
      </c>
      <c r="J89" s="78" t="s">
        <v>1124</v>
      </c>
      <c r="K89" s="78" t="s">
        <v>1131</v>
      </c>
    </row>
    <row r="90" spans="1:14">
      <c r="A90" s="89" t="e">
        <f>IF(VLOOKUP(C90,#REF!,9,FALSE)=0,"",VLOOKUP(C90,#REF!,9,FALSE))</f>
        <v>#REF!</v>
      </c>
      <c r="B90" s="89"/>
      <c r="C90" s="111" t="s">
        <v>944</v>
      </c>
      <c r="D90" s="79" t="s">
        <v>1060</v>
      </c>
      <c r="H90" s="78" t="s">
        <v>843</v>
      </c>
      <c r="I90" s="78" t="s">
        <v>1128</v>
      </c>
      <c r="J90" s="78" t="s">
        <v>1124</v>
      </c>
      <c r="K90" s="78" t="s">
        <v>1131</v>
      </c>
    </row>
    <row r="91" spans="1:14">
      <c r="A91" s="89" t="e">
        <f>IF(VLOOKUP(C91,#REF!,9,FALSE)=0,"",VLOOKUP(C91,#REF!,9,FALSE))</f>
        <v>#REF!</v>
      </c>
      <c r="B91" s="89"/>
      <c r="C91" s="111" t="s">
        <v>945</v>
      </c>
      <c r="D91" s="79" t="s">
        <v>946</v>
      </c>
      <c r="H91" s="78" t="s">
        <v>843</v>
      </c>
      <c r="I91" s="78" t="s">
        <v>1128</v>
      </c>
      <c r="J91" s="78" t="s">
        <v>1124</v>
      </c>
      <c r="K91" s="78" t="s">
        <v>1131</v>
      </c>
    </row>
    <row r="92" spans="1:14">
      <c r="A92" s="89" t="e">
        <f>IF(VLOOKUP(C92,#REF!,9,FALSE)=0,"",VLOOKUP(C92,#REF!,9,FALSE))</f>
        <v>#REF!</v>
      </c>
      <c r="B92" s="89"/>
      <c r="C92" s="111" t="s">
        <v>947</v>
      </c>
      <c r="D92" s="79" t="s">
        <v>948</v>
      </c>
      <c r="H92" s="78" t="s">
        <v>857</v>
      </c>
      <c r="I92" s="78" t="s">
        <v>858</v>
      </c>
      <c r="J92" s="78" t="s">
        <v>1146</v>
      </c>
      <c r="K92" s="78" t="s">
        <v>1064</v>
      </c>
    </row>
    <row r="93" spans="1:14">
      <c r="A93" s="89" t="e">
        <f>IF(VLOOKUP(C93,#REF!,9,FALSE)=0,"",VLOOKUP(C93,#REF!,9,FALSE))</f>
        <v>#REF!</v>
      </c>
      <c r="B93" s="89"/>
      <c r="C93" s="111" t="s">
        <v>949</v>
      </c>
      <c r="D93" s="79" t="s">
        <v>950</v>
      </c>
      <c r="H93" s="78" t="s">
        <v>857</v>
      </c>
      <c r="I93" s="78" t="s">
        <v>858</v>
      </c>
      <c r="J93" s="78" t="s">
        <v>1146</v>
      </c>
      <c r="K93" s="78" t="s">
        <v>1064</v>
      </c>
    </row>
    <row r="94" spans="1:14">
      <c r="B94" s="89"/>
      <c r="C94" s="111"/>
      <c r="D94" s="79"/>
      <c r="H94" s="78" t="s">
        <v>1008</v>
      </c>
      <c r="I94" s="78" t="s">
        <v>1008</v>
      </c>
      <c r="J94" s="78" t="s">
        <v>1008</v>
      </c>
      <c r="K94" s="78" t="s">
        <v>1008</v>
      </c>
    </row>
    <row r="95" spans="1:14" ht="29">
      <c r="A95" s="114" t="e">
        <f>IF(VLOOKUP(C95,#REF!,9,FALSE)=0,"",VLOOKUP(C95,#REF!,9,FALSE))</f>
        <v>#REF!</v>
      </c>
      <c r="B95" s="113" t="s">
        <v>1076</v>
      </c>
      <c r="C95" s="84" t="s">
        <v>1039</v>
      </c>
      <c r="D95" s="84" t="s">
        <v>1040</v>
      </c>
      <c r="E95" s="85" t="s">
        <v>1</v>
      </c>
      <c r="F95" s="86" t="s">
        <v>631</v>
      </c>
      <c r="G95" s="87"/>
      <c r="H95" s="92" t="s">
        <v>1142</v>
      </c>
      <c r="I95" s="92" t="s">
        <v>1121</v>
      </c>
      <c r="J95" s="92" t="s">
        <v>1122</v>
      </c>
      <c r="K95" s="92" t="s">
        <v>1143</v>
      </c>
      <c r="L95" s="91" t="s">
        <v>1009</v>
      </c>
      <c r="M95" s="91" t="s">
        <v>1011</v>
      </c>
      <c r="N95" s="91" t="s">
        <v>1010</v>
      </c>
    </row>
    <row r="96" spans="1:14">
      <c r="A96" s="89" t="e">
        <f>IF(VLOOKUP(C96,#REF!,9,FALSE)=0,"",VLOOKUP(C96,#REF!,9,FALSE))</f>
        <v>#REF!</v>
      </c>
      <c r="B96" s="89"/>
      <c r="C96" s="111" t="s">
        <v>952</v>
      </c>
      <c r="D96" s="79" t="s">
        <v>953</v>
      </c>
      <c r="H96" s="78" t="s">
        <v>1129</v>
      </c>
      <c r="I96" s="78" t="s">
        <v>858</v>
      </c>
      <c r="J96" s="78" t="s">
        <v>844</v>
      </c>
      <c r="K96" s="78" t="s">
        <v>1131</v>
      </c>
    </row>
    <row r="97" spans="1:14">
      <c r="A97" s="89" t="e">
        <f>IF(VLOOKUP(C97,#REF!,9,FALSE)=0,"",VLOOKUP(C97,#REF!,9,FALSE))</f>
        <v>#REF!</v>
      </c>
      <c r="B97" s="89"/>
      <c r="C97" s="111" t="s">
        <v>954</v>
      </c>
      <c r="D97" s="79" t="s">
        <v>955</v>
      </c>
      <c r="H97" s="78" t="s">
        <v>1129</v>
      </c>
      <c r="I97" s="78" t="s">
        <v>858</v>
      </c>
      <c r="J97" s="78" t="s">
        <v>1130</v>
      </c>
      <c r="K97" s="78" t="s">
        <v>1063</v>
      </c>
    </row>
    <row r="98" spans="1:14">
      <c r="B98" s="89"/>
      <c r="C98" s="111"/>
      <c r="D98" s="79"/>
      <c r="H98" s="78" t="s">
        <v>1008</v>
      </c>
      <c r="I98" s="78" t="s">
        <v>1008</v>
      </c>
      <c r="J98" s="78" t="s">
        <v>1008</v>
      </c>
      <c r="K98" s="78" t="s">
        <v>1008</v>
      </c>
    </row>
    <row r="99" spans="1:14" ht="29">
      <c r="A99" s="114" t="e">
        <f>IF(VLOOKUP(C99,#REF!,9,FALSE)=0,"",VLOOKUP(C99,#REF!,9,FALSE))</f>
        <v>#REF!</v>
      </c>
      <c r="B99" s="113" t="s">
        <v>1046</v>
      </c>
      <c r="C99" s="84" t="s">
        <v>1039</v>
      </c>
      <c r="D99" s="84" t="s">
        <v>1040</v>
      </c>
      <c r="E99" s="85" t="s">
        <v>1</v>
      </c>
      <c r="F99" s="86" t="s">
        <v>631</v>
      </c>
      <c r="G99" s="87"/>
      <c r="H99" s="92" t="s">
        <v>1142</v>
      </c>
      <c r="I99" s="92" t="s">
        <v>1121</v>
      </c>
      <c r="J99" s="92" t="s">
        <v>1122</v>
      </c>
      <c r="K99" s="92" t="s">
        <v>1143</v>
      </c>
      <c r="L99" s="91" t="s">
        <v>1009</v>
      </c>
      <c r="M99" s="91" t="s">
        <v>1011</v>
      </c>
      <c r="N99" s="91" t="s">
        <v>1010</v>
      </c>
    </row>
    <row r="100" spans="1:14">
      <c r="A100" s="89" t="e">
        <f>IF(VLOOKUP(C100,#REF!,9,FALSE)=0,"",VLOOKUP(C100,#REF!,9,FALSE))</f>
        <v>#REF!</v>
      </c>
      <c r="B100" s="89"/>
      <c r="C100" s="111" t="s">
        <v>964</v>
      </c>
      <c r="D100" s="79" t="s">
        <v>965</v>
      </c>
      <c r="H100" s="78" t="s">
        <v>857</v>
      </c>
      <c r="I100" s="78" t="s">
        <v>1127</v>
      </c>
      <c r="J100" s="78" t="s">
        <v>1008</v>
      </c>
      <c r="K100" s="78" t="s">
        <v>1131</v>
      </c>
    </row>
    <row r="101" spans="1:14">
      <c r="A101" s="89" t="e">
        <f>IF(VLOOKUP(C101,#REF!,9,FALSE)=0,"",VLOOKUP(C101,#REF!,9,FALSE))</f>
        <v>#REF!</v>
      </c>
      <c r="B101" s="89"/>
      <c r="C101" s="111" t="s">
        <v>966</v>
      </c>
      <c r="D101" s="79" t="s">
        <v>967</v>
      </c>
      <c r="H101" s="78" t="s">
        <v>857</v>
      </c>
      <c r="I101" s="78" t="s">
        <v>854</v>
      </c>
      <c r="J101" s="78" t="s">
        <v>1008</v>
      </c>
      <c r="K101" s="78" t="s">
        <v>1131</v>
      </c>
    </row>
    <row r="102" spans="1:14">
      <c r="A102" s="89" t="e">
        <f>IF(VLOOKUP(C102,#REF!,9,FALSE)=0,"",VLOOKUP(C102,#REF!,9,FALSE))</f>
        <v>#REF!</v>
      </c>
      <c r="B102" s="89"/>
      <c r="C102" s="111" t="s">
        <v>968</v>
      </c>
      <c r="D102" s="79" t="s">
        <v>969</v>
      </c>
      <c r="H102" s="78" t="s">
        <v>857</v>
      </c>
      <c r="I102" s="78" t="s">
        <v>854</v>
      </c>
      <c r="J102" s="78" t="s">
        <v>1008</v>
      </c>
      <c r="K102" s="78" t="s">
        <v>1131</v>
      </c>
    </row>
    <row r="103" spans="1:14">
      <c r="A103" s="89" t="e">
        <f>IF(VLOOKUP(C103,#REF!,9,FALSE)=0,"",VLOOKUP(C103,#REF!,9,FALSE))</f>
        <v>#REF!</v>
      </c>
      <c r="B103" s="89"/>
      <c r="C103" s="111" t="s">
        <v>970</v>
      </c>
      <c r="D103" s="79" t="s">
        <v>971</v>
      </c>
      <c r="H103" s="78" t="s">
        <v>857</v>
      </c>
      <c r="I103" s="78" t="s">
        <v>854</v>
      </c>
      <c r="J103" s="78" t="s">
        <v>1008</v>
      </c>
      <c r="K103" s="78" t="s">
        <v>1131</v>
      </c>
    </row>
    <row r="104" spans="1:14">
      <c r="A104" s="89" t="e">
        <f>IF(VLOOKUP(C104,#REF!,9,FALSE)=0,"",VLOOKUP(C104,#REF!,9,FALSE))</f>
        <v>#REF!</v>
      </c>
      <c r="B104" s="89"/>
      <c r="C104" s="111" t="s">
        <v>984</v>
      </c>
      <c r="D104" s="79" t="s">
        <v>985</v>
      </c>
      <c r="H104" s="78" t="s">
        <v>857</v>
      </c>
      <c r="I104" s="78" t="s">
        <v>1127</v>
      </c>
      <c r="J104" s="78" t="s">
        <v>1008</v>
      </c>
      <c r="K104" s="78" t="s">
        <v>1131</v>
      </c>
    </row>
    <row r="105" spans="1:14">
      <c r="A105" s="89" t="e">
        <f>IF(VLOOKUP(C105,#REF!,9,FALSE)=0,"",VLOOKUP(C105,#REF!,9,FALSE))</f>
        <v>#REF!</v>
      </c>
      <c r="B105" s="89"/>
      <c r="C105" s="111" t="s">
        <v>986</v>
      </c>
      <c r="D105" s="79" t="s">
        <v>987</v>
      </c>
      <c r="H105" s="78" t="s">
        <v>857</v>
      </c>
      <c r="I105" s="78" t="s">
        <v>1127</v>
      </c>
      <c r="J105" s="78" t="s">
        <v>1008</v>
      </c>
      <c r="K105" s="78" t="s">
        <v>1131</v>
      </c>
    </row>
    <row r="106" spans="1:14">
      <c r="A106" s="89" t="e">
        <f>IF(VLOOKUP(C106,#REF!,9,FALSE)=0,"",VLOOKUP(C106,#REF!,9,FALSE))</f>
        <v>#REF!</v>
      </c>
      <c r="B106" s="89"/>
      <c r="C106" s="111" t="s">
        <v>988</v>
      </c>
      <c r="D106" s="79" t="s">
        <v>989</v>
      </c>
      <c r="H106" s="78" t="s">
        <v>857</v>
      </c>
      <c r="I106" s="78" t="s">
        <v>1127</v>
      </c>
      <c r="J106" s="78" t="s">
        <v>1008</v>
      </c>
      <c r="K106" s="78" t="s">
        <v>1131</v>
      </c>
    </row>
    <row r="107" spans="1:14">
      <c r="A107" s="89" t="e">
        <f>IF(VLOOKUP(C107,#REF!,9,FALSE)=0,"",VLOOKUP(C107,#REF!,9,FALSE))</f>
        <v>#REF!</v>
      </c>
      <c r="B107" s="89"/>
      <c r="C107" s="111" t="s">
        <v>696</v>
      </c>
      <c r="D107" s="79" t="s">
        <v>697</v>
      </c>
      <c r="H107" s="78" t="s">
        <v>1133</v>
      </c>
      <c r="I107" s="78" t="s">
        <v>1138</v>
      </c>
      <c r="J107" s="78" t="s">
        <v>1008</v>
      </c>
      <c r="K107" s="78" t="s">
        <v>1147</v>
      </c>
    </row>
    <row r="108" spans="1:14">
      <c r="B108" s="89"/>
      <c r="C108" s="111"/>
      <c r="D108" s="79"/>
      <c r="H108" s="78" t="s">
        <v>1008</v>
      </c>
      <c r="I108" s="78" t="s">
        <v>1008</v>
      </c>
      <c r="J108" s="78" t="s">
        <v>1008</v>
      </c>
      <c r="K108" s="78" t="s">
        <v>1008</v>
      </c>
    </row>
    <row r="109" spans="1:14" ht="29">
      <c r="A109" s="114" t="e">
        <f>IF(VLOOKUP(C109,#REF!,9,FALSE)=0,"",VLOOKUP(C109,#REF!,9,FALSE))</f>
        <v>#REF!</v>
      </c>
      <c r="B109" s="113" t="s">
        <v>1047</v>
      </c>
      <c r="C109" s="84" t="s">
        <v>1039</v>
      </c>
      <c r="D109" s="84" t="s">
        <v>1040</v>
      </c>
      <c r="E109" s="85" t="s">
        <v>1</v>
      </c>
      <c r="F109" s="86" t="s">
        <v>631</v>
      </c>
      <c r="G109" s="87"/>
      <c r="H109" s="92" t="s">
        <v>1142</v>
      </c>
      <c r="I109" s="92" t="s">
        <v>1121</v>
      </c>
      <c r="J109" s="92" t="s">
        <v>1122</v>
      </c>
      <c r="K109" s="92" t="s">
        <v>1143</v>
      </c>
      <c r="L109" s="91" t="s">
        <v>1009</v>
      </c>
      <c r="M109" s="91" t="s">
        <v>1011</v>
      </c>
      <c r="N109" s="91" t="s">
        <v>1010</v>
      </c>
    </row>
    <row r="110" spans="1:14">
      <c r="A110" s="89" t="e">
        <f>IF(VLOOKUP(C110,#REF!,9,FALSE)=0,"",VLOOKUP(C110,#REF!,9,FALSE))</f>
        <v>#REF!</v>
      </c>
      <c r="B110" s="89"/>
      <c r="C110" s="111" t="s">
        <v>956</v>
      </c>
      <c r="D110" s="79" t="s">
        <v>957</v>
      </c>
      <c r="H110" s="78" t="s">
        <v>857</v>
      </c>
      <c r="I110" s="78" t="s">
        <v>1127</v>
      </c>
      <c r="J110" s="78" t="s">
        <v>1008</v>
      </c>
      <c r="K110" s="78" t="s">
        <v>1131</v>
      </c>
    </row>
    <row r="111" spans="1:14">
      <c r="A111" s="89" t="e">
        <f>IF(VLOOKUP(C111,#REF!,9,FALSE)=0,"",VLOOKUP(C111,#REF!,9,FALSE))</f>
        <v>#REF!</v>
      </c>
      <c r="B111" s="89"/>
      <c r="C111" s="111" t="s">
        <v>958</v>
      </c>
      <c r="D111" s="79" t="s">
        <v>959</v>
      </c>
      <c r="H111" s="78" t="s">
        <v>857</v>
      </c>
      <c r="I111" s="78" t="s">
        <v>1127</v>
      </c>
      <c r="J111" s="78" t="s">
        <v>1008</v>
      </c>
      <c r="K111" s="78" t="s">
        <v>1131</v>
      </c>
    </row>
    <row r="112" spans="1:14">
      <c r="A112" s="89" t="e">
        <f>IF(VLOOKUP(C112,#REF!,9,FALSE)=0,"",VLOOKUP(C112,#REF!,9,FALSE))</f>
        <v>#REF!</v>
      </c>
      <c r="B112" s="89"/>
      <c r="C112" s="111" t="s">
        <v>960</v>
      </c>
      <c r="D112" s="79" t="s">
        <v>961</v>
      </c>
      <c r="H112" s="78" t="s">
        <v>857</v>
      </c>
      <c r="I112" s="78" t="s">
        <v>1127</v>
      </c>
      <c r="J112" s="78" t="s">
        <v>1008</v>
      </c>
      <c r="K112" s="78" t="s">
        <v>1131</v>
      </c>
    </row>
    <row r="113" spans="1:14">
      <c r="A113" s="89" t="e">
        <f>IF(VLOOKUP(C113,#REF!,9,FALSE)=0,"",VLOOKUP(C113,#REF!,9,FALSE))</f>
        <v>#REF!</v>
      </c>
      <c r="B113" s="89"/>
      <c r="C113" s="111" t="s">
        <v>962</v>
      </c>
      <c r="D113" s="79" t="s">
        <v>963</v>
      </c>
      <c r="H113" s="78" t="s">
        <v>857</v>
      </c>
      <c r="I113" s="78" t="s">
        <v>1127</v>
      </c>
      <c r="J113" s="78" t="s">
        <v>1008</v>
      </c>
      <c r="K113" s="78" t="s">
        <v>1131</v>
      </c>
    </row>
    <row r="114" spans="1:14">
      <c r="A114" s="89" t="e">
        <f>IF(VLOOKUP(C114,#REF!,9,FALSE)=0,"",VLOOKUP(C114,#REF!,9,FALSE))</f>
        <v>#REF!</v>
      </c>
      <c r="B114" s="89"/>
      <c r="C114" s="111" t="s">
        <v>972</v>
      </c>
      <c r="D114" s="79" t="s">
        <v>1043</v>
      </c>
      <c r="H114" s="78" t="s">
        <v>843</v>
      </c>
      <c r="I114" s="78" t="s">
        <v>1132</v>
      </c>
      <c r="J114" s="78" t="s">
        <v>1008</v>
      </c>
      <c r="K114" s="78" t="s">
        <v>1131</v>
      </c>
    </row>
    <row r="115" spans="1:14">
      <c r="A115" s="89" t="e">
        <f>IF(VLOOKUP(C115,#REF!,9,FALSE)=0,"",VLOOKUP(C115,#REF!,9,FALSE))</f>
        <v>#REF!</v>
      </c>
      <c r="B115" s="89"/>
      <c r="C115" s="111" t="s">
        <v>973</v>
      </c>
      <c r="D115" s="79" t="s">
        <v>1044</v>
      </c>
      <c r="H115" s="78" t="s">
        <v>843</v>
      </c>
      <c r="I115" s="78" t="s">
        <v>1123</v>
      </c>
      <c r="J115" s="78" t="s">
        <v>1008</v>
      </c>
      <c r="K115" s="78" t="s">
        <v>1131</v>
      </c>
    </row>
    <row r="116" spans="1:14">
      <c r="A116" s="89" t="e">
        <f>IF(VLOOKUP(C116,#REF!,9,FALSE)=0,"",VLOOKUP(C116,#REF!,9,FALSE))</f>
        <v>#REF!</v>
      </c>
      <c r="B116" s="89"/>
      <c r="C116" s="111" t="s">
        <v>974</v>
      </c>
      <c r="D116" s="79" t="s">
        <v>975</v>
      </c>
      <c r="H116" s="78" t="s">
        <v>1133</v>
      </c>
      <c r="I116" s="78" t="s">
        <v>854</v>
      </c>
      <c r="J116" s="78" t="s">
        <v>1008</v>
      </c>
      <c r="K116" s="78" t="s">
        <v>1131</v>
      </c>
    </row>
    <row r="117" spans="1:14">
      <c r="A117" s="89" t="e">
        <f>IF(VLOOKUP(C117,#REF!,9,FALSE)=0,"",VLOOKUP(C117,#REF!,9,FALSE))</f>
        <v>#REF!</v>
      </c>
      <c r="B117" s="89"/>
      <c r="C117" s="111" t="s">
        <v>2</v>
      </c>
      <c r="D117" s="79" t="s">
        <v>976</v>
      </c>
      <c r="H117" s="78" t="s">
        <v>1133</v>
      </c>
      <c r="I117" s="78" t="s">
        <v>854</v>
      </c>
      <c r="J117" s="78" t="s">
        <v>1137</v>
      </c>
      <c r="K117" s="78" t="s">
        <v>1131</v>
      </c>
    </row>
    <row r="118" spans="1:14">
      <c r="A118" s="89" t="e">
        <f>IF(VLOOKUP(C118,#REF!,9,FALSE)=0,"",VLOOKUP(C118,#REF!,9,FALSE))</f>
        <v>#REF!</v>
      </c>
      <c r="B118" s="89"/>
      <c r="C118" s="111" t="s">
        <v>978</v>
      </c>
      <c r="D118" s="79" t="s">
        <v>979</v>
      </c>
      <c r="H118" s="78" t="s">
        <v>1133</v>
      </c>
      <c r="I118" s="78" t="s">
        <v>854</v>
      </c>
      <c r="J118" s="78" t="s">
        <v>1008</v>
      </c>
      <c r="K118" s="78" t="s">
        <v>1131</v>
      </c>
    </row>
    <row r="119" spans="1:14">
      <c r="A119" s="89" t="e">
        <f>IF(VLOOKUP(C119,#REF!,9,FALSE)=0,"",VLOOKUP(C119,#REF!,9,FALSE))</f>
        <v>#REF!</v>
      </c>
      <c r="B119" s="89"/>
      <c r="C119" s="111" t="s">
        <v>980</v>
      </c>
      <c r="D119" s="79" t="s">
        <v>981</v>
      </c>
      <c r="H119" s="78" t="s">
        <v>1133</v>
      </c>
      <c r="I119" s="78" t="s">
        <v>854</v>
      </c>
      <c r="J119" s="78" t="s">
        <v>1008</v>
      </c>
      <c r="K119" s="78" t="s">
        <v>1131</v>
      </c>
    </row>
    <row r="120" spans="1:14">
      <c r="A120" s="89" t="e">
        <f>IF(VLOOKUP(C120,#REF!,9,FALSE)=0,"",VLOOKUP(C120,#REF!,9,FALSE))</f>
        <v>#REF!</v>
      </c>
      <c r="B120" s="89"/>
      <c r="C120" s="111" t="s">
        <v>982</v>
      </c>
      <c r="D120" s="79" t="s">
        <v>983</v>
      </c>
      <c r="H120" s="78" t="s">
        <v>857</v>
      </c>
      <c r="I120" s="78" t="s">
        <v>854</v>
      </c>
      <c r="J120" s="78" t="s">
        <v>1008</v>
      </c>
      <c r="K120" s="78" t="s">
        <v>1131</v>
      </c>
    </row>
    <row r="121" spans="1:14">
      <c r="C121" s="111"/>
      <c r="D121" s="79"/>
      <c r="H121" s="78" t="s">
        <v>1008</v>
      </c>
      <c r="I121" s="78" t="s">
        <v>1008</v>
      </c>
      <c r="J121" s="78" t="s">
        <v>1008</v>
      </c>
      <c r="K121" s="78" t="s">
        <v>1008</v>
      </c>
    </row>
    <row r="122" spans="1:14" s="78" customFormat="1" ht="27">
      <c r="A122" s="114"/>
      <c r="B122" s="80" t="s">
        <v>814</v>
      </c>
      <c r="C122" s="84" t="s">
        <v>647</v>
      </c>
      <c r="D122" s="84" t="s">
        <v>0</v>
      </c>
      <c r="E122" s="85" t="s">
        <v>1</v>
      </c>
      <c r="F122" s="86" t="s">
        <v>631</v>
      </c>
      <c r="G122" s="87"/>
      <c r="H122" s="88" t="s">
        <v>837</v>
      </c>
      <c r="I122" s="88" t="s">
        <v>838</v>
      </c>
      <c r="J122" s="88" t="s">
        <v>994</v>
      </c>
      <c r="K122" s="88" t="s">
        <v>997</v>
      </c>
      <c r="L122" s="89"/>
      <c r="M122" s="89"/>
      <c r="N122" s="89"/>
    </row>
    <row r="123" spans="1:14" s="78" customFormat="1">
      <c r="A123" s="89" t="e">
        <f>IF(VLOOKUP(C123,#REF!,9,FALSE)=0,"",VLOOKUP(C123,#REF!,9,FALSE))</f>
        <v>#REF!</v>
      </c>
      <c r="B123" s="81"/>
      <c r="C123" s="111" t="s">
        <v>451</v>
      </c>
      <c r="D123" s="79" t="s">
        <v>452</v>
      </c>
      <c r="E123" s="79" t="s">
        <v>453</v>
      </c>
      <c r="F123" s="5" t="s">
        <v>629</v>
      </c>
      <c r="G123" s="5" t="s">
        <v>664</v>
      </c>
      <c r="H123" s="78" t="s">
        <v>1129</v>
      </c>
      <c r="I123" s="78" t="s">
        <v>854</v>
      </c>
      <c r="J123" s="78" t="s">
        <v>1008</v>
      </c>
      <c r="K123" s="78" t="s">
        <v>1131</v>
      </c>
      <c r="L123" s="89"/>
      <c r="M123" s="89"/>
      <c r="N123" s="89"/>
    </row>
    <row r="124" spans="1:14" s="78" customFormat="1">
      <c r="A124" s="89" t="e">
        <f>IF(VLOOKUP(C124,#REF!,9,FALSE)=0,"",VLOOKUP(C124,#REF!,9,FALSE))</f>
        <v>#REF!</v>
      </c>
      <c r="C124" s="111" t="s">
        <v>6</v>
      </c>
      <c r="D124" s="79" t="s">
        <v>638</v>
      </c>
      <c r="E124" s="79" t="s">
        <v>7</v>
      </c>
      <c r="F124" s="5"/>
      <c r="G124" s="5">
        <v>1</v>
      </c>
      <c r="H124" s="78" t="s">
        <v>857</v>
      </c>
      <c r="I124" s="78" t="s">
        <v>1132</v>
      </c>
      <c r="J124" s="78" t="s">
        <v>1008</v>
      </c>
      <c r="K124" s="78" t="s">
        <v>1131</v>
      </c>
      <c r="L124" s="89"/>
      <c r="M124" s="89"/>
      <c r="N124" s="89"/>
    </row>
    <row r="125" spans="1:14" s="78" customFormat="1">
      <c r="A125" s="89" t="e">
        <f>IF(VLOOKUP(C125,#REF!,9,FALSE)=0,"",VLOOKUP(C125,#REF!,9,FALSE))</f>
        <v>#REF!</v>
      </c>
      <c r="C125" s="111" t="s">
        <v>8</v>
      </c>
      <c r="D125" s="79" t="s">
        <v>9</v>
      </c>
      <c r="E125" s="79" t="s">
        <v>7</v>
      </c>
      <c r="F125" s="5"/>
      <c r="G125" s="5">
        <v>2</v>
      </c>
      <c r="H125" s="78" t="s">
        <v>857</v>
      </c>
      <c r="I125" s="78" t="s">
        <v>1132</v>
      </c>
      <c r="J125" s="78" t="s">
        <v>1008</v>
      </c>
      <c r="K125" s="78" t="s">
        <v>1131</v>
      </c>
      <c r="L125" s="89"/>
      <c r="M125" s="89"/>
      <c r="N125" s="89"/>
    </row>
    <row r="126" spans="1:14" s="78" customFormat="1">
      <c r="A126" s="89" t="e">
        <f>IF(VLOOKUP(C126,#REF!,9,FALSE)=0,"",VLOOKUP(C126,#REF!,9,FALSE))</f>
        <v>#REF!</v>
      </c>
      <c r="C126" s="111" t="s">
        <v>10</v>
      </c>
      <c r="D126" s="79" t="s">
        <v>11</v>
      </c>
      <c r="E126" s="79" t="s">
        <v>7</v>
      </c>
      <c r="F126" s="5"/>
      <c r="G126" s="5">
        <v>3</v>
      </c>
      <c r="H126" s="78" t="s">
        <v>857</v>
      </c>
      <c r="I126" s="78" t="s">
        <v>1132</v>
      </c>
      <c r="J126" s="78" t="s">
        <v>1008</v>
      </c>
      <c r="K126" s="78" t="s">
        <v>1131</v>
      </c>
      <c r="L126" s="89"/>
      <c r="M126" s="89"/>
      <c r="N126" s="89"/>
    </row>
    <row r="127" spans="1:14" s="78" customFormat="1">
      <c r="A127" s="89" t="e">
        <f>IF(VLOOKUP(C127,#REF!,9,FALSE)=0,"",VLOOKUP(C127,#REF!,9,FALSE))</f>
        <v>#REF!</v>
      </c>
      <c r="C127" s="111" t="s">
        <v>17</v>
      </c>
      <c r="D127" s="79" t="s">
        <v>18</v>
      </c>
      <c r="E127" s="79" t="s">
        <v>7</v>
      </c>
      <c r="F127" s="5"/>
      <c r="G127" s="5">
        <v>4</v>
      </c>
      <c r="H127" s="78" t="s">
        <v>857</v>
      </c>
      <c r="I127" s="78" t="s">
        <v>1132</v>
      </c>
      <c r="J127" s="78" t="s">
        <v>1008</v>
      </c>
      <c r="K127" s="78" t="s">
        <v>1131</v>
      </c>
      <c r="L127" s="89"/>
      <c r="M127" s="89"/>
      <c r="N127" s="89"/>
    </row>
    <row r="128" spans="1:14" s="78" customFormat="1">
      <c r="A128" s="89" t="e">
        <f>IF(VLOOKUP(C128,#REF!,9,FALSE)=0,"",VLOOKUP(C128,#REF!,9,FALSE))</f>
        <v>#REF!</v>
      </c>
      <c r="C128" s="111" t="s">
        <v>635</v>
      </c>
      <c r="D128" s="79" t="s">
        <v>19</v>
      </c>
      <c r="E128" s="79"/>
      <c r="F128" s="5"/>
      <c r="G128" s="5" t="s">
        <v>629</v>
      </c>
      <c r="H128" s="78" t="s">
        <v>857</v>
      </c>
      <c r="I128" s="78" t="s">
        <v>1132</v>
      </c>
      <c r="J128" s="78" t="s">
        <v>1008</v>
      </c>
      <c r="K128" s="78" t="s">
        <v>1131</v>
      </c>
      <c r="L128" s="89"/>
      <c r="M128" s="89"/>
      <c r="N128" s="89"/>
    </row>
    <row r="129" spans="1:14" s="78" customFormat="1">
      <c r="A129" s="89" t="e">
        <f>IF(VLOOKUP(C129,#REF!,9,FALSE)=0,"",VLOOKUP(C129,#REF!,9,FALSE))</f>
        <v>#REF!</v>
      </c>
      <c r="C129" s="111" t="s">
        <v>636</v>
      </c>
      <c r="D129" s="79" t="s">
        <v>639</v>
      </c>
      <c r="E129" s="79"/>
      <c r="F129" s="5"/>
      <c r="G129" s="5" t="s">
        <v>629</v>
      </c>
      <c r="H129" s="78" t="s">
        <v>857</v>
      </c>
      <c r="I129" s="78" t="s">
        <v>1132</v>
      </c>
      <c r="J129" s="78" t="s">
        <v>1008</v>
      </c>
      <c r="K129" s="78" t="s">
        <v>1131</v>
      </c>
      <c r="L129" s="89"/>
      <c r="M129" s="89"/>
      <c r="N129" s="89"/>
    </row>
    <row r="130" spans="1:14" s="78" customFormat="1">
      <c r="A130" s="89"/>
      <c r="C130" s="82"/>
      <c r="H130" s="78" t="s">
        <v>1008</v>
      </c>
      <c r="I130" s="78" t="s">
        <v>1008</v>
      </c>
      <c r="J130" s="78" t="s">
        <v>1008</v>
      </c>
      <c r="K130" s="78" t="s">
        <v>1008</v>
      </c>
      <c r="L130" s="89"/>
      <c r="M130" s="89"/>
      <c r="N130" s="89"/>
    </row>
    <row r="131" spans="1:14" s="78" customFormat="1" ht="27">
      <c r="A131" s="114"/>
      <c r="B131" s="80" t="s">
        <v>815</v>
      </c>
      <c r="C131" s="84" t="s">
        <v>647</v>
      </c>
      <c r="D131" s="84" t="s">
        <v>0</v>
      </c>
      <c r="E131" s="85" t="s">
        <v>1</v>
      </c>
      <c r="F131" s="86" t="s">
        <v>631</v>
      </c>
      <c r="G131" s="87"/>
      <c r="H131" s="88" t="s">
        <v>837</v>
      </c>
      <c r="I131" s="88" t="s">
        <v>838</v>
      </c>
      <c r="J131" s="88" t="s">
        <v>994</v>
      </c>
      <c r="K131" s="88" t="s">
        <v>997</v>
      </c>
      <c r="L131" s="89"/>
      <c r="M131" s="89"/>
      <c r="N131" s="89"/>
    </row>
    <row r="132" spans="1:14" s="78" customFormat="1">
      <c r="A132" s="89" t="e">
        <f>IF(VLOOKUP(C132,#REF!,9,FALSE)=0,"",VLOOKUP(C132,#REF!,9,FALSE))</f>
        <v>#REF!</v>
      </c>
      <c r="C132" s="111" t="s">
        <v>451</v>
      </c>
      <c r="D132" s="79" t="s">
        <v>452</v>
      </c>
      <c r="E132" s="79" t="s">
        <v>453</v>
      </c>
      <c r="F132" s="5" t="s">
        <v>629</v>
      </c>
      <c r="G132" s="5" t="s">
        <v>665</v>
      </c>
      <c r="H132" s="78" t="s">
        <v>1129</v>
      </c>
      <c r="I132" s="78" t="s">
        <v>854</v>
      </c>
      <c r="J132" s="78" t="s">
        <v>1008</v>
      </c>
      <c r="K132" s="78" t="s">
        <v>1131</v>
      </c>
      <c r="L132" s="89"/>
      <c r="M132" s="89"/>
      <c r="N132" s="89"/>
    </row>
    <row r="133" spans="1:14" s="78" customFormat="1">
      <c r="A133" s="89" t="e">
        <f>IF(VLOOKUP(C133,#REF!,9,FALSE)=0,"",VLOOKUP(C133,#REF!,9,FALSE))</f>
        <v>#REF!</v>
      </c>
      <c r="C133" s="111" t="s">
        <v>12</v>
      </c>
      <c r="D133" s="79" t="s">
        <v>13</v>
      </c>
      <c r="E133" s="79" t="s">
        <v>7</v>
      </c>
      <c r="F133" s="5"/>
      <c r="G133" s="5">
        <v>1</v>
      </c>
      <c r="H133" s="78" t="s">
        <v>857</v>
      </c>
      <c r="I133" s="78" t="s">
        <v>1148</v>
      </c>
      <c r="J133" s="78" t="s">
        <v>1008</v>
      </c>
      <c r="K133" s="78" t="s">
        <v>1131</v>
      </c>
      <c r="L133" s="89"/>
      <c r="M133" s="89"/>
      <c r="N133" s="89"/>
    </row>
    <row r="134" spans="1:14" s="78" customFormat="1">
      <c r="A134" s="89" t="e">
        <f>IF(VLOOKUP(C134,#REF!,9,FALSE)=0,"",VLOOKUP(C134,#REF!,9,FALSE))</f>
        <v>#REF!</v>
      </c>
      <c r="C134" s="111" t="s">
        <v>14</v>
      </c>
      <c r="D134" s="79" t="s">
        <v>640</v>
      </c>
      <c r="E134" s="79" t="s">
        <v>7</v>
      </c>
      <c r="F134" s="5"/>
      <c r="G134" s="5">
        <v>2</v>
      </c>
      <c r="H134" s="78" t="s">
        <v>857</v>
      </c>
      <c r="I134" s="78" t="s">
        <v>1148</v>
      </c>
      <c r="J134" s="78" t="s">
        <v>1008</v>
      </c>
      <c r="K134" s="78" t="s">
        <v>1131</v>
      </c>
      <c r="L134" s="89"/>
      <c r="M134" s="89"/>
      <c r="N134" s="89"/>
    </row>
    <row r="135" spans="1:14" s="78" customFormat="1">
      <c r="A135" s="89" t="e">
        <f>IF(VLOOKUP(C135,#REF!,9,FALSE)=0,"",VLOOKUP(C135,#REF!,9,FALSE))</f>
        <v>#REF!</v>
      </c>
      <c r="C135" s="111" t="s">
        <v>15</v>
      </c>
      <c r="D135" s="79" t="s">
        <v>16</v>
      </c>
      <c r="E135" s="79" t="s">
        <v>7</v>
      </c>
      <c r="F135" s="5"/>
      <c r="G135" s="5">
        <v>3</v>
      </c>
      <c r="H135" s="78" t="s">
        <v>857</v>
      </c>
      <c r="I135" s="78" t="s">
        <v>1148</v>
      </c>
      <c r="J135" s="78" t="s">
        <v>1008</v>
      </c>
      <c r="K135" s="78" t="s">
        <v>1131</v>
      </c>
      <c r="L135" s="89"/>
      <c r="M135" s="89"/>
      <c r="N135" s="89"/>
    </row>
    <row r="136" spans="1:14" s="78" customFormat="1">
      <c r="A136" s="89" t="e">
        <f>IF(VLOOKUP(C136,#REF!,9,FALSE)=0,"",VLOOKUP(C136,#REF!,9,FALSE))</f>
        <v>#REF!</v>
      </c>
      <c r="C136" s="111" t="s">
        <v>17</v>
      </c>
      <c r="D136" s="79" t="s">
        <v>18</v>
      </c>
      <c r="E136" s="79" t="s">
        <v>7</v>
      </c>
      <c r="F136" s="5"/>
      <c r="G136" s="5">
        <v>4</v>
      </c>
      <c r="H136" s="78" t="s">
        <v>857</v>
      </c>
      <c r="I136" s="78" t="s">
        <v>1132</v>
      </c>
      <c r="J136" s="78" t="s">
        <v>1008</v>
      </c>
      <c r="K136" s="78" t="s">
        <v>1131</v>
      </c>
      <c r="L136" s="89"/>
      <c r="M136" s="89"/>
      <c r="N136" s="89"/>
    </row>
    <row r="137" spans="1:14" s="78" customFormat="1">
      <c r="A137" s="89" t="e">
        <f>IF(VLOOKUP(C137,#REF!,9,FALSE)=0,"",VLOOKUP(C137,#REF!,9,FALSE))</f>
        <v>#REF!</v>
      </c>
      <c r="C137" s="111" t="s">
        <v>635</v>
      </c>
      <c r="D137" s="79" t="s">
        <v>19</v>
      </c>
      <c r="E137" s="79"/>
      <c r="F137" s="5"/>
      <c r="G137" s="5" t="s">
        <v>629</v>
      </c>
      <c r="H137" s="78" t="s">
        <v>857</v>
      </c>
      <c r="I137" s="78" t="s">
        <v>1132</v>
      </c>
      <c r="J137" s="78" t="s">
        <v>1008</v>
      </c>
      <c r="K137" s="78" t="s">
        <v>1131</v>
      </c>
      <c r="L137" s="89"/>
      <c r="M137" s="89"/>
      <c r="N137" s="89"/>
    </row>
    <row r="138" spans="1:14" s="78" customFormat="1">
      <c r="A138" s="89" t="e">
        <f>IF(VLOOKUP(C138,#REF!,9,FALSE)=0,"",VLOOKUP(C138,#REF!,9,FALSE))</f>
        <v>#REF!</v>
      </c>
      <c r="C138" s="111" t="s">
        <v>637</v>
      </c>
      <c r="D138" s="79" t="s">
        <v>641</v>
      </c>
      <c r="E138" s="79"/>
      <c r="F138" s="5"/>
      <c r="G138" s="5" t="s">
        <v>629</v>
      </c>
      <c r="H138" s="78" t="s">
        <v>857</v>
      </c>
      <c r="I138" s="78" t="s">
        <v>1148</v>
      </c>
      <c r="J138" s="78" t="s">
        <v>1008</v>
      </c>
      <c r="K138" s="78" t="s">
        <v>1131</v>
      </c>
      <c r="L138" s="89"/>
      <c r="M138" s="89"/>
      <c r="N138" s="89"/>
    </row>
    <row r="139" spans="1:14" s="78" customFormat="1">
      <c r="A139" s="89"/>
      <c r="C139" s="82"/>
      <c r="H139" s="78" t="s">
        <v>1008</v>
      </c>
      <c r="I139" s="78" t="s">
        <v>1008</v>
      </c>
      <c r="J139" s="78" t="s">
        <v>1008</v>
      </c>
      <c r="K139" s="78" t="s">
        <v>1008</v>
      </c>
      <c r="L139" s="89"/>
      <c r="M139" s="89"/>
      <c r="N139" s="89"/>
    </row>
    <row r="140" spans="1:14" s="78" customFormat="1" ht="27">
      <c r="A140" s="114"/>
      <c r="B140" s="80" t="s">
        <v>834</v>
      </c>
      <c r="C140" s="84" t="s">
        <v>647</v>
      </c>
      <c r="D140" s="84" t="s">
        <v>0</v>
      </c>
      <c r="E140" s="85" t="s">
        <v>1</v>
      </c>
      <c r="F140" s="86" t="s">
        <v>631</v>
      </c>
      <c r="G140" s="87"/>
      <c r="H140" s="88" t="s">
        <v>837</v>
      </c>
      <c r="I140" s="88" t="s">
        <v>838</v>
      </c>
      <c r="J140" s="88" t="s">
        <v>994</v>
      </c>
      <c r="K140" s="88" t="s">
        <v>997</v>
      </c>
      <c r="L140" s="89"/>
      <c r="M140" s="89"/>
      <c r="N140" s="89"/>
    </row>
    <row r="141" spans="1:14" s="78" customFormat="1">
      <c r="A141" s="89" t="e">
        <f>IF(VLOOKUP(C141,#REF!,9,FALSE)=0,"",VLOOKUP(C141,#REF!,9,FALSE))</f>
        <v>#REF!</v>
      </c>
      <c r="C141" s="111" t="s">
        <v>170</v>
      </c>
      <c r="D141" s="79" t="s">
        <v>171</v>
      </c>
      <c r="E141" s="79" t="s">
        <v>160</v>
      </c>
      <c r="F141" s="5"/>
      <c r="G141" s="5" t="s">
        <v>648</v>
      </c>
      <c r="H141" s="78" t="s">
        <v>1129</v>
      </c>
      <c r="I141" s="78" t="s">
        <v>1134</v>
      </c>
      <c r="J141" s="78" t="s">
        <v>1008</v>
      </c>
      <c r="K141" s="78" t="s">
        <v>1131</v>
      </c>
      <c r="L141" s="89"/>
      <c r="M141" s="89"/>
      <c r="N141" s="89"/>
    </row>
    <row r="142" spans="1:14" s="78" customFormat="1">
      <c r="A142" s="89" t="e">
        <f>IF(VLOOKUP(C142,#REF!,9,FALSE)=0,"",VLOOKUP(C142,#REF!,9,FALSE))</f>
        <v>#REF!</v>
      </c>
      <c r="C142" s="111" t="s">
        <v>178</v>
      </c>
      <c r="D142" s="79" t="s">
        <v>179</v>
      </c>
      <c r="E142" s="79" t="s">
        <v>160</v>
      </c>
      <c r="F142" s="5"/>
      <c r="G142" s="5" t="s">
        <v>649</v>
      </c>
      <c r="H142" s="78" t="s">
        <v>1129</v>
      </c>
      <c r="I142" s="78" t="s">
        <v>1134</v>
      </c>
      <c r="J142" s="78" t="s">
        <v>1008</v>
      </c>
      <c r="K142" s="78" t="s">
        <v>1131</v>
      </c>
      <c r="L142" s="89"/>
      <c r="M142" s="89"/>
      <c r="N142" s="89"/>
    </row>
    <row r="143" spans="1:14" s="78" customFormat="1">
      <c r="A143" s="89" t="e">
        <f>IF(VLOOKUP(C143,#REF!,9,FALSE)=0,"",VLOOKUP(C143,#REF!,9,FALSE))</f>
        <v>#REF!</v>
      </c>
      <c r="C143" s="111" t="s">
        <v>454</v>
      </c>
      <c r="D143" s="79" t="s">
        <v>659</v>
      </c>
      <c r="E143" s="79" t="s">
        <v>453</v>
      </c>
      <c r="F143" s="5"/>
      <c r="G143" s="5" t="s">
        <v>650</v>
      </c>
      <c r="H143" s="78" t="s">
        <v>857</v>
      </c>
      <c r="I143" s="78" t="s">
        <v>858</v>
      </c>
      <c r="J143" s="78" t="s">
        <v>1008</v>
      </c>
      <c r="K143" s="78" t="s">
        <v>1063</v>
      </c>
      <c r="L143" s="89"/>
      <c r="M143" s="89"/>
      <c r="N143" s="89"/>
    </row>
    <row r="144" spans="1:14" s="78" customFormat="1">
      <c r="A144" s="89" t="e">
        <f>IF(VLOOKUP(C144,#REF!,9,FALSE)=0,"",VLOOKUP(C144,#REF!,9,FALSE))</f>
        <v>#REF!</v>
      </c>
      <c r="C144" s="111" t="s">
        <v>209</v>
      </c>
      <c r="D144" s="79" t="s">
        <v>210</v>
      </c>
      <c r="E144" s="79" t="s">
        <v>211</v>
      </c>
      <c r="F144" s="5"/>
      <c r="G144" s="5" t="s">
        <v>651</v>
      </c>
      <c r="H144" s="78" t="s">
        <v>1129</v>
      </c>
      <c r="I144" s="78" t="s">
        <v>1134</v>
      </c>
      <c r="J144" s="78" t="s">
        <v>1008</v>
      </c>
      <c r="K144" s="78" t="s">
        <v>1131</v>
      </c>
      <c r="L144" s="89"/>
      <c r="M144" s="89"/>
      <c r="N144" s="89"/>
    </row>
    <row r="145" spans="1:14" s="78" customFormat="1">
      <c r="A145" s="89" t="e">
        <f>IF(VLOOKUP(C145,#REF!,9,FALSE)=0,"",VLOOKUP(C145,#REF!,9,FALSE))</f>
        <v>#REF!</v>
      </c>
      <c r="C145" s="111" t="s">
        <v>172</v>
      </c>
      <c r="D145" s="79" t="s">
        <v>173</v>
      </c>
      <c r="E145" s="79" t="s">
        <v>160</v>
      </c>
      <c r="F145" s="5"/>
      <c r="G145" s="5" t="s">
        <v>629</v>
      </c>
      <c r="H145" s="78" t="s">
        <v>1129</v>
      </c>
      <c r="I145" s="78" t="s">
        <v>1134</v>
      </c>
      <c r="J145" s="78" t="s">
        <v>1008</v>
      </c>
      <c r="K145" s="78" t="s">
        <v>1131</v>
      </c>
      <c r="L145" s="89"/>
      <c r="M145" s="89"/>
      <c r="N145" s="89"/>
    </row>
    <row r="146" spans="1:14" s="78" customFormat="1">
      <c r="A146" s="89" t="e">
        <f>IF(VLOOKUP(C146,#REF!,9,FALSE)=0,"",VLOOKUP(C146,#REF!,9,FALSE))</f>
        <v>#REF!</v>
      </c>
      <c r="C146" s="111" t="s">
        <v>174</v>
      </c>
      <c r="D146" s="79" t="s">
        <v>175</v>
      </c>
      <c r="E146" s="79" t="s">
        <v>160</v>
      </c>
      <c r="F146" s="5"/>
      <c r="G146" s="5" t="s">
        <v>629</v>
      </c>
      <c r="H146" s="78" t="s">
        <v>1129</v>
      </c>
      <c r="I146" s="78" t="s">
        <v>1134</v>
      </c>
      <c r="J146" s="78" t="s">
        <v>1008</v>
      </c>
      <c r="K146" s="78" t="s">
        <v>1131</v>
      </c>
      <c r="L146" s="89"/>
      <c r="M146" s="89"/>
      <c r="N146" s="89"/>
    </row>
    <row r="147" spans="1:14" s="78" customFormat="1">
      <c r="A147" s="89" t="e">
        <f>IF(VLOOKUP(C147,#REF!,9,FALSE)=0,"",VLOOKUP(C147,#REF!,9,FALSE))</f>
        <v>#REF!</v>
      </c>
      <c r="C147" s="111" t="s">
        <v>176</v>
      </c>
      <c r="D147" s="79" t="s">
        <v>177</v>
      </c>
      <c r="E147" s="79" t="s">
        <v>160</v>
      </c>
      <c r="F147" s="5"/>
      <c r="G147" s="5" t="s">
        <v>629</v>
      </c>
      <c r="H147" s="78" t="s">
        <v>1129</v>
      </c>
      <c r="I147" s="78" t="s">
        <v>1134</v>
      </c>
      <c r="J147" s="78" t="s">
        <v>1008</v>
      </c>
      <c r="K147" s="78" t="s">
        <v>1131</v>
      </c>
      <c r="L147" s="89"/>
      <c r="M147" s="89"/>
      <c r="N147" s="89"/>
    </row>
    <row r="148" spans="1:14" s="78" customFormat="1">
      <c r="A148" s="89" t="e">
        <f>IF(VLOOKUP(C148,#REF!,9,FALSE)=0,"",VLOOKUP(C148,#REF!,9,FALSE))</f>
        <v>#REF!</v>
      </c>
      <c r="C148" s="111" t="s">
        <v>166</v>
      </c>
      <c r="D148" s="79" t="s">
        <v>167</v>
      </c>
      <c r="E148" s="79" t="s">
        <v>160</v>
      </c>
      <c r="F148" s="5"/>
      <c r="G148" s="5" t="s">
        <v>629</v>
      </c>
      <c r="H148" s="78" t="s">
        <v>1129</v>
      </c>
      <c r="I148" s="78" t="s">
        <v>1134</v>
      </c>
      <c r="J148" s="78" t="s">
        <v>1008</v>
      </c>
      <c r="K148" s="78" t="s">
        <v>1131</v>
      </c>
      <c r="L148" s="89"/>
      <c r="M148" s="89"/>
      <c r="N148" s="89"/>
    </row>
    <row r="149" spans="1:14" s="78" customFormat="1">
      <c r="A149" s="89"/>
      <c r="C149" s="82"/>
      <c r="H149" s="78" t="s">
        <v>1008</v>
      </c>
      <c r="I149" s="78" t="s">
        <v>1008</v>
      </c>
      <c r="J149" s="78" t="s">
        <v>1008</v>
      </c>
      <c r="K149" s="78" t="s">
        <v>1008</v>
      </c>
      <c r="L149" s="89"/>
      <c r="M149" s="89"/>
      <c r="N149" s="89"/>
    </row>
    <row r="150" spans="1:14" s="78" customFormat="1" ht="27">
      <c r="A150" s="114"/>
      <c r="B150" s="80" t="s">
        <v>816</v>
      </c>
      <c r="C150" s="84" t="s">
        <v>647</v>
      </c>
      <c r="D150" s="84" t="s">
        <v>0</v>
      </c>
      <c r="E150" s="85" t="s">
        <v>1</v>
      </c>
      <c r="F150" s="86" t="s">
        <v>631</v>
      </c>
      <c r="G150" s="87"/>
      <c r="H150" s="88" t="s">
        <v>837</v>
      </c>
      <c r="I150" s="88" t="s">
        <v>838</v>
      </c>
      <c r="J150" s="88" t="s">
        <v>994</v>
      </c>
      <c r="K150" s="88" t="s">
        <v>997</v>
      </c>
      <c r="L150" s="89"/>
      <c r="M150" s="89"/>
      <c r="N150" s="89"/>
    </row>
    <row r="151" spans="1:14" s="78" customFormat="1">
      <c r="A151" s="89" t="e">
        <f>IF(VLOOKUP(C151,#REF!,9,FALSE)=0,"",VLOOKUP(C151,#REF!,9,FALSE))</f>
        <v>#REF!</v>
      </c>
      <c r="C151" s="111" t="s">
        <v>137</v>
      </c>
      <c r="D151" s="79" t="s">
        <v>138</v>
      </c>
      <c r="E151" s="79" t="s">
        <v>116</v>
      </c>
      <c r="F151" s="5"/>
      <c r="G151" s="5" t="s">
        <v>648</v>
      </c>
      <c r="H151" s="78" t="s">
        <v>857</v>
      </c>
      <c r="I151" s="78" t="s">
        <v>854</v>
      </c>
      <c r="J151" s="78" t="s">
        <v>1008</v>
      </c>
      <c r="K151" s="78" t="s">
        <v>1064</v>
      </c>
      <c r="L151" s="89"/>
      <c r="M151" s="89"/>
      <c r="N151" s="89"/>
    </row>
    <row r="152" spans="1:14" s="78" customFormat="1">
      <c r="A152" s="89" t="e">
        <f>IF(VLOOKUP(C152,#REF!,9,FALSE)=0,"",VLOOKUP(C152,#REF!,9,FALSE))</f>
        <v>#REF!</v>
      </c>
      <c r="C152" s="111" t="s">
        <v>139</v>
      </c>
      <c r="D152" s="79" t="s">
        <v>646</v>
      </c>
      <c r="E152" s="79" t="s">
        <v>116</v>
      </c>
      <c r="F152" s="5"/>
      <c r="G152" s="5" t="s">
        <v>649</v>
      </c>
      <c r="H152" s="78" t="s">
        <v>857</v>
      </c>
      <c r="I152" s="78" t="s">
        <v>854</v>
      </c>
      <c r="J152" s="78" t="s">
        <v>1008</v>
      </c>
      <c r="K152" s="78" t="s">
        <v>1064</v>
      </c>
      <c r="L152" s="89"/>
      <c r="M152" s="89"/>
      <c r="N152" s="89"/>
    </row>
    <row r="153" spans="1:14" s="78" customFormat="1">
      <c r="A153" s="89" t="e">
        <f>IF(VLOOKUP(C153,#REF!,9,FALSE)=0,"",VLOOKUP(C153,#REF!,9,FALSE))</f>
        <v>#REF!</v>
      </c>
      <c r="C153" s="111" t="s">
        <v>140</v>
      </c>
      <c r="D153" s="79" t="s">
        <v>141</v>
      </c>
      <c r="E153" s="79" t="s">
        <v>116</v>
      </c>
      <c r="F153" s="5"/>
      <c r="G153" s="5" t="s">
        <v>629</v>
      </c>
      <c r="H153" s="78" t="s">
        <v>857</v>
      </c>
      <c r="I153" s="78" t="s">
        <v>854</v>
      </c>
      <c r="J153" s="78" t="s">
        <v>1008</v>
      </c>
      <c r="K153" s="78" t="s">
        <v>1064</v>
      </c>
      <c r="L153" s="89"/>
      <c r="M153" s="89"/>
      <c r="N153" s="89"/>
    </row>
    <row r="154" spans="1:14" s="78" customFormat="1">
      <c r="A154" s="89"/>
      <c r="C154" s="82"/>
      <c r="H154" s="78" t="s">
        <v>1008</v>
      </c>
      <c r="I154" s="78" t="s">
        <v>1008</v>
      </c>
      <c r="J154" s="78" t="s">
        <v>1008</v>
      </c>
      <c r="K154" s="78" t="s">
        <v>1008</v>
      </c>
      <c r="L154" s="89"/>
      <c r="M154" s="89"/>
      <c r="N154" s="89"/>
    </row>
    <row r="155" spans="1:14" s="78" customFormat="1" ht="27">
      <c r="A155" s="114"/>
      <c r="B155" s="80" t="s">
        <v>827</v>
      </c>
      <c r="C155" s="84" t="s">
        <v>647</v>
      </c>
      <c r="D155" s="84" t="s">
        <v>0</v>
      </c>
      <c r="E155" s="85" t="s">
        <v>1</v>
      </c>
      <c r="F155" s="86" t="s">
        <v>631</v>
      </c>
      <c r="G155" s="87"/>
      <c r="H155" s="88" t="s">
        <v>837</v>
      </c>
      <c r="I155" s="88" t="s">
        <v>838</v>
      </c>
      <c r="J155" s="88" t="s">
        <v>994</v>
      </c>
      <c r="K155" s="88" t="s">
        <v>997</v>
      </c>
      <c r="L155" s="89"/>
      <c r="M155" s="89"/>
      <c r="N155" s="89"/>
    </row>
    <row r="156" spans="1:14" s="78" customFormat="1">
      <c r="A156" s="89" t="e">
        <f>IF(VLOOKUP(C156,#REF!,9,FALSE)=0,"",VLOOKUP(C156,#REF!,9,FALSE))</f>
        <v>#REF!</v>
      </c>
      <c r="C156" s="111" t="s">
        <v>55</v>
      </c>
      <c r="D156" s="79" t="s">
        <v>56</v>
      </c>
      <c r="E156" s="79" t="s">
        <v>47</v>
      </c>
      <c r="F156" s="5"/>
      <c r="G156" s="5">
        <v>1</v>
      </c>
      <c r="H156" s="78" t="s">
        <v>843</v>
      </c>
      <c r="I156" s="78" t="s">
        <v>1134</v>
      </c>
      <c r="J156" s="78" t="s">
        <v>1008</v>
      </c>
      <c r="K156" s="78" t="s">
        <v>1149</v>
      </c>
      <c r="L156" s="89"/>
      <c r="M156" s="89"/>
      <c r="N156" s="89"/>
    </row>
    <row r="157" spans="1:14" s="78" customFormat="1">
      <c r="A157" s="89" t="e">
        <f>IF(VLOOKUP(C157,#REF!,9,FALSE)=0,"",VLOOKUP(C157,#REF!,9,FALSE))</f>
        <v>#REF!</v>
      </c>
      <c r="C157" s="111" t="s">
        <v>57</v>
      </c>
      <c r="D157" s="79" t="s">
        <v>58</v>
      </c>
      <c r="E157" s="79" t="s">
        <v>47</v>
      </c>
      <c r="F157" s="5"/>
      <c r="G157" s="5">
        <v>2</v>
      </c>
      <c r="H157" s="78" t="s">
        <v>843</v>
      </c>
      <c r="I157" s="78" t="s">
        <v>1134</v>
      </c>
      <c r="J157" s="78" t="s">
        <v>1008</v>
      </c>
      <c r="K157" s="78" t="s">
        <v>1149</v>
      </c>
      <c r="L157" s="89"/>
      <c r="M157" s="89"/>
      <c r="N157" s="89"/>
    </row>
    <row r="158" spans="1:14" s="78" customFormat="1">
      <c r="A158" s="89" t="e">
        <f>IF(VLOOKUP(C158,#REF!,9,FALSE)=0,"",VLOOKUP(C158,#REF!,9,FALSE))</f>
        <v>#REF!</v>
      </c>
      <c r="C158" s="111" t="s">
        <v>61</v>
      </c>
      <c r="D158" s="79" t="s">
        <v>62</v>
      </c>
      <c r="E158" s="79" t="s">
        <v>47</v>
      </c>
      <c r="F158" s="5"/>
      <c r="G158" s="5">
        <v>3</v>
      </c>
      <c r="H158" s="78" t="s">
        <v>843</v>
      </c>
      <c r="I158" s="78" t="s">
        <v>1134</v>
      </c>
      <c r="J158" s="78" t="s">
        <v>1008</v>
      </c>
      <c r="K158" s="78" t="s">
        <v>1149</v>
      </c>
      <c r="L158" s="89"/>
      <c r="M158" s="89"/>
      <c r="N158" s="89"/>
    </row>
    <row r="159" spans="1:14" s="78" customFormat="1">
      <c r="A159" s="89" t="e">
        <f>IF(VLOOKUP(C159,#REF!,9,FALSE)=0,"",VLOOKUP(C159,#REF!,9,FALSE))</f>
        <v>#REF!</v>
      </c>
      <c r="C159" s="111" t="s">
        <v>63</v>
      </c>
      <c r="D159" s="79" t="s">
        <v>64</v>
      </c>
      <c r="E159" s="79" t="s">
        <v>47</v>
      </c>
      <c r="F159" s="5"/>
      <c r="G159" s="5">
        <v>4</v>
      </c>
      <c r="H159" s="78" t="s">
        <v>843</v>
      </c>
      <c r="I159" s="78" t="s">
        <v>1134</v>
      </c>
      <c r="J159" s="78" t="s">
        <v>1008</v>
      </c>
      <c r="K159" s="78" t="s">
        <v>1149</v>
      </c>
      <c r="L159" s="89"/>
      <c r="M159" s="89"/>
      <c r="N159" s="89"/>
    </row>
    <row r="160" spans="1:14" s="78" customFormat="1">
      <c r="A160" s="89" t="e">
        <f>IF(VLOOKUP(C160,#REF!,9,FALSE)=0,"",VLOOKUP(C160,#REF!,9,FALSE))</f>
        <v>#REF!</v>
      </c>
      <c r="C160" s="111" t="s">
        <v>59</v>
      </c>
      <c r="D160" s="79" t="s">
        <v>60</v>
      </c>
      <c r="E160" s="79" t="s">
        <v>47</v>
      </c>
      <c r="F160" s="5"/>
      <c r="G160" s="5">
        <v>5</v>
      </c>
      <c r="H160" s="78" t="s">
        <v>843</v>
      </c>
      <c r="I160" s="78" t="s">
        <v>1134</v>
      </c>
      <c r="J160" s="78" t="s">
        <v>1008</v>
      </c>
      <c r="K160" s="78" t="s">
        <v>1149</v>
      </c>
      <c r="L160" s="89"/>
      <c r="M160" s="89"/>
      <c r="N160" s="89"/>
    </row>
    <row r="161" spans="1:14" s="78" customFormat="1">
      <c r="A161" s="89" t="e">
        <f>IF(VLOOKUP(C161,#REF!,9,FALSE)=0,"",VLOOKUP(C161,#REF!,9,FALSE))</f>
        <v>#REF!</v>
      </c>
      <c r="C161" s="111" t="s">
        <v>65</v>
      </c>
      <c r="D161" s="79" t="s">
        <v>66</v>
      </c>
      <c r="E161" s="79" t="s">
        <v>47</v>
      </c>
      <c r="F161" s="5"/>
      <c r="G161" s="5">
        <v>6</v>
      </c>
      <c r="H161" s="78" t="s">
        <v>843</v>
      </c>
      <c r="I161" s="78" t="s">
        <v>1134</v>
      </c>
      <c r="J161" s="78" t="s">
        <v>1008</v>
      </c>
      <c r="K161" s="78" t="s">
        <v>1149</v>
      </c>
      <c r="L161" s="89"/>
      <c r="M161" s="89"/>
      <c r="N161" s="89"/>
    </row>
    <row r="162" spans="1:14" s="78" customFormat="1">
      <c r="A162" s="89" t="e">
        <f>IF(VLOOKUP(C162,#REF!,9,FALSE)=0,"",VLOOKUP(C162,#REF!,9,FALSE))</f>
        <v>#REF!</v>
      </c>
      <c r="C162" s="111" t="s">
        <v>67</v>
      </c>
      <c r="D162" s="79" t="s">
        <v>68</v>
      </c>
      <c r="E162" s="79" t="s">
        <v>47</v>
      </c>
      <c r="F162" s="5"/>
      <c r="G162" s="5">
        <v>7</v>
      </c>
      <c r="H162" s="78" t="s">
        <v>843</v>
      </c>
      <c r="I162" s="78" t="s">
        <v>1134</v>
      </c>
      <c r="J162" s="78" t="s">
        <v>1008</v>
      </c>
      <c r="K162" s="78" t="s">
        <v>1149</v>
      </c>
      <c r="L162" s="89"/>
      <c r="M162" s="89"/>
      <c r="N162" s="89"/>
    </row>
    <row r="163" spans="1:14" s="78" customFormat="1">
      <c r="A163" s="89" t="e">
        <f>IF(VLOOKUP(C163,#REF!,9,FALSE)=0,"",VLOOKUP(C163,#REF!,9,FALSE))</f>
        <v>#REF!</v>
      </c>
      <c r="C163" s="111" t="s">
        <v>45</v>
      </c>
      <c r="D163" s="79" t="s">
        <v>46</v>
      </c>
      <c r="E163" s="79" t="s">
        <v>47</v>
      </c>
      <c r="F163" s="5"/>
      <c r="G163" s="5" t="s">
        <v>629</v>
      </c>
      <c r="H163" s="78" t="s">
        <v>843</v>
      </c>
      <c r="I163" s="78" t="s">
        <v>1134</v>
      </c>
      <c r="J163" s="78" t="s">
        <v>1008</v>
      </c>
      <c r="K163" s="78" t="s">
        <v>1149</v>
      </c>
      <c r="L163" s="89"/>
      <c r="M163" s="89"/>
      <c r="N163" s="89"/>
    </row>
    <row r="164" spans="1:14" s="78" customFormat="1">
      <c r="A164" s="89" t="e">
        <f>IF(VLOOKUP(C164,#REF!,9,FALSE)=0,"",VLOOKUP(C164,#REF!,9,FALSE))</f>
        <v>#REF!</v>
      </c>
      <c r="C164" s="111" t="s">
        <v>48</v>
      </c>
      <c r="D164" s="79" t="s">
        <v>49</v>
      </c>
      <c r="E164" s="79" t="s">
        <v>47</v>
      </c>
      <c r="F164" s="5"/>
      <c r="G164" s="5" t="s">
        <v>629</v>
      </c>
      <c r="H164" s="78" t="s">
        <v>843</v>
      </c>
      <c r="I164" s="78" t="s">
        <v>1134</v>
      </c>
      <c r="J164" s="78" t="s">
        <v>1008</v>
      </c>
      <c r="K164" s="78" t="s">
        <v>1149</v>
      </c>
      <c r="L164" s="89"/>
      <c r="M164" s="89"/>
      <c r="N164" s="89"/>
    </row>
    <row r="165" spans="1:14" s="78" customFormat="1">
      <c r="A165" s="89" t="e">
        <f>IF(VLOOKUP(C165,#REF!,9,FALSE)=0,"",VLOOKUP(C165,#REF!,9,FALSE))</f>
        <v>#REF!</v>
      </c>
      <c r="C165" s="111" t="s">
        <v>50</v>
      </c>
      <c r="D165" s="79" t="s">
        <v>51</v>
      </c>
      <c r="E165" s="79" t="s">
        <v>47</v>
      </c>
      <c r="F165" s="5"/>
      <c r="G165" s="5" t="s">
        <v>629</v>
      </c>
      <c r="H165" s="78" t="s">
        <v>843</v>
      </c>
      <c r="I165" s="78" t="s">
        <v>1134</v>
      </c>
      <c r="J165" s="78" t="s">
        <v>1008</v>
      </c>
      <c r="K165" s="78" t="s">
        <v>1149</v>
      </c>
      <c r="L165" s="89"/>
      <c r="M165" s="89"/>
      <c r="N165" s="89"/>
    </row>
    <row r="166" spans="1:14" s="78" customFormat="1">
      <c r="A166" s="89" t="e">
        <f>IF(VLOOKUP(C166,#REF!,9,FALSE)=0,"",VLOOKUP(C166,#REF!,9,FALSE))</f>
        <v>#REF!</v>
      </c>
      <c r="C166" s="111" t="s">
        <v>52</v>
      </c>
      <c r="D166" s="79" t="s">
        <v>634</v>
      </c>
      <c r="E166" s="79"/>
      <c r="F166" s="5"/>
      <c r="G166" s="5" t="s">
        <v>629</v>
      </c>
      <c r="H166" s="78" t="s">
        <v>843</v>
      </c>
      <c r="I166" s="78" t="s">
        <v>1134</v>
      </c>
      <c r="J166" s="78" t="s">
        <v>1008</v>
      </c>
      <c r="K166" s="78" t="s">
        <v>1149</v>
      </c>
      <c r="L166" s="89"/>
      <c r="M166" s="89"/>
      <c r="N166" s="89"/>
    </row>
    <row r="167" spans="1:14" s="78" customFormat="1">
      <c r="A167" s="89" t="e">
        <f>IF(VLOOKUP(C167,#REF!,9,FALSE)=0,"",VLOOKUP(C167,#REF!,9,FALSE))</f>
        <v>#REF!</v>
      </c>
      <c r="C167" s="111" t="s">
        <v>53</v>
      </c>
      <c r="D167" s="79" t="s">
        <v>54</v>
      </c>
      <c r="E167" s="79" t="s">
        <v>47</v>
      </c>
      <c r="F167" s="5"/>
      <c r="G167" s="5" t="s">
        <v>629</v>
      </c>
      <c r="H167" s="78" t="s">
        <v>843</v>
      </c>
      <c r="I167" s="78" t="s">
        <v>1134</v>
      </c>
      <c r="J167" s="78" t="s">
        <v>1008</v>
      </c>
      <c r="K167" s="78" t="s">
        <v>1149</v>
      </c>
      <c r="L167" s="89"/>
      <c r="M167" s="89"/>
      <c r="N167" s="89"/>
    </row>
    <row r="168" spans="1:14" s="78" customFormat="1">
      <c r="A168" s="89"/>
      <c r="C168" s="82"/>
      <c r="H168" s="78" t="s">
        <v>1008</v>
      </c>
      <c r="I168" s="78" t="s">
        <v>1008</v>
      </c>
      <c r="J168" s="78" t="s">
        <v>1008</v>
      </c>
      <c r="K168" s="78" t="s">
        <v>1008</v>
      </c>
      <c r="L168" s="89"/>
      <c r="M168" s="89"/>
      <c r="N168" s="89"/>
    </row>
    <row r="169" spans="1:14" s="78" customFormat="1" ht="27">
      <c r="A169" s="113"/>
      <c r="B169" s="80" t="s">
        <v>828</v>
      </c>
      <c r="C169" s="84" t="s">
        <v>647</v>
      </c>
      <c r="D169" s="84" t="s">
        <v>0</v>
      </c>
      <c r="E169" s="85" t="s">
        <v>1</v>
      </c>
      <c r="F169" s="86" t="s">
        <v>631</v>
      </c>
      <c r="G169" s="87"/>
      <c r="H169" s="88" t="s">
        <v>837</v>
      </c>
      <c r="I169" s="88" t="s">
        <v>838</v>
      </c>
      <c r="J169" s="88" t="s">
        <v>994</v>
      </c>
      <c r="K169" s="88" t="s">
        <v>997</v>
      </c>
      <c r="L169" s="89"/>
      <c r="M169" s="89"/>
      <c r="N169" s="89"/>
    </row>
    <row r="170" spans="1:14" s="78" customFormat="1">
      <c r="A170" s="89" t="e">
        <f>IF(VLOOKUP(C170,#REF!,9,FALSE)=0,"",VLOOKUP(C170,#REF!,9,FALSE))</f>
        <v>#REF!</v>
      </c>
      <c r="C170" s="111" t="s">
        <v>20</v>
      </c>
      <c r="D170" s="79" t="s">
        <v>21</v>
      </c>
      <c r="E170" s="79" t="s">
        <v>7</v>
      </c>
      <c r="F170" s="5"/>
      <c r="G170" s="5" t="s">
        <v>648</v>
      </c>
      <c r="H170" s="78" t="s">
        <v>1129</v>
      </c>
      <c r="I170" s="78" t="s">
        <v>1132</v>
      </c>
      <c r="J170" s="78" t="s">
        <v>1150</v>
      </c>
      <c r="K170" s="78" t="s">
        <v>1149</v>
      </c>
      <c r="L170" s="89"/>
      <c r="M170" s="89"/>
      <c r="N170" s="89"/>
    </row>
    <row r="171" spans="1:14" s="78" customFormat="1">
      <c r="A171" s="89" t="e">
        <f>IF(VLOOKUP(C171,#REF!,9,FALSE)=0,"",VLOOKUP(C171,#REF!,9,FALSE))</f>
        <v>#REF!</v>
      </c>
      <c r="C171" s="111" t="s">
        <v>22</v>
      </c>
      <c r="D171" s="79" t="s">
        <v>23</v>
      </c>
      <c r="E171" s="79" t="s">
        <v>7</v>
      </c>
      <c r="F171" s="5"/>
      <c r="G171" s="5" t="s">
        <v>649</v>
      </c>
      <c r="H171" s="78" t="s">
        <v>1129</v>
      </c>
      <c r="I171" s="78" t="s">
        <v>1132</v>
      </c>
      <c r="J171" s="78" t="s">
        <v>1150</v>
      </c>
      <c r="K171" s="78" t="s">
        <v>1149</v>
      </c>
      <c r="L171" s="89"/>
      <c r="M171" s="89"/>
      <c r="N171" s="89"/>
    </row>
    <row r="172" spans="1:14" s="78" customFormat="1">
      <c r="A172" s="89" t="e">
        <f>IF(VLOOKUP(C172,#REF!,9,FALSE)=0,"",VLOOKUP(C172,#REF!,9,FALSE))</f>
        <v>#REF!</v>
      </c>
      <c r="C172" s="111" t="s">
        <v>24</v>
      </c>
      <c r="D172" s="79" t="s">
        <v>25</v>
      </c>
      <c r="E172" s="79" t="s">
        <v>7</v>
      </c>
      <c r="F172" s="5"/>
      <c r="G172" s="5" t="s">
        <v>650</v>
      </c>
      <c r="H172" s="78" t="s">
        <v>1129</v>
      </c>
      <c r="I172" s="78" t="s">
        <v>1132</v>
      </c>
      <c r="J172" s="78" t="s">
        <v>1150</v>
      </c>
      <c r="K172" s="78" t="s">
        <v>1149</v>
      </c>
      <c r="L172" s="89"/>
      <c r="M172" s="89"/>
      <c r="N172" s="89"/>
    </row>
    <row r="173" spans="1:14" s="78" customFormat="1">
      <c r="A173" s="89" t="e">
        <f>IF(VLOOKUP(C173,#REF!,9,FALSE)=0,"",VLOOKUP(C173,#REF!,9,FALSE))</f>
        <v>#REF!</v>
      </c>
      <c r="C173" s="111" t="s">
        <v>26</v>
      </c>
      <c r="D173" s="79" t="s">
        <v>27</v>
      </c>
      <c r="E173" s="79" t="s">
        <v>7</v>
      </c>
      <c r="F173" s="5"/>
      <c r="G173" s="5" t="s">
        <v>651</v>
      </c>
      <c r="H173" s="78" t="s">
        <v>1129</v>
      </c>
      <c r="I173" s="78" t="s">
        <v>1132</v>
      </c>
      <c r="J173" s="78" t="s">
        <v>1150</v>
      </c>
      <c r="K173" s="78" t="s">
        <v>1149</v>
      </c>
      <c r="L173" s="89"/>
      <c r="M173" s="89"/>
      <c r="N173" s="89"/>
    </row>
    <row r="174" spans="1:14" s="78" customFormat="1">
      <c r="A174" s="89" t="e">
        <f>IF(VLOOKUP(C174,#REF!,9,FALSE)=0,"",VLOOKUP(C174,#REF!,9,FALSE))</f>
        <v>#REF!</v>
      </c>
      <c r="C174" s="111" t="s">
        <v>28</v>
      </c>
      <c r="D174" s="79" t="s">
        <v>29</v>
      </c>
      <c r="E174" s="79" t="s">
        <v>7</v>
      </c>
      <c r="F174" s="5"/>
      <c r="G174" s="5" t="s">
        <v>652</v>
      </c>
      <c r="H174" s="78" t="s">
        <v>1129</v>
      </c>
      <c r="I174" s="78" t="s">
        <v>1132</v>
      </c>
      <c r="J174" s="78" t="s">
        <v>1150</v>
      </c>
      <c r="K174" s="78" t="s">
        <v>1149</v>
      </c>
      <c r="L174" s="89"/>
      <c r="M174" s="89"/>
      <c r="N174" s="89"/>
    </row>
    <row r="175" spans="1:14" s="78" customFormat="1">
      <c r="A175" s="89"/>
      <c r="C175" s="82"/>
      <c r="H175" s="78" t="s">
        <v>1008</v>
      </c>
      <c r="I175" s="78" t="s">
        <v>1008</v>
      </c>
      <c r="J175" s="78" t="s">
        <v>1008</v>
      </c>
      <c r="K175" s="78" t="s">
        <v>1008</v>
      </c>
      <c r="L175" s="89"/>
      <c r="M175" s="89"/>
      <c r="N175" s="89"/>
    </row>
    <row r="176" spans="1:14" s="78" customFormat="1" ht="27">
      <c r="A176" s="113"/>
      <c r="B176" s="80" t="s">
        <v>1066</v>
      </c>
      <c r="C176" s="84" t="s">
        <v>647</v>
      </c>
      <c r="D176" s="84" t="s">
        <v>0</v>
      </c>
      <c r="E176" s="85" t="s">
        <v>1</v>
      </c>
      <c r="F176" s="86" t="s">
        <v>631</v>
      </c>
      <c r="G176" s="87"/>
      <c r="H176" s="88" t="s">
        <v>837</v>
      </c>
      <c r="I176" s="88" t="s">
        <v>838</v>
      </c>
      <c r="J176" s="88" t="s">
        <v>994</v>
      </c>
      <c r="K176" s="88" t="s">
        <v>997</v>
      </c>
      <c r="L176" s="89"/>
      <c r="M176" s="89"/>
      <c r="N176" s="89"/>
    </row>
    <row r="177" spans="1:14" s="78" customFormat="1">
      <c r="A177" s="89" t="e">
        <f>IF(VLOOKUP(C177,#REF!,9,FALSE)=0,"",VLOOKUP(C177,#REF!,9,FALSE))</f>
        <v>#REF!</v>
      </c>
      <c r="C177" s="111" t="s">
        <v>406</v>
      </c>
      <c r="D177" s="79" t="s">
        <v>407</v>
      </c>
      <c r="E177" s="79" t="s">
        <v>408</v>
      </c>
      <c r="F177" s="5"/>
      <c r="G177" s="5" t="s">
        <v>629</v>
      </c>
      <c r="H177" s="78" t="s">
        <v>1133</v>
      </c>
      <c r="I177" s="78" t="s">
        <v>854</v>
      </c>
      <c r="J177" s="78" t="s">
        <v>1139</v>
      </c>
      <c r="K177" s="78" t="s">
        <v>1135</v>
      </c>
      <c r="L177" s="89"/>
      <c r="M177" s="89"/>
      <c r="N177" s="89"/>
    </row>
    <row r="178" spans="1:14" s="78" customFormat="1">
      <c r="A178" s="89" t="e">
        <f>IF(VLOOKUP(C178,#REF!,9,FALSE)=0,"",VLOOKUP(C178,#REF!,9,FALSE))</f>
        <v>#REF!</v>
      </c>
      <c r="C178" s="111" t="s">
        <v>409</v>
      </c>
      <c r="D178" s="79" t="s">
        <v>410</v>
      </c>
      <c r="E178" s="79" t="s">
        <v>408</v>
      </c>
      <c r="F178" s="5"/>
      <c r="G178" s="5" t="s">
        <v>629</v>
      </c>
      <c r="H178" s="78" t="s">
        <v>1133</v>
      </c>
      <c r="I178" s="78" t="s">
        <v>854</v>
      </c>
      <c r="J178" s="78" t="s">
        <v>1139</v>
      </c>
      <c r="K178" s="78" t="s">
        <v>1135</v>
      </c>
      <c r="L178" s="89"/>
      <c r="M178" s="89"/>
      <c r="N178" s="89"/>
    </row>
    <row r="179" spans="1:14" s="78" customFormat="1">
      <c r="A179" s="89" t="e">
        <f>IF(VLOOKUP(C179,#REF!,9,FALSE)=0,"",VLOOKUP(C179,#REF!,9,FALSE))</f>
        <v>#REF!</v>
      </c>
      <c r="C179" s="111" t="s">
        <v>411</v>
      </c>
      <c r="D179" s="79" t="s">
        <v>412</v>
      </c>
      <c r="E179" s="79" t="s">
        <v>408</v>
      </c>
      <c r="F179" s="5"/>
      <c r="G179" s="5" t="s">
        <v>629</v>
      </c>
      <c r="H179" s="78" t="s">
        <v>1133</v>
      </c>
      <c r="I179" s="78" t="s">
        <v>854</v>
      </c>
      <c r="J179" s="78" t="s">
        <v>1139</v>
      </c>
      <c r="K179" s="78" t="s">
        <v>1135</v>
      </c>
      <c r="L179" s="89"/>
      <c r="M179" s="89"/>
      <c r="N179" s="89"/>
    </row>
    <row r="180" spans="1:14" s="78" customFormat="1">
      <c r="A180" s="89" t="e">
        <f>IF(VLOOKUP(C180,#REF!,9,FALSE)=0,"",VLOOKUP(C180,#REF!,9,FALSE))</f>
        <v>#REF!</v>
      </c>
      <c r="C180" s="111" t="s">
        <v>429</v>
      </c>
      <c r="D180" s="79" t="s">
        <v>430</v>
      </c>
      <c r="E180" s="79" t="s">
        <v>408</v>
      </c>
      <c r="F180" s="5"/>
      <c r="G180" s="5" t="s">
        <v>629</v>
      </c>
      <c r="H180" s="78" t="s">
        <v>1133</v>
      </c>
      <c r="I180" s="78" t="s">
        <v>854</v>
      </c>
      <c r="J180" s="78" t="s">
        <v>1139</v>
      </c>
      <c r="K180" s="78" t="s">
        <v>1135</v>
      </c>
      <c r="L180" s="89"/>
      <c r="M180" s="89"/>
      <c r="N180" s="89"/>
    </row>
    <row r="181" spans="1:14" s="78" customFormat="1">
      <c r="A181" s="89" t="e">
        <f>IF(VLOOKUP(C181,#REF!,9,FALSE)=0,"",VLOOKUP(C181,#REF!,9,FALSE))</f>
        <v>#REF!</v>
      </c>
      <c r="C181" s="111" t="s">
        <v>431</v>
      </c>
      <c r="D181" s="79" t="s">
        <v>432</v>
      </c>
      <c r="E181" s="79" t="s">
        <v>408</v>
      </c>
      <c r="F181" s="5"/>
      <c r="G181" s="5" t="s">
        <v>629</v>
      </c>
      <c r="H181" s="78" t="s">
        <v>1133</v>
      </c>
      <c r="I181" s="78" t="s">
        <v>854</v>
      </c>
      <c r="J181" s="78" t="s">
        <v>1139</v>
      </c>
      <c r="K181" s="78" t="s">
        <v>1135</v>
      </c>
      <c r="L181" s="89"/>
      <c r="M181" s="89"/>
      <c r="N181" s="89"/>
    </row>
    <row r="182" spans="1:14" s="78" customFormat="1">
      <c r="A182" s="90"/>
      <c r="B182" s="92" t="s">
        <v>1021</v>
      </c>
      <c r="C182" s="119"/>
      <c r="D182" s="93"/>
      <c r="E182" s="93"/>
      <c r="F182" s="94"/>
      <c r="G182" s="94"/>
      <c r="H182" s="88" t="s">
        <v>837</v>
      </c>
      <c r="I182" s="88" t="s">
        <v>838</v>
      </c>
      <c r="J182" s="88" t="s">
        <v>994</v>
      </c>
      <c r="K182" s="88" t="s">
        <v>997</v>
      </c>
      <c r="L182" s="89"/>
      <c r="M182" s="89"/>
      <c r="N182" s="89"/>
    </row>
    <row r="183" spans="1:14" s="78" customFormat="1">
      <c r="A183" s="89" t="e">
        <f>IF(VLOOKUP(C183,#REF!,9,FALSE)=0,"",VLOOKUP(C183,#REF!,9,FALSE))</f>
        <v>#REF!</v>
      </c>
      <c r="C183" s="111" t="s">
        <v>427</v>
      </c>
      <c r="D183" s="79" t="s">
        <v>428</v>
      </c>
      <c r="E183" s="79" t="s">
        <v>408</v>
      </c>
      <c r="F183" s="5"/>
      <c r="G183" s="5" t="s">
        <v>629</v>
      </c>
      <c r="H183" s="78" t="s">
        <v>1133</v>
      </c>
      <c r="I183" s="78" t="s">
        <v>854</v>
      </c>
      <c r="J183" s="78" t="s">
        <v>1139</v>
      </c>
      <c r="K183" s="78" t="s">
        <v>1135</v>
      </c>
      <c r="L183" s="89"/>
      <c r="M183" s="89"/>
      <c r="N183" s="89"/>
    </row>
    <row r="184" spans="1:14" s="78" customFormat="1">
      <c r="A184" s="89" t="e">
        <f>IF(VLOOKUP(C184,#REF!,9,FALSE)=0,"",VLOOKUP(C184,#REF!,9,FALSE))</f>
        <v>#REF!</v>
      </c>
      <c r="C184" s="111" t="s">
        <v>433</v>
      </c>
      <c r="D184" s="79" t="s">
        <v>434</v>
      </c>
      <c r="E184" s="79" t="s">
        <v>408</v>
      </c>
      <c r="F184" s="5"/>
      <c r="G184" s="5" t="s">
        <v>629</v>
      </c>
      <c r="H184" s="78" t="s">
        <v>1133</v>
      </c>
      <c r="I184" s="78" t="s">
        <v>854</v>
      </c>
      <c r="J184" s="78" t="s">
        <v>1139</v>
      </c>
      <c r="K184" s="78" t="s">
        <v>1135</v>
      </c>
      <c r="L184" s="89"/>
      <c r="M184" s="89"/>
      <c r="N184" s="89"/>
    </row>
    <row r="185" spans="1:14" s="78" customFormat="1">
      <c r="A185" s="89" t="e">
        <f>IF(VLOOKUP(C185,#REF!,9,FALSE)=0,"",VLOOKUP(C185,#REF!,9,FALSE))</f>
        <v>#REF!</v>
      </c>
      <c r="C185" s="111" t="s">
        <v>435</v>
      </c>
      <c r="D185" s="79" t="s">
        <v>436</v>
      </c>
      <c r="E185" s="79" t="s">
        <v>408</v>
      </c>
      <c r="F185" s="5"/>
      <c r="G185" s="5" t="s">
        <v>629</v>
      </c>
      <c r="H185" s="78" t="s">
        <v>1133</v>
      </c>
      <c r="I185" s="78" t="s">
        <v>854</v>
      </c>
      <c r="J185" s="78" t="s">
        <v>1139</v>
      </c>
      <c r="K185" s="78" t="s">
        <v>1135</v>
      </c>
      <c r="L185" s="89"/>
      <c r="M185" s="89"/>
      <c r="N185" s="89"/>
    </row>
    <row r="186" spans="1:14" s="78" customFormat="1">
      <c r="A186" s="89" t="e">
        <f>IF(VLOOKUP(C186,#REF!,9,FALSE)=0,"",VLOOKUP(C186,#REF!,9,FALSE))</f>
        <v>#REF!</v>
      </c>
      <c r="C186" s="111" t="s">
        <v>437</v>
      </c>
      <c r="D186" s="79" t="s">
        <v>438</v>
      </c>
      <c r="E186" s="79" t="s">
        <v>408</v>
      </c>
      <c r="F186" s="5"/>
      <c r="G186" s="5" t="s">
        <v>629</v>
      </c>
      <c r="H186" s="78" t="s">
        <v>1133</v>
      </c>
      <c r="I186" s="78" t="s">
        <v>854</v>
      </c>
      <c r="J186" s="78" t="s">
        <v>1139</v>
      </c>
      <c r="K186" s="78" t="s">
        <v>1135</v>
      </c>
      <c r="L186" s="89"/>
      <c r="M186" s="89"/>
      <c r="N186" s="89"/>
    </row>
    <row r="187" spans="1:14" s="78" customFormat="1">
      <c r="A187" s="89"/>
      <c r="B187" s="92" t="s">
        <v>1012</v>
      </c>
      <c r="C187" s="119"/>
      <c r="D187" s="93"/>
      <c r="E187" s="93"/>
      <c r="F187" s="94"/>
      <c r="G187" s="94"/>
      <c r="H187" s="88" t="s">
        <v>837</v>
      </c>
      <c r="I187" s="88" t="s">
        <v>838</v>
      </c>
      <c r="J187" s="88" t="s">
        <v>994</v>
      </c>
      <c r="K187" s="88" t="s">
        <v>997</v>
      </c>
      <c r="L187" s="89"/>
      <c r="M187" s="89"/>
      <c r="N187" s="89"/>
    </row>
    <row r="188" spans="1:14" s="78" customFormat="1">
      <c r="A188" s="89" t="e">
        <f>IF(VLOOKUP(C188,#REF!,9,FALSE)=0,"",VLOOKUP(C188,#REF!,9,FALSE))</f>
        <v>#REF!</v>
      </c>
      <c r="C188" s="111" t="s">
        <v>443</v>
      </c>
      <c r="D188" s="79" t="s">
        <v>444</v>
      </c>
      <c r="E188" s="79" t="s">
        <v>408</v>
      </c>
      <c r="F188" s="5"/>
      <c r="G188" s="5" t="s">
        <v>629</v>
      </c>
      <c r="H188" s="78" t="s">
        <v>1133</v>
      </c>
      <c r="I188" s="78" t="s">
        <v>854</v>
      </c>
      <c r="J188" s="78" t="s">
        <v>1139</v>
      </c>
      <c r="K188" s="78" t="s">
        <v>1135</v>
      </c>
      <c r="L188" s="89"/>
      <c r="M188" s="89"/>
      <c r="N188" s="89"/>
    </row>
    <row r="189" spans="1:14" s="78" customFormat="1">
      <c r="A189" s="89" t="e">
        <f>IF(VLOOKUP(C189,#REF!,9,FALSE)=0,"",VLOOKUP(C189,#REF!,9,FALSE))</f>
        <v>#REF!</v>
      </c>
      <c r="C189" s="111" t="s">
        <v>449</v>
      </c>
      <c r="D189" s="79" t="s">
        <v>450</v>
      </c>
      <c r="E189" s="79" t="s">
        <v>408</v>
      </c>
      <c r="F189" s="5"/>
      <c r="G189" s="5" t="s">
        <v>629</v>
      </c>
      <c r="H189" s="78" t="s">
        <v>1133</v>
      </c>
      <c r="I189" s="78" t="s">
        <v>854</v>
      </c>
      <c r="J189" s="78" t="s">
        <v>1139</v>
      </c>
      <c r="K189" s="78" t="s">
        <v>1135</v>
      </c>
      <c r="L189" s="89"/>
      <c r="M189" s="89"/>
      <c r="N189" s="89"/>
    </row>
    <row r="190" spans="1:14" s="78" customFormat="1">
      <c r="A190" s="89" t="e">
        <f>IF(VLOOKUP(C190,#REF!,9,FALSE)=0,"",VLOOKUP(C190,#REF!,9,FALSE))</f>
        <v>#REF!</v>
      </c>
      <c r="C190" s="111" t="s">
        <v>445</v>
      </c>
      <c r="D190" s="79" t="s">
        <v>446</v>
      </c>
      <c r="E190" s="79" t="s">
        <v>408</v>
      </c>
      <c r="F190" s="5"/>
      <c r="G190" s="5" t="s">
        <v>629</v>
      </c>
      <c r="H190" s="78" t="s">
        <v>1133</v>
      </c>
      <c r="I190" s="78" t="s">
        <v>854</v>
      </c>
      <c r="J190" s="78" t="s">
        <v>1139</v>
      </c>
      <c r="K190" s="78" t="s">
        <v>1135</v>
      </c>
      <c r="L190" s="89"/>
      <c r="M190" s="89"/>
      <c r="N190" s="89"/>
    </row>
    <row r="191" spans="1:14" s="78" customFormat="1">
      <c r="A191" s="89" t="e">
        <f>IF(VLOOKUP(C191,#REF!,9,FALSE)=0,"",VLOOKUP(C191,#REF!,9,FALSE))</f>
        <v>#REF!</v>
      </c>
      <c r="C191" s="111" t="s">
        <v>413</v>
      </c>
      <c r="D191" s="79" t="s">
        <v>414</v>
      </c>
      <c r="E191" s="79" t="s">
        <v>408</v>
      </c>
      <c r="F191" s="5"/>
      <c r="G191" s="5" t="s">
        <v>629</v>
      </c>
      <c r="H191" s="78" t="s">
        <v>1133</v>
      </c>
      <c r="I191" s="78" t="s">
        <v>854</v>
      </c>
      <c r="J191" s="78" t="s">
        <v>1139</v>
      </c>
      <c r="K191" s="78" t="s">
        <v>1135</v>
      </c>
      <c r="L191" s="89"/>
      <c r="M191" s="89"/>
      <c r="N191" s="89"/>
    </row>
    <row r="192" spans="1:14" s="78" customFormat="1">
      <c r="A192" s="89" t="e">
        <f>IF(VLOOKUP(C192,#REF!,9,FALSE)=0,"",VLOOKUP(C192,#REF!,9,FALSE))</f>
        <v>#REF!</v>
      </c>
      <c r="C192" s="111" t="s">
        <v>415</v>
      </c>
      <c r="D192" s="79" t="s">
        <v>416</v>
      </c>
      <c r="E192" s="79" t="s">
        <v>408</v>
      </c>
      <c r="F192" s="5"/>
      <c r="G192" s="5" t="s">
        <v>629</v>
      </c>
      <c r="H192" s="78" t="s">
        <v>1133</v>
      </c>
      <c r="I192" s="78" t="s">
        <v>854</v>
      </c>
      <c r="J192" s="78" t="s">
        <v>1139</v>
      </c>
      <c r="K192" s="78" t="s">
        <v>1135</v>
      </c>
      <c r="L192" s="89"/>
      <c r="M192" s="89"/>
      <c r="N192" s="89"/>
    </row>
    <row r="193" spans="1:14" s="78" customFormat="1">
      <c r="A193" s="90"/>
      <c r="B193" s="92" t="s">
        <v>1022</v>
      </c>
      <c r="C193" s="119"/>
      <c r="D193" s="93"/>
      <c r="E193" s="93"/>
      <c r="F193" s="94"/>
      <c r="G193" s="94"/>
      <c r="H193" s="88" t="s">
        <v>837</v>
      </c>
      <c r="I193" s="88" t="s">
        <v>838</v>
      </c>
      <c r="J193" s="88" t="s">
        <v>994</v>
      </c>
      <c r="K193" s="88" t="s">
        <v>997</v>
      </c>
      <c r="L193" s="89"/>
      <c r="M193" s="89"/>
      <c r="N193" s="89"/>
    </row>
    <row r="194" spans="1:14" s="78" customFormat="1">
      <c r="A194" s="89" t="e">
        <f>IF(VLOOKUP(C194,#REF!,9,FALSE)=0,"",VLOOKUP(C194,#REF!,9,FALSE))</f>
        <v>#REF!</v>
      </c>
      <c r="C194" s="111" t="s">
        <v>439</v>
      </c>
      <c r="D194" s="79" t="s">
        <v>440</v>
      </c>
      <c r="E194" s="79" t="s">
        <v>408</v>
      </c>
      <c r="F194" s="5"/>
      <c r="G194" s="5" t="s">
        <v>629</v>
      </c>
      <c r="H194" s="78" t="s">
        <v>1133</v>
      </c>
      <c r="I194" s="78" t="s">
        <v>854</v>
      </c>
      <c r="J194" s="78" t="s">
        <v>1139</v>
      </c>
      <c r="K194" s="78" t="s">
        <v>1135</v>
      </c>
      <c r="L194" s="89"/>
      <c r="M194" s="89"/>
      <c r="N194" s="89"/>
    </row>
    <row r="195" spans="1:14" s="78" customFormat="1">
      <c r="A195" s="89" t="e">
        <f>IF(VLOOKUP(C195,#REF!,9,FALSE)=0,"",VLOOKUP(C195,#REF!,9,FALSE))</f>
        <v>#REF!</v>
      </c>
      <c r="C195" s="111" t="s">
        <v>441</v>
      </c>
      <c r="D195" s="79" t="s">
        <v>442</v>
      </c>
      <c r="E195" s="79" t="s">
        <v>408</v>
      </c>
      <c r="F195" s="5"/>
      <c r="G195" s="5" t="s">
        <v>629</v>
      </c>
      <c r="H195" s="78" t="s">
        <v>1133</v>
      </c>
      <c r="I195" s="78" t="s">
        <v>854</v>
      </c>
      <c r="J195" s="78" t="s">
        <v>1139</v>
      </c>
      <c r="K195" s="78" t="s">
        <v>1135</v>
      </c>
      <c r="L195" s="89"/>
      <c r="M195" s="89"/>
      <c r="N195" s="89"/>
    </row>
    <row r="196" spans="1:14" s="78" customFormat="1">
      <c r="A196" s="89" t="e">
        <f>IF(VLOOKUP(C196,#REF!,9,FALSE)=0,"",VLOOKUP(C196,#REF!,9,FALSE))</f>
        <v>#REF!</v>
      </c>
      <c r="C196" s="111" t="s">
        <v>419</v>
      </c>
      <c r="D196" s="79" t="s">
        <v>420</v>
      </c>
      <c r="E196" s="79" t="s">
        <v>408</v>
      </c>
      <c r="F196" s="5"/>
      <c r="G196" s="5" t="s">
        <v>629</v>
      </c>
      <c r="H196" s="78" t="s">
        <v>1133</v>
      </c>
      <c r="I196" s="78" t="s">
        <v>854</v>
      </c>
      <c r="J196" s="78" t="s">
        <v>1139</v>
      </c>
      <c r="K196" s="78" t="s">
        <v>1135</v>
      </c>
      <c r="L196" s="89"/>
      <c r="M196" s="89"/>
      <c r="N196" s="89"/>
    </row>
    <row r="197" spans="1:14" s="78" customFormat="1">
      <c r="A197" s="89" t="e">
        <f>IF(VLOOKUP(C197,#REF!,9,FALSE)=0,"",VLOOKUP(C197,#REF!,9,FALSE))</f>
        <v>#REF!</v>
      </c>
      <c r="C197" s="111" t="s">
        <v>417</v>
      </c>
      <c r="D197" s="79" t="s">
        <v>418</v>
      </c>
      <c r="E197" s="79" t="s">
        <v>408</v>
      </c>
      <c r="F197" s="5"/>
      <c r="G197" s="5" t="s">
        <v>629</v>
      </c>
      <c r="H197" s="78" t="s">
        <v>1133</v>
      </c>
      <c r="I197" s="78" t="s">
        <v>854</v>
      </c>
      <c r="J197" s="78" t="s">
        <v>1139</v>
      </c>
      <c r="K197" s="78" t="s">
        <v>1135</v>
      </c>
      <c r="L197" s="89"/>
      <c r="M197" s="89"/>
      <c r="N197" s="89"/>
    </row>
    <row r="198" spans="1:14" s="78" customFormat="1">
      <c r="A198" s="89" t="e">
        <f>IF(VLOOKUP(C198,#REF!,9,FALSE)=0,"",VLOOKUP(C198,#REF!,9,FALSE))</f>
        <v>#REF!</v>
      </c>
      <c r="C198" s="111" t="s">
        <v>425</v>
      </c>
      <c r="D198" s="79" t="s">
        <v>426</v>
      </c>
      <c r="E198" s="79" t="s">
        <v>408</v>
      </c>
      <c r="F198" s="5"/>
      <c r="G198" s="5" t="s">
        <v>629</v>
      </c>
      <c r="H198" s="78" t="s">
        <v>1133</v>
      </c>
      <c r="I198" s="78" t="s">
        <v>854</v>
      </c>
      <c r="J198" s="78" t="s">
        <v>1139</v>
      </c>
      <c r="K198" s="78" t="s">
        <v>1135</v>
      </c>
      <c r="L198" s="89"/>
      <c r="M198" s="89"/>
      <c r="N198" s="89"/>
    </row>
    <row r="199" spans="1:14" s="78" customFormat="1">
      <c r="A199" s="89" t="e">
        <f>IF(VLOOKUP(C199,#REF!,9,FALSE)=0,"",VLOOKUP(C199,#REF!,9,FALSE))</f>
        <v>#REF!</v>
      </c>
      <c r="C199" s="111" t="s">
        <v>421</v>
      </c>
      <c r="D199" s="79" t="s">
        <v>422</v>
      </c>
      <c r="E199" s="79" t="s">
        <v>408</v>
      </c>
      <c r="F199" s="5"/>
      <c r="G199" s="5" t="s">
        <v>629</v>
      </c>
      <c r="H199" s="78" t="s">
        <v>1133</v>
      </c>
      <c r="I199" s="78" t="s">
        <v>854</v>
      </c>
      <c r="J199" s="78" t="s">
        <v>1139</v>
      </c>
      <c r="K199" s="78" t="s">
        <v>1135</v>
      </c>
      <c r="L199" s="89"/>
      <c r="M199" s="89"/>
      <c r="N199" s="89"/>
    </row>
    <row r="200" spans="1:14" s="78" customFormat="1">
      <c r="A200" s="89" t="e">
        <f>IF(VLOOKUP(C200,#REF!,9,FALSE)=0,"",VLOOKUP(C200,#REF!,9,FALSE))</f>
        <v>#REF!</v>
      </c>
      <c r="C200" s="111" t="s">
        <v>423</v>
      </c>
      <c r="D200" s="79" t="s">
        <v>424</v>
      </c>
      <c r="E200" s="79" t="s">
        <v>408</v>
      </c>
      <c r="F200" s="5"/>
      <c r="G200" s="5" t="s">
        <v>629</v>
      </c>
      <c r="H200" s="78" t="s">
        <v>1133</v>
      </c>
      <c r="I200" s="78" t="s">
        <v>854</v>
      </c>
      <c r="J200" s="78" t="s">
        <v>1139</v>
      </c>
      <c r="K200" s="78" t="s">
        <v>1135</v>
      </c>
      <c r="L200" s="89"/>
      <c r="M200" s="89"/>
      <c r="N200" s="89"/>
    </row>
    <row r="201" spans="1:14" s="78" customFormat="1">
      <c r="A201" s="89" t="e">
        <f>IF(VLOOKUP(C201,#REF!,9,FALSE)=0,"",VLOOKUP(C201,#REF!,9,FALSE))</f>
        <v>#REF!</v>
      </c>
      <c r="C201" s="111" t="s">
        <v>447</v>
      </c>
      <c r="D201" s="79" t="s">
        <v>448</v>
      </c>
      <c r="E201" s="79" t="s">
        <v>408</v>
      </c>
      <c r="F201" s="5"/>
      <c r="G201" s="5" t="s">
        <v>629</v>
      </c>
      <c r="H201" s="78" t="s">
        <v>1133</v>
      </c>
      <c r="I201" s="78" t="s">
        <v>854</v>
      </c>
      <c r="J201" s="78" t="s">
        <v>1139</v>
      </c>
      <c r="K201" s="78" t="s">
        <v>1135</v>
      </c>
      <c r="L201" s="89"/>
      <c r="M201" s="89"/>
      <c r="N201" s="89"/>
    </row>
    <row r="202" spans="1:14" s="78" customFormat="1">
      <c r="A202" s="89"/>
      <c r="C202" s="82"/>
      <c r="H202" s="78" t="s">
        <v>1008</v>
      </c>
      <c r="I202" s="78" t="s">
        <v>1008</v>
      </c>
      <c r="J202" s="78" t="s">
        <v>1008</v>
      </c>
      <c r="K202" s="78" t="s">
        <v>1008</v>
      </c>
      <c r="L202" s="89"/>
      <c r="M202" s="89"/>
      <c r="N202" s="89"/>
    </row>
    <row r="203" spans="1:14" s="78" customFormat="1" ht="27">
      <c r="A203" s="89"/>
      <c r="B203" s="80" t="s">
        <v>1067</v>
      </c>
      <c r="C203" s="95" t="s">
        <v>647</v>
      </c>
      <c r="D203" s="95" t="s">
        <v>0</v>
      </c>
      <c r="E203" s="96" t="s">
        <v>1</v>
      </c>
      <c r="F203" s="94" t="s">
        <v>631</v>
      </c>
      <c r="G203" s="80"/>
      <c r="H203" s="88" t="s">
        <v>837</v>
      </c>
      <c r="I203" s="88" t="s">
        <v>838</v>
      </c>
      <c r="J203" s="88" t="s">
        <v>994</v>
      </c>
      <c r="K203" s="88" t="s">
        <v>997</v>
      </c>
      <c r="L203" s="89"/>
      <c r="M203" s="89"/>
      <c r="N203" s="89"/>
    </row>
    <row r="204" spans="1:14" s="78" customFormat="1">
      <c r="A204" s="89"/>
      <c r="B204" s="104" t="s">
        <v>1028</v>
      </c>
      <c r="C204" s="95" t="s">
        <v>839</v>
      </c>
      <c r="D204" s="95" t="s">
        <v>0</v>
      </c>
      <c r="E204" s="96" t="s">
        <v>1</v>
      </c>
      <c r="F204" s="94" t="s">
        <v>631</v>
      </c>
      <c r="G204" s="80"/>
      <c r="H204" s="88" t="s">
        <v>837</v>
      </c>
      <c r="I204" s="88" t="s">
        <v>838</v>
      </c>
      <c r="J204" s="88" t="s">
        <v>994</v>
      </c>
      <c r="K204" s="88" t="s">
        <v>997</v>
      </c>
      <c r="L204" s="89"/>
      <c r="M204" s="89"/>
      <c r="N204" s="89"/>
    </row>
    <row r="205" spans="1:14" s="78" customFormat="1">
      <c r="A205" s="89" t="e">
        <f>IF(VLOOKUP(C205,#REF!,9,FALSE)=0,"",VLOOKUP(C205,#REF!,9,FALSE))</f>
        <v>#REF!</v>
      </c>
      <c r="B205" s="97"/>
      <c r="C205" s="120" t="s">
        <v>583</v>
      </c>
      <c r="D205" s="103" t="s">
        <v>584</v>
      </c>
      <c r="E205" s="79" t="s">
        <v>254</v>
      </c>
      <c r="F205" s="5"/>
      <c r="G205" s="5" t="s">
        <v>629</v>
      </c>
      <c r="H205" s="78" t="s">
        <v>857</v>
      </c>
      <c r="I205" s="78" t="s">
        <v>844</v>
      </c>
      <c r="J205" s="78" t="s">
        <v>1140</v>
      </c>
      <c r="K205" s="78" t="s">
        <v>1063</v>
      </c>
      <c r="M205" s="89"/>
      <c r="N205" s="89"/>
    </row>
    <row r="206" spans="1:14" s="78" customFormat="1">
      <c r="A206" s="89" t="e">
        <f>IF(VLOOKUP(C206,#REF!,9,FALSE)=0,"",VLOOKUP(C206,#REF!,9,FALSE))</f>
        <v>#REF!</v>
      </c>
      <c r="C206" s="120" t="s">
        <v>585</v>
      </c>
      <c r="D206" s="103" t="s">
        <v>586</v>
      </c>
      <c r="E206" s="79" t="s">
        <v>254</v>
      </c>
      <c r="F206" s="5"/>
      <c r="G206" s="5" t="s">
        <v>629</v>
      </c>
      <c r="H206" s="78" t="s">
        <v>857</v>
      </c>
      <c r="I206" s="78" t="s">
        <v>844</v>
      </c>
      <c r="J206" s="78" t="s">
        <v>1140</v>
      </c>
      <c r="K206" s="78" t="s">
        <v>1063</v>
      </c>
      <c r="M206" s="89"/>
      <c r="N206" s="89"/>
    </row>
    <row r="207" spans="1:14" s="78" customFormat="1">
      <c r="A207" s="89" t="e">
        <f>IF(VLOOKUP(C207,#REF!,9,FALSE)=0,"",VLOOKUP(C207,#REF!,9,FALSE))</f>
        <v>#REF!</v>
      </c>
      <c r="C207" s="120" t="s">
        <v>587</v>
      </c>
      <c r="D207" s="103" t="s">
        <v>588</v>
      </c>
      <c r="E207" s="79" t="s">
        <v>254</v>
      </c>
      <c r="F207" s="5"/>
      <c r="G207" s="5" t="s">
        <v>629</v>
      </c>
      <c r="H207" s="78" t="s">
        <v>857</v>
      </c>
      <c r="I207" s="78" t="s">
        <v>844</v>
      </c>
      <c r="J207" s="78" t="s">
        <v>1140</v>
      </c>
      <c r="K207" s="78" t="s">
        <v>1063</v>
      </c>
      <c r="M207" s="89"/>
      <c r="N207" s="89"/>
    </row>
    <row r="208" spans="1:14" s="78" customFormat="1">
      <c r="A208" s="89"/>
      <c r="B208" s="104" t="s">
        <v>1025</v>
      </c>
      <c r="C208" s="95" t="s">
        <v>839</v>
      </c>
      <c r="D208" s="95" t="s">
        <v>0</v>
      </c>
      <c r="E208" s="96" t="s">
        <v>1</v>
      </c>
      <c r="F208" s="94" t="s">
        <v>631</v>
      </c>
      <c r="G208" s="80"/>
      <c r="H208" s="88" t="s">
        <v>837</v>
      </c>
      <c r="I208" s="88" t="s">
        <v>838</v>
      </c>
      <c r="J208" s="88" t="s">
        <v>994</v>
      </c>
      <c r="K208" s="88" t="s">
        <v>997</v>
      </c>
      <c r="L208" s="89"/>
      <c r="M208" s="89"/>
      <c r="N208" s="89"/>
    </row>
    <row r="209" spans="1:14" s="78" customFormat="1">
      <c r="A209" s="89" t="e">
        <f>IF(VLOOKUP(C209,#REF!,9,FALSE)=0,"",VLOOKUP(C209,#REF!,9,FALSE))</f>
        <v>#REF!</v>
      </c>
      <c r="C209" s="120" t="s">
        <v>491</v>
      </c>
      <c r="D209" s="103" t="s">
        <v>492</v>
      </c>
      <c r="E209" s="79" t="s">
        <v>482</v>
      </c>
      <c r="F209" s="5"/>
      <c r="G209" s="5" t="s">
        <v>629</v>
      </c>
      <c r="H209" s="78" t="s">
        <v>857</v>
      </c>
      <c r="I209" s="78" t="s">
        <v>1134</v>
      </c>
      <c r="J209" s="78" t="s">
        <v>1008</v>
      </c>
      <c r="K209" s="78" t="s">
        <v>1063</v>
      </c>
      <c r="M209" s="89"/>
      <c r="N209" s="89"/>
    </row>
    <row r="210" spans="1:14" s="78" customFormat="1">
      <c r="A210" s="89" t="e">
        <f>IF(VLOOKUP(C210,#REF!,9,FALSE)=0,"",VLOOKUP(C210,#REF!,9,FALSE))</f>
        <v>#REF!</v>
      </c>
      <c r="C210" s="120" t="s">
        <v>493</v>
      </c>
      <c r="D210" s="103" t="s">
        <v>494</v>
      </c>
      <c r="E210" s="79" t="s">
        <v>482</v>
      </c>
      <c r="F210" s="5"/>
      <c r="G210" s="5" t="s">
        <v>629</v>
      </c>
      <c r="H210" s="78" t="s">
        <v>857</v>
      </c>
      <c r="I210" s="78" t="s">
        <v>1134</v>
      </c>
      <c r="J210" s="78" t="s">
        <v>1008</v>
      </c>
      <c r="K210" s="78" t="s">
        <v>1063</v>
      </c>
      <c r="M210" s="89"/>
      <c r="N210" s="89"/>
    </row>
    <row r="211" spans="1:14" s="78" customFormat="1">
      <c r="A211" s="89" t="e">
        <f>IF(VLOOKUP(C211,#REF!,9,FALSE)=0,"",VLOOKUP(C211,#REF!,9,FALSE))</f>
        <v>#REF!</v>
      </c>
      <c r="C211" s="120" t="s">
        <v>534</v>
      </c>
      <c r="D211" s="103" t="s">
        <v>535</v>
      </c>
      <c r="E211" s="79" t="s">
        <v>519</v>
      </c>
      <c r="F211" s="5"/>
      <c r="G211" s="5" t="s">
        <v>629</v>
      </c>
      <c r="H211" s="78" t="s">
        <v>1129</v>
      </c>
      <c r="I211" s="78" t="s">
        <v>858</v>
      </c>
      <c r="J211" s="78" t="s">
        <v>1008</v>
      </c>
      <c r="K211" s="78" t="s">
        <v>1063</v>
      </c>
      <c r="M211" s="89"/>
      <c r="N211" s="89"/>
    </row>
    <row r="212" spans="1:14" s="78" customFormat="1">
      <c r="A212" s="89" t="e">
        <f>IF(VLOOKUP(C212,#REF!,9,FALSE)=0,"",VLOOKUP(C212,#REF!,9,FALSE))</f>
        <v>#REF!</v>
      </c>
      <c r="C212" s="120" t="s">
        <v>536</v>
      </c>
      <c r="D212" s="103" t="s">
        <v>993</v>
      </c>
      <c r="E212" s="79" t="s">
        <v>519</v>
      </c>
      <c r="F212" s="5"/>
      <c r="G212" s="5" t="s">
        <v>629</v>
      </c>
      <c r="H212" s="78" t="s">
        <v>1129</v>
      </c>
      <c r="I212" s="78" t="s">
        <v>858</v>
      </c>
      <c r="J212" s="78" t="s">
        <v>1008</v>
      </c>
      <c r="K212" s="78" t="s">
        <v>1063</v>
      </c>
      <c r="M212" s="89"/>
      <c r="N212" s="89"/>
    </row>
    <row r="213" spans="1:14" s="78" customFormat="1">
      <c r="A213" s="89"/>
      <c r="B213" s="104" t="s">
        <v>1026</v>
      </c>
      <c r="C213" s="95" t="s">
        <v>839</v>
      </c>
      <c r="D213" s="95" t="s">
        <v>0</v>
      </c>
      <c r="E213" s="96" t="s">
        <v>1</v>
      </c>
      <c r="F213" s="94" t="s">
        <v>631</v>
      </c>
      <c r="G213" s="80"/>
      <c r="H213" s="88" t="s">
        <v>837</v>
      </c>
      <c r="I213" s="88" t="s">
        <v>838</v>
      </c>
      <c r="J213" s="88" t="s">
        <v>994</v>
      </c>
      <c r="K213" s="88" t="s">
        <v>997</v>
      </c>
      <c r="L213" s="89"/>
      <c r="M213" s="89"/>
      <c r="N213" s="89"/>
    </row>
    <row r="214" spans="1:14" s="78" customFormat="1">
      <c r="A214" s="89" t="e">
        <f>IF(VLOOKUP(C214,#REF!,9,FALSE)=0,"",VLOOKUP(C214,#REF!,9,FALSE))</f>
        <v>#REF!</v>
      </c>
      <c r="B214" s="97"/>
      <c r="C214" s="120" t="s">
        <v>526</v>
      </c>
      <c r="D214" s="103" t="s">
        <v>527</v>
      </c>
      <c r="E214" s="79" t="s">
        <v>519</v>
      </c>
      <c r="F214" s="5"/>
      <c r="G214" s="5" t="s">
        <v>629</v>
      </c>
      <c r="H214" s="78" t="s">
        <v>857</v>
      </c>
      <c r="I214" s="78" t="s">
        <v>854</v>
      </c>
      <c r="J214" s="78" t="s">
        <v>1008</v>
      </c>
      <c r="K214" s="78" t="s">
        <v>1063</v>
      </c>
      <c r="L214" s="89"/>
      <c r="M214" s="89"/>
      <c r="N214" s="89"/>
    </row>
    <row r="215" spans="1:14" s="78" customFormat="1">
      <c r="A215" s="89" t="e">
        <f>IF(VLOOKUP(C215,#REF!,9,FALSE)=0,"",VLOOKUP(C215,#REF!,9,FALSE))</f>
        <v>#REF!</v>
      </c>
      <c r="C215" s="120" t="s">
        <v>528</v>
      </c>
      <c r="D215" s="103" t="s">
        <v>529</v>
      </c>
      <c r="E215" s="79" t="s">
        <v>519</v>
      </c>
      <c r="F215" s="5"/>
      <c r="G215" s="5" t="s">
        <v>629</v>
      </c>
      <c r="H215" s="78" t="s">
        <v>857</v>
      </c>
      <c r="I215" s="78" t="s">
        <v>854</v>
      </c>
      <c r="J215" s="78" t="s">
        <v>1008</v>
      </c>
      <c r="K215" s="78" t="s">
        <v>1063</v>
      </c>
      <c r="L215" s="89"/>
      <c r="M215" s="89"/>
      <c r="N215" s="89"/>
    </row>
    <row r="216" spans="1:14" s="78" customFormat="1">
      <c r="A216" s="89" t="e">
        <f>IF(VLOOKUP(C216,#REF!,9,FALSE)=0,"",VLOOKUP(C216,#REF!,9,FALSE))</f>
        <v>#REF!</v>
      </c>
      <c r="C216" s="120" t="s">
        <v>571</v>
      </c>
      <c r="D216" s="103" t="s">
        <v>572</v>
      </c>
      <c r="E216" s="79" t="s">
        <v>254</v>
      </c>
      <c r="F216" s="5"/>
      <c r="G216" s="5" t="s">
        <v>629</v>
      </c>
      <c r="H216" s="78" t="s">
        <v>857</v>
      </c>
      <c r="I216" s="78" t="s">
        <v>854</v>
      </c>
      <c r="J216" s="78" t="s">
        <v>1008</v>
      </c>
      <c r="K216" s="78" t="s">
        <v>1063</v>
      </c>
      <c r="L216" s="89"/>
      <c r="M216" s="89"/>
      <c r="N216" s="89"/>
    </row>
    <row r="217" spans="1:14" s="78" customFormat="1">
      <c r="A217" s="89" t="e">
        <f>IF(VLOOKUP(C217,#REF!,9,FALSE)=0,"",VLOOKUP(C217,#REF!,9,FALSE))</f>
        <v>#REF!</v>
      </c>
      <c r="C217" s="120" t="s">
        <v>573</v>
      </c>
      <c r="D217" s="103" t="s">
        <v>574</v>
      </c>
      <c r="E217" s="79" t="s">
        <v>254</v>
      </c>
      <c r="F217" s="5"/>
      <c r="G217" s="5" t="s">
        <v>629</v>
      </c>
      <c r="H217" s="78" t="s">
        <v>857</v>
      </c>
      <c r="I217" s="78" t="s">
        <v>854</v>
      </c>
      <c r="J217" s="78" t="s">
        <v>1008</v>
      </c>
      <c r="K217" s="78" t="s">
        <v>1063</v>
      </c>
      <c r="L217" s="89"/>
      <c r="M217" s="89"/>
      <c r="N217" s="89"/>
    </row>
    <row r="218" spans="1:14" s="78" customFormat="1">
      <c r="A218" s="89" t="e">
        <f>IF(VLOOKUP(C218,#REF!,9,FALSE)=0,"",VLOOKUP(C218,#REF!,9,FALSE))</f>
        <v>#REF!</v>
      </c>
      <c r="C218" s="120" t="s">
        <v>575</v>
      </c>
      <c r="D218" s="103" t="s">
        <v>576</v>
      </c>
      <c r="E218" s="79" t="s">
        <v>254</v>
      </c>
      <c r="F218" s="5"/>
      <c r="G218" s="5" t="s">
        <v>629</v>
      </c>
      <c r="H218" s="78" t="s">
        <v>1133</v>
      </c>
      <c r="I218" s="78" t="s">
        <v>854</v>
      </c>
      <c r="J218" s="78" t="s">
        <v>1008</v>
      </c>
      <c r="K218" s="78" t="s">
        <v>1063</v>
      </c>
      <c r="L218" s="89"/>
      <c r="M218" s="89"/>
      <c r="N218" s="89"/>
    </row>
    <row r="219" spans="1:14" s="78" customFormat="1">
      <c r="A219" s="89" t="e">
        <f>IF(VLOOKUP(C219,#REF!,9,FALSE)=0,"",VLOOKUP(C219,#REF!,9,FALSE))</f>
        <v>#REF!</v>
      </c>
      <c r="C219" s="120" t="s">
        <v>577</v>
      </c>
      <c r="D219" s="103" t="s">
        <v>578</v>
      </c>
      <c r="E219" s="79" t="s">
        <v>254</v>
      </c>
      <c r="F219" s="5"/>
      <c r="G219" s="5" t="s">
        <v>629</v>
      </c>
      <c r="H219" s="78" t="s">
        <v>1133</v>
      </c>
      <c r="I219" s="78" t="s">
        <v>854</v>
      </c>
      <c r="J219" s="78" t="s">
        <v>1008</v>
      </c>
      <c r="K219" s="78" t="s">
        <v>1063</v>
      </c>
      <c r="L219" s="89"/>
      <c r="M219" s="89"/>
      <c r="N219" s="89"/>
    </row>
    <row r="220" spans="1:14" s="78" customFormat="1">
      <c r="A220" s="89"/>
      <c r="C220" s="120"/>
      <c r="D220" s="103"/>
      <c r="E220" s="79"/>
      <c r="F220" s="5"/>
      <c r="G220" s="5"/>
      <c r="H220" s="78" t="s">
        <v>1008</v>
      </c>
      <c r="I220" s="78" t="s">
        <v>1008</v>
      </c>
      <c r="J220" s="78" t="s">
        <v>1008</v>
      </c>
      <c r="K220" s="78" t="s">
        <v>1008</v>
      </c>
      <c r="L220" s="89"/>
      <c r="M220" s="89"/>
      <c r="N220" s="89"/>
    </row>
    <row r="221" spans="1:14" s="78" customFormat="1">
      <c r="A221" s="89"/>
      <c r="B221" s="106" t="s">
        <v>1030</v>
      </c>
      <c r="C221" s="95" t="s">
        <v>839</v>
      </c>
      <c r="D221" s="95" t="s">
        <v>0</v>
      </c>
      <c r="E221" s="96" t="s">
        <v>1</v>
      </c>
      <c r="F221" s="94" t="s">
        <v>631</v>
      </c>
      <c r="G221" s="80"/>
      <c r="H221" s="88" t="s">
        <v>837</v>
      </c>
      <c r="I221" s="88" t="s">
        <v>838</v>
      </c>
      <c r="J221" s="88" t="s">
        <v>994</v>
      </c>
      <c r="K221" s="88" t="s">
        <v>997</v>
      </c>
      <c r="L221" s="89"/>
      <c r="M221" s="89"/>
      <c r="N221" s="89"/>
    </row>
    <row r="222" spans="1:14" s="78" customFormat="1">
      <c r="A222" s="89" t="e">
        <f>IF(VLOOKUP(C222,#REF!,9,FALSE)=0,"",VLOOKUP(C222,#REF!,9,FALSE))</f>
        <v>#REF!</v>
      </c>
      <c r="C222" s="120" t="s">
        <v>517</v>
      </c>
      <c r="D222" s="103" t="s">
        <v>518</v>
      </c>
      <c r="E222" s="79" t="s">
        <v>519</v>
      </c>
      <c r="F222" s="5"/>
      <c r="G222" s="5" t="s">
        <v>629</v>
      </c>
      <c r="H222" s="78" t="s">
        <v>857</v>
      </c>
      <c r="I222" s="78" t="s">
        <v>1136</v>
      </c>
      <c r="J222" s="78" t="s">
        <v>1008</v>
      </c>
      <c r="K222" s="78" t="s">
        <v>1063</v>
      </c>
      <c r="L222" s="89" t="s">
        <v>1032</v>
      </c>
      <c r="M222" s="89"/>
      <c r="N222" s="89"/>
    </row>
    <row r="223" spans="1:14" s="78" customFormat="1">
      <c r="A223" s="89" t="e">
        <f>IF(VLOOKUP(C223,#REF!,9,FALSE)=0,"",VLOOKUP(C223,#REF!,9,FALSE))</f>
        <v>#REF!</v>
      </c>
      <c r="C223" s="120" t="s">
        <v>520</v>
      </c>
      <c r="D223" s="103" t="s">
        <v>521</v>
      </c>
      <c r="E223" s="79" t="s">
        <v>519</v>
      </c>
      <c r="F223" s="5"/>
      <c r="G223" s="5" t="s">
        <v>629</v>
      </c>
      <c r="H223" s="78" t="s">
        <v>857</v>
      </c>
      <c r="I223" s="78" t="s">
        <v>1136</v>
      </c>
      <c r="J223" s="78" t="s">
        <v>1008</v>
      </c>
      <c r="K223" s="78" t="s">
        <v>1063</v>
      </c>
      <c r="L223" s="89" t="s">
        <v>1032</v>
      </c>
      <c r="M223" s="89"/>
      <c r="N223" s="89"/>
    </row>
    <row r="224" spans="1:14" s="78" customFormat="1">
      <c r="A224" s="89" t="e">
        <f>IF(VLOOKUP(C224,#REF!,9,FALSE)=0,"",VLOOKUP(C224,#REF!,9,FALSE))</f>
        <v>#REF!</v>
      </c>
      <c r="C224" s="120" t="s">
        <v>546</v>
      </c>
      <c r="D224" s="103" t="s">
        <v>547</v>
      </c>
      <c r="E224" s="79" t="s">
        <v>519</v>
      </c>
      <c r="F224" s="5"/>
      <c r="G224" s="5" t="s">
        <v>629</v>
      </c>
      <c r="H224" s="78" t="s">
        <v>1129</v>
      </c>
      <c r="I224" s="78" t="s">
        <v>1136</v>
      </c>
      <c r="J224" s="78" t="s">
        <v>1008</v>
      </c>
      <c r="K224" s="78" t="s">
        <v>1063</v>
      </c>
      <c r="L224" s="89" t="s">
        <v>1032</v>
      </c>
      <c r="M224" s="89"/>
      <c r="N224" s="89"/>
    </row>
    <row r="225" spans="1:14" s="78" customFormat="1">
      <c r="A225" s="89" t="e">
        <f>IF(VLOOKUP(C225,#REF!,9,FALSE)=0,"",VLOOKUP(C225,#REF!,9,FALSE))</f>
        <v>#REF!</v>
      </c>
      <c r="C225" s="120" t="s">
        <v>548</v>
      </c>
      <c r="D225" s="103" t="s">
        <v>549</v>
      </c>
      <c r="E225" s="79" t="s">
        <v>519</v>
      </c>
      <c r="F225" s="5"/>
      <c r="G225" s="5" t="s">
        <v>629</v>
      </c>
      <c r="H225" s="78" t="s">
        <v>1129</v>
      </c>
      <c r="I225" s="78" t="s">
        <v>1136</v>
      </c>
      <c r="J225" s="78" t="s">
        <v>1008</v>
      </c>
      <c r="K225" s="78" t="s">
        <v>1063</v>
      </c>
      <c r="L225" s="89" t="s">
        <v>1032</v>
      </c>
      <c r="M225" s="89"/>
      <c r="N225" s="89"/>
    </row>
    <row r="226" spans="1:14" s="78" customFormat="1">
      <c r="A226" s="89"/>
      <c r="B226" s="104" t="s">
        <v>1024</v>
      </c>
      <c r="C226" s="95" t="s">
        <v>839</v>
      </c>
      <c r="D226" s="95" t="s">
        <v>0</v>
      </c>
      <c r="E226" s="96" t="s">
        <v>1</v>
      </c>
      <c r="F226" s="94" t="s">
        <v>631</v>
      </c>
      <c r="G226" s="80"/>
      <c r="H226" s="88" t="s">
        <v>837</v>
      </c>
      <c r="I226" s="88" t="s">
        <v>838</v>
      </c>
      <c r="J226" s="88" t="s">
        <v>994</v>
      </c>
      <c r="K226" s="88" t="s">
        <v>997</v>
      </c>
      <c r="L226" s="89"/>
      <c r="M226" s="89"/>
      <c r="N226" s="89"/>
    </row>
    <row r="227" spans="1:14" s="78" customFormat="1">
      <c r="A227" s="89" t="e">
        <f>IF(VLOOKUP(C227,#REF!,9,FALSE)=0,"",VLOOKUP(C227,#REF!,9,FALSE))</f>
        <v>#REF!</v>
      </c>
      <c r="C227" s="120" t="s">
        <v>567</v>
      </c>
      <c r="D227" s="103" t="s">
        <v>568</v>
      </c>
      <c r="E227" s="79" t="s">
        <v>254</v>
      </c>
      <c r="F227" s="5"/>
      <c r="G227" s="5" t="s">
        <v>629</v>
      </c>
      <c r="H227" s="78" t="s">
        <v>857</v>
      </c>
      <c r="I227" s="78" t="s">
        <v>1136</v>
      </c>
      <c r="J227" s="78" t="s">
        <v>1008</v>
      </c>
      <c r="K227" s="78" t="s">
        <v>1063</v>
      </c>
      <c r="L227" s="89" t="s">
        <v>1032</v>
      </c>
      <c r="M227" s="89"/>
      <c r="N227" s="89"/>
    </row>
    <row r="228" spans="1:14" s="78" customFormat="1">
      <c r="A228" s="89" t="e">
        <f>IF(VLOOKUP(C228,#REF!,9,FALSE)=0,"",VLOOKUP(C228,#REF!,9,FALSE))</f>
        <v>#REF!</v>
      </c>
      <c r="C228" s="120" t="s">
        <v>569</v>
      </c>
      <c r="D228" s="103" t="s">
        <v>570</v>
      </c>
      <c r="E228" s="79" t="s">
        <v>254</v>
      </c>
      <c r="F228" s="5"/>
      <c r="G228" s="5" t="s">
        <v>629</v>
      </c>
      <c r="H228" s="78" t="s">
        <v>857</v>
      </c>
      <c r="I228" s="78" t="s">
        <v>1136</v>
      </c>
      <c r="J228" s="78" t="s">
        <v>1008</v>
      </c>
      <c r="K228" s="78" t="s">
        <v>1063</v>
      </c>
      <c r="L228" s="89" t="s">
        <v>1032</v>
      </c>
      <c r="M228" s="89"/>
      <c r="N228" s="89"/>
    </row>
    <row r="229" spans="1:14" s="78" customFormat="1">
      <c r="A229" s="89" t="e">
        <f>IF(VLOOKUP(C229,#REF!,9,FALSE)=0,"",VLOOKUP(C229,#REF!,9,FALSE))</f>
        <v>#REF!</v>
      </c>
      <c r="C229" s="120" t="s">
        <v>530</v>
      </c>
      <c r="D229" s="103" t="s">
        <v>531</v>
      </c>
      <c r="E229" s="79" t="s">
        <v>519</v>
      </c>
      <c r="F229" s="5"/>
      <c r="G229" s="5" t="s">
        <v>629</v>
      </c>
      <c r="H229" s="78" t="s">
        <v>857</v>
      </c>
      <c r="I229" s="78" t="s">
        <v>1136</v>
      </c>
      <c r="J229" s="78" t="s">
        <v>1008</v>
      </c>
      <c r="K229" s="78" t="s">
        <v>1063</v>
      </c>
      <c r="L229" s="89" t="s">
        <v>1032</v>
      </c>
      <c r="M229" s="89"/>
      <c r="N229" s="89"/>
    </row>
    <row r="230" spans="1:14" s="78" customFormat="1">
      <c r="A230" s="89" t="e">
        <f>IF(VLOOKUP(C230,#REF!,9,FALSE)=0,"",VLOOKUP(C230,#REF!,9,FALSE))</f>
        <v>#REF!</v>
      </c>
      <c r="C230" s="120" t="s">
        <v>532</v>
      </c>
      <c r="D230" s="103" t="s">
        <v>533</v>
      </c>
      <c r="E230" s="79" t="s">
        <v>519</v>
      </c>
      <c r="F230" s="5"/>
      <c r="G230" s="5" t="s">
        <v>629</v>
      </c>
      <c r="H230" s="78" t="s">
        <v>857</v>
      </c>
      <c r="I230" s="78" t="s">
        <v>1136</v>
      </c>
      <c r="J230" s="78" t="s">
        <v>1008</v>
      </c>
      <c r="K230" s="78" t="s">
        <v>1063</v>
      </c>
      <c r="L230" s="89" t="s">
        <v>1032</v>
      </c>
      <c r="M230" s="89"/>
      <c r="N230" s="89"/>
    </row>
    <row r="231" spans="1:14" s="78" customFormat="1">
      <c r="A231" s="89"/>
      <c r="B231" s="104" t="s">
        <v>1025</v>
      </c>
      <c r="C231" s="95" t="s">
        <v>839</v>
      </c>
      <c r="D231" s="95" t="s">
        <v>0</v>
      </c>
      <c r="E231" s="96" t="s">
        <v>1</v>
      </c>
      <c r="F231" s="94" t="s">
        <v>631</v>
      </c>
      <c r="G231" s="80"/>
      <c r="H231" s="88" t="s">
        <v>837</v>
      </c>
      <c r="I231" s="88" t="s">
        <v>838</v>
      </c>
      <c r="J231" s="88" t="s">
        <v>994</v>
      </c>
      <c r="K231" s="88" t="s">
        <v>997</v>
      </c>
      <c r="L231" s="89"/>
      <c r="M231" s="89"/>
      <c r="N231" s="89"/>
    </row>
    <row r="232" spans="1:14" s="78" customFormat="1">
      <c r="A232" s="89" t="e">
        <f>IF(VLOOKUP(C232,#REF!,9,FALSE)=0,"",VLOOKUP(C232,#REF!,9,FALSE))</f>
        <v>#REF!</v>
      </c>
      <c r="C232" s="120" t="s">
        <v>563</v>
      </c>
      <c r="D232" s="103" t="s">
        <v>564</v>
      </c>
      <c r="E232" s="79" t="s">
        <v>254</v>
      </c>
      <c r="F232" s="5"/>
      <c r="G232" s="5" t="s">
        <v>629</v>
      </c>
      <c r="H232" s="78" t="s">
        <v>857</v>
      </c>
      <c r="I232" s="78" t="s">
        <v>1136</v>
      </c>
      <c r="J232" s="78" t="s">
        <v>1008</v>
      </c>
      <c r="K232" s="78" t="s">
        <v>1063</v>
      </c>
      <c r="L232" s="89" t="s">
        <v>1032</v>
      </c>
      <c r="M232" s="89"/>
      <c r="N232" s="89"/>
    </row>
    <row r="233" spans="1:14" s="78" customFormat="1">
      <c r="A233" s="89" t="e">
        <f>IF(VLOOKUP(C233,#REF!,9,FALSE)=0,"",VLOOKUP(C233,#REF!,9,FALSE))</f>
        <v>#REF!</v>
      </c>
      <c r="C233" s="120" t="s">
        <v>565</v>
      </c>
      <c r="D233" s="103" t="s">
        <v>566</v>
      </c>
      <c r="E233" s="79" t="s">
        <v>254</v>
      </c>
      <c r="F233" s="5"/>
      <c r="G233" s="5" t="s">
        <v>629</v>
      </c>
      <c r="H233" s="78" t="s">
        <v>857</v>
      </c>
      <c r="I233" s="78" t="s">
        <v>1136</v>
      </c>
      <c r="J233" s="78" t="s">
        <v>1008</v>
      </c>
      <c r="K233" s="78" t="s">
        <v>1063</v>
      </c>
      <c r="L233" s="89" t="s">
        <v>1032</v>
      </c>
      <c r="M233" s="89"/>
      <c r="N233" s="89"/>
    </row>
    <row r="234" spans="1:14" s="78" customFormat="1">
      <c r="A234" s="89" t="e">
        <f>IF(VLOOKUP(C234,#REF!,9,FALSE)=0,"",VLOOKUP(C234,#REF!,9,FALSE))</f>
        <v>#REF!</v>
      </c>
      <c r="C234" s="120" t="s">
        <v>538</v>
      </c>
      <c r="D234" s="103" t="s">
        <v>539</v>
      </c>
      <c r="E234" s="79" t="s">
        <v>519</v>
      </c>
      <c r="F234" s="5"/>
      <c r="G234" s="5" t="s">
        <v>629</v>
      </c>
      <c r="H234" s="78" t="s">
        <v>1129</v>
      </c>
      <c r="I234" s="78" t="s">
        <v>1137</v>
      </c>
      <c r="J234" s="78" t="s">
        <v>1008</v>
      </c>
      <c r="K234" s="78" t="s">
        <v>1063</v>
      </c>
      <c r="L234" s="89" t="s">
        <v>977</v>
      </c>
      <c r="M234" s="89"/>
      <c r="N234" s="89"/>
    </row>
    <row r="235" spans="1:14" s="78" customFormat="1">
      <c r="A235" s="89" t="e">
        <f>IF(VLOOKUP(C235,#REF!,9,FALSE)=0,"",VLOOKUP(C235,#REF!,9,FALSE))</f>
        <v>#REF!</v>
      </c>
      <c r="C235" s="120" t="s">
        <v>540</v>
      </c>
      <c r="D235" s="103" t="s">
        <v>541</v>
      </c>
      <c r="E235" s="79" t="s">
        <v>519</v>
      </c>
      <c r="F235" s="5"/>
      <c r="G235" s="5" t="s">
        <v>629</v>
      </c>
      <c r="H235" s="78" t="s">
        <v>1129</v>
      </c>
      <c r="I235" s="78" t="s">
        <v>1137</v>
      </c>
      <c r="J235" s="78" t="s">
        <v>1008</v>
      </c>
      <c r="K235" s="78" t="s">
        <v>1063</v>
      </c>
      <c r="L235" s="89" t="s">
        <v>977</v>
      </c>
      <c r="M235" s="89"/>
      <c r="N235" s="89"/>
    </row>
    <row r="236" spans="1:14" s="78" customFormat="1">
      <c r="A236" s="89" t="e">
        <f>IF(VLOOKUP(C236,#REF!,9,FALSE)=0,"",VLOOKUP(C236,#REF!,9,FALSE))</f>
        <v>#REF!</v>
      </c>
      <c r="C236" s="120" t="s">
        <v>542</v>
      </c>
      <c r="D236" s="103" t="s">
        <v>543</v>
      </c>
      <c r="E236" s="79" t="s">
        <v>519</v>
      </c>
      <c r="F236" s="5"/>
      <c r="G236" s="5" t="s">
        <v>629</v>
      </c>
      <c r="H236" s="78" t="s">
        <v>1129</v>
      </c>
      <c r="I236" s="78" t="s">
        <v>858</v>
      </c>
      <c r="J236" s="78" t="s">
        <v>1008</v>
      </c>
      <c r="K236" s="78" t="s">
        <v>1063</v>
      </c>
      <c r="L236" s="89" t="s">
        <v>951</v>
      </c>
      <c r="M236" s="89"/>
      <c r="N236" s="89"/>
    </row>
    <row r="237" spans="1:14" s="78" customFormat="1">
      <c r="A237" s="89" t="e">
        <f>IF(VLOOKUP(C237,#REF!,9,FALSE)=0,"",VLOOKUP(C237,#REF!,9,FALSE))</f>
        <v>#REF!</v>
      </c>
      <c r="C237" s="120" t="s">
        <v>544</v>
      </c>
      <c r="D237" s="103" t="s">
        <v>545</v>
      </c>
      <c r="E237" s="79" t="s">
        <v>519</v>
      </c>
      <c r="F237" s="5"/>
      <c r="G237" s="5" t="s">
        <v>629</v>
      </c>
      <c r="H237" s="78" t="s">
        <v>1129</v>
      </c>
      <c r="I237" s="78" t="s">
        <v>858</v>
      </c>
      <c r="J237" s="78" t="s">
        <v>1008</v>
      </c>
      <c r="K237" s="78" t="s">
        <v>1063</v>
      </c>
      <c r="L237" s="89" t="s">
        <v>951</v>
      </c>
      <c r="M237" s="89"/>
      <c r="N237" s="89"/>
    </row>
    <row r="238" spans="1:14" s="78" customFormat="1">
      <c r="A238" s="89"/>
      <c r="B238" s="104" t="s">
        <v>1029</v>
      </c>
      <c r="C238" s="95" t="s">
        <v>839</v>
      </c>
      <c r="D238" s="95" t="s">
        <v>0</v>
      </c>
      <c r="E238" s="96" t="s">
        <v>1</v>
      </c>
      <c r="F238" s="94" t="s">
        <v>631</v>
      </c>
      <c r="G238" s="80"/>
      <c r="H238" s="88" t="s">
        <v>837</v>
      </c>
      <c r="I238" s="88" t="s">
        <v>838</v>
      </c>
      <c r="J238" s="88" t="s">
        <v>994</v>
      </c>
      <c r="K238" s="88" t="s">
        <v>997</v>
      </c>
      <c r="L238" s="89"/>
      <c r="M238" s="89"/>
      <c r="N238" s="89"/>
    </row>
    <row r="239" spans="1:14" s="78" customFormat="1">
      <c r="A239" s="89" t="e">
        <f>IF(VLOOKUP(C239,#REF!,9,FALSE)=0,"",VLOOKUP(C239,#REF!,9,FALSE))</f>
        <v>#REF!</v>
      </c>
      <c r="B239" s="97"/>
      <c r="C239" s="120" t="s">
        <v>550</v>
      </c>
      <c r="D239" s="103" t="s">
        <v>551</v>
      </c>
      <c r="E239" s="79" t="s">
        <v>254</v>
      </c>
      <c r="F239" s="5"/>
      <c r="G239" s="5"/>
      <c r="H239" s="78" t="s">
        <v>1129</v>
      </c>
      <c r="I239" s="78" t="s">
        <v>858</v>
      </c>
      <c r="J239" s="78" t="s">
        <v>1008</v>
      </c>
      <c r="K239" s="78" t="s">
        <v>1063</v>
      </c>
      <c r="L239" s="89" t="s">
        <v>951</v>
      </c>
      <c r="M239" s="89"/>
      <c r="N239" s="89"/>
    </row>
    <row r="240" spans="1:14" s="78" customFormat="1">
      <c r="A240" s="89" t="e">
        <f>IF(VLOOKUP(C240,#REF!,9,FALSE)=0,"",VLOOKUP(C240,#REF!,9,FALSE))</f>
        <v>#REF!</v>
      </c>
      <c r="C240" s="120" t="s">
        <v>553</v>
      </c>
      <c r="D240" s="103" t="s">
        <v>554</v>
      </c>
      <c r="E240" s="79" t="s">
        <v>254</v>
      </c>
      <c r="F240" s="5"/>
      <c r="G240" s="5" t="s">
        <v>629</v>
      </c>
      <c r="H240" s="78" t="s">
        <v>857</v>
      </c>
      <c r="I240" s="78" t="s">
        <v>858</v>
      </c>
      <c r="J240" s="78" t="s">
        <v>1008</v>
      </c>
      <c r="K240" s="78" t="s">
        <v>1063</v>
      </c>
      <c r="L240" s="89" t="s">
        <v>951</v>
      </c>
      <c r="M240" s="89"/>
      <c r="N240" s="89"/>
    </row>
    <row r="241" spans="1:14" s="78" customFormat="1">
      <c r="A241" s="89" t="e">
        <f>IF(VLOOKUP(C241,#REF!,9,FALSE)=0,"",VLOOKUP(C241,#REF!,9,FALSE))</f>
        <v>#REF!</v>
      </c>
      <c r="C241" s="120" t="s">
        <v>559</v>
      </c>
      <c r="D241" s="103" t="s">
        <v>560</v>
      </c>
      <c r="E241" s="79" t="s">
        <v>254</v>
      </c>
      <c r="F241" s="5"/>
      <c r="G241" s="5" t="s">
        <v>629</v>
      </c>
      <c r="H241" s="78" t="s">
        <v>857</v>
      </c>
      <c r="I241" s="78" t="s">
        <v>858</v>
      </c>
      <c r="J241" s="78" t="s">
        <v>1008</v>
      </c>
      <c r="K241" s="78" t="s">
        <v>1063</v>
      </c>
      <c r="L241" s="89" t="s">
        <v>951</v>
      </c>
      <c r="M241" s="89"/>
      <c r="N241" s="89"/>
    </row>
    <row r="242" spans="1:14" s="78" customFormat="1">
      <c r="A242" s="89" t="e">
        <f>IF(VLOOKUP(C242,#REF!,9,FALSE)=0,"",VLOOKUP(C242,#REF!,9,FALSE))</f>
        <v>#REF!</v>
      </c>
      <c r="C242" s="120" t="s">
        <v>561</v>
      </c>
      <c r="D242" s="103" t="s">
        <v>562</v>
      </c>
      <c r="E242" s="79" t="s">
        <v>254</v>
      </c>
      <c r="F242" s="5"/>
      <c r="G242" s="5" t="s">
        <v>629</v>
      </c>
      <c r="H242" s="78" t="s">
        <v>857</v>
      </c>
      <c r="I242" s="78" t="s">
        <v>858</v>
      </c>
      <c r="J242" s="78" t="s">
        <v>1008</v>
      </c>
      <c r="K242" s="78" t="s">
        <v>1063</v>
      </c>
      <c r="L242" s="89" t="s">
        <v>951</v>
      </c>
      <c r="M242" s="89"/>
      <c r="N242" s="89"/>
    </row>
    <row r="243" spans="1:14" s="78" customFormat="1">
      <c r="A243" s="89"/>
      <c r="B243" s="104" t="s">
        <v>1026</v>
      </c>
      <c r="C243" s="95" t="s">
        <v>839</v>
      </c>
      <c r="D243" s="95" t="s">
        <v>0</v>
      </c>
      <c r="E243" s="96" t="s">
        <v>1</v>
      </c>
      <c r="F243" s="94" t="s">
        <v>631</v>
      </c>
      <c r="G243" s="80"/>
      <c r="H243" s="88" t="s">
        <v>837</v>
      </c>
      <c r="I243" s="88" t="s">
        <v>838</v>
      </c>
      <c r="J243" s="88" t="s">
        <v>994</v>
      </c>
      <c r="K243" s="88" t="s">
        <v>997</v>
      </c>
      <c r="L243" s="89"/>
      <c r="M243" s="89"/>
      <c r="N243" s="89"/>
    </row>
    <row r="244" spans="1:14" s="78" customFormat="1">
      <c r="A244" s="89" t="e">
        <f>IF(VLOOKUP(C244,#REF!,9,FALSE)=0,"",VLOOKUP(C244,#REF!,9,FALSE))</f>
        <v>#REF!</v>
      </c>
      <c r="C244" s="120" t="s">
        <v>579</v>
      </c>
      <c r="D244" s="103" t="s">
        <v>580</v>
      </c>
      <c r="E244" s="79" t="s">
        <v>254</v>
      </c>
      <c r="F244" s="5"/>
      <c r="G244" s="5" t="s">
        <v>629</v>
      </c>
      <c r="H244" s="78" t="s">
        <v>857</v>
      </c>
      <c r="I244" s="78" t="s">
        <v>858</v>
      </c>
      <c r="J244" s="78" t="s">
        <v>1008</v>
      </c>
      <c r="K244" s="78" t="s">
        <v>1063</v>
      </c>
      <c r="L244" s="89" t="s">
        <v>951</v>
      </c>
      <c r="M244" s="89"/>
      <c r="N244" s="89"/>
    </row>
    <row r="245" spans="1:14" s="78" customFormat="1">
      <c r="A245" s="89" t="e">
        <f>IF(VLOOKUP(C245,#REF!,9,FALSE)=0,"",VLOOKUP(C245,#REF!,9,FALSE))</f>
        <v>#REF!</v>
      </c>
      <c r="C245" s="120" t="s">
        <v>581</v>
      </c>
      <c r="D245" s="103" t="s">
        <v>582</v>
      </c>
      <c r="E245" s="79" t="s">
        <v>254</v>
      </c>
      <c r="F245" s="5"/>
      <c r="G245" s="5" t="s">
        <v>629</v>
      </c>
      <c r="H245" s="78" t="s">
        <v>857</v>
      </c>
      <c r="I245" s="78" t="s">
        <v>858</v>
      </c>
      <c r="J245" s="78" t="s">
        <v>1008</v>
      </c>
      <c r="K245" s="78" t="s">
        <v>1063</v>
      </c>
      <c r="L245" s="89" t="s">
        <v>951</v>
      </c>
      <c r="M245" s="89"/>
      <c r="N245" s="89"/>
    </row>
    <row r="246" spans="1:14" s="78" customFormat="1">
      <c r="A246" s="89" t="e">
        <f>IF(VLOOKUP(C246,#REF!,9,FALSE)=0,"",VLOOKUP(C246,#REF!,9,FALSE))</f>
        <v>#REF!</v>
      </c>
      <c r="C246" s="120" t="s">
        <v>512</v>
      </c>
      <c r="D246" s="103" t="s">
        <v>513</v>
      </c>
      <c r="E246" s="79" t="s">
        <v>297</v>
      </c>
      <c r="F246" s="5"/>
      <c r="G246" s="5" t="s">
        <v>629</v>
      </c>
      <c r="H246" s="78" t="s">
        <v>857</v>
      </c>
      <c r="I246" s="78" t="s">
        <v>858</v>
      </c>
      <c r="J246" s="78" t="s">
        <v>1008</v>
      </c>
      <c r="K246" s="78" t="s">
        <v>1063</v>
      </c>
      <c r="L246" s="89" t="s">
        <v>951</v>
      </c>
      <c r="M246" s="89"/>
      <c r="N246" s="89"/>
    </row>
    <row r="247" spans="1:14" s="78" customFormat="1">
      <c r="A247" s="89" t="e">
        <f>IF(VLOOKUP(C247,#REF!,9,FALSE)=0,"",VLOOKUP(C247,#REF!,9,FALSE))</f>
        <v>#REF!</v>
      </c>
      <c r="C247" s="120" t="s">
        <v>514</v>
      </c>
      <c r="D247" s="103" t="s">
        <v>515</v>
      </c>
      <c r="E247" s="79" t="s">
        <v>297</v>
      </c>
      <c r="F247" s="5"/>
      <c r="G247" s="5" t="s">
        <v>629</v>
      </c>
      <c r="H247" s="78" t="s">
        <v>857</v>
      </c>
      <c r="I247" s="78" t="s">
        <v>858</v>
      </c>
      <c r="J247" s="78" t="s">
        <v>1008</v>
      </c>
      <c r="K247" s="78" t="s">
        <v>1063</v>
      </c>
      <c r="L247" s="89" t="s">
        <v>951</v>
      </c>
      <c r="M247" s="89"/>
      <c r="N247" s="89"/>
    </row>
    <row r="248" spans="1:14" s="78" customFormat="1">
      <c r="A248" s="89"/>
      <c r="C248" s="82"/>
      <c r="H248" s="78" t="s">
        <v>1008</v>
      </c>
      <c r="I248" s="78" t="s">
        <v>1008</v>
      </c>
      <c r="J248" s="78" t="s">
        <v>1008</v>
      </c>
      <c r="K248" s="78" t="s">
        <v>1008</v>
      </c>
      <c r="L248" s="89"/>
      <c r="M248" s="89"/>
      <c r="N248" s="89"/>
    </row>
    <row r="249" spans="1:14" s="78" customFormat="1">
      <c r="A249" s="89"/>
      <c r="C249" s="82"/>
      <c r="H249" s="78" t="s">
        <v>1008</v>
      </c>
      <c r="I249" s="78" t="s">
        <v>1008</v>
      </c>
      <c r="J249" s="78" t="s">
        <v>1008</v>
      </c>
      <c r="K249" s="78" t="s">
        <v>1008</v>
      </c>
      <c r="L249" s="89"/>
      <c r="M249" s="89"/>
      <c r="N249" s="89"/>
    </row>
    <row r="250" spans="1:14" s="78" customFormat="1">
      <c r="A250" s="89"/>
      <c r="C250" s="82"/>
      <c r="H250" s="78" t="s">
        <v>1008</v>
      </c>
      <c r="I250" s="78" t="s">
        <v>1008</v>
      </c>
      <c r="J250" s="78" t="s">
        <v>1008</v>
      </c>
      <c r="K250" s="78" t="s">
        <v>1008</v>
      </c>
      <c r="L250" s="89"/>
      <c r="M250" s="89"/>
      <c r="N250" s="89"/>
    </row>
    <row r="251" spans="1:14" s="78" customFormat="1" ht="40.5">
      <c r="A251" s="89"/>
      <c r="B251" s="80" t="s">
        <v>1020</v>
      </c>
      <c r="C251" s="84" t="s">
        <v>647</v>
      </c>
      <c r="D251" s="84" t="s">
        <v>0</v>
      </c>
      <c r="E251" s="85" t="s">
        <v>1</v>
      </c>
      <c r="F251" s="86" t="s">
        <v>631</v>
      </c>
      <c r="G251" s="87"/>
      <c r="H251" s="88" t="s">
        <v>837</v>
      </c>
      <c r="I251" s="88" t="s">
        <v>838</v>
      </c>
      <c r="J251" s="88" t="s">
        <v>994</v>
      </c>
      <c r="K251" s="88" t="s">
        <v>997</v>
      </c>
      <c r="L251" s="89"/>
      <c r="M251" s="89"/>
      <c r="N251" s="89"/>
    </row>
    <row r="252" spans="1:14" s="78" customFormat="1">
      <c r="A252" s="89" t="e">
        <f>IF(VLOOKUP(C252,#REF!,9,FALSE)=0,"",VLOOKUP(C252,#REF!,9,FALSE))</f>
        <v>#REF!</v>
      </c>
      <c r="C252" s="111" t="s">
        <v>31</v>
      </c>
      <c r="D252" s="79" t="s">
        <v>32</v>
      </c>
      <c r="E252" s="79" t="s">
        <v>33</v>
      </c>
      <c r="F252" s="5"/>
      <c r="G252" s="5" t="s">
        <v>648</v>
      </c>
      <c r="H252" s="78" t="s">
        <v>857</v>
      </c>
      <c r="I252" s="78" t="s">
        <v>1134</v>
      </c>
      <c r="J252" s="78" t="s">
        <v>1008</v>
      </c>
      <c r="K252" s="78" t="s">
        <v>1149</v>
      </c>
      <c r="L252" s="89"/>
      <c r="M252" s="89"/>
      <c r="N252" s="89"/>
    </row>
    <row r="253" spans="1:14" s="78" customFormat="1">
      <c r="A253" s="89" t="e">
        <f>IF(VLOOKUP(C253,#REF!,9,FALSE)=0,"",VLOOKUP(C253,#REF!,9,FALSE))</f>
        <v>#REF!</v>
      </c>
      <c r="C253" s="111" t="s">
        <v>34</v>
      </c>
      <c r="D253" s="79" t="s">
        <v>35</v>
      </c>
      <c r="E253" s="79" t="s">
        <v>33</v>
      </c>
      <c r="F253" s="5"/>
      <c r="G253" s="5" t="s">
        <v>649</v>
      </c>
      <c r="H253" s="78" t="s">
        <v>857</v>
      </c>
      <c r="I253" s="78" t="s">
        <v>1134</v>
      </c>
      <c r="J253" s="78" t="s">
        <v>1008</v>
      </c>
      <c r="K253" s="78" t="s">
        <v>1149</v>
      </c>
      <c r="L253" s="89"/>
      <c r="M253" s="89"/>
      <c r="N253" s="89"/>
    </row>
    <row r="254" spans="1:14" s="78" customFormat="1">
      <c r="A254" s="89" t="e">
        <f>IF(VLOOKUP(C254,#REF!,9,FALSE)=0,"",VLOOKUP(C254,#REF!,9,FALSE))</f>
        <v>#REF!</v>
      </c>
      <c r="C254" s="111" t="s">
        <v>36</v>
      </c>
      <c r="D254" s="79" t="s">
        <v>37</v>
      </c>
      <c r="E254" s="79" t="s">
        <v>33</v>
      </c>
      <c r="F254" s="5"/>
      <c r="G254" s="5" t="s">
        <v>650</v>
      </c>
      <c r="H254" s="78" t="s">
        <v>857</v>
      </c>
      <c r="I254" s="78" t="s">
        <v>1134</v>
      </c>
      <c r="J254" s="78" t="s">
        <v>1008</v>
      </c>
      <c r="K254" s="78" t="s">
        <v>1149</v>
      </c>
      <c r="L254" s="89"/>
      <c r="M254" s="89"/>
      <c r="N254" s="89"/>
    </row>
    <row r="255" spans="1:14" s="78" customFormat="1">
      <c r="A255" s="89" t="e">
        <f>IF(VLOOKUP(C255,#REF!,9,FALSE)=0,"",VLOOKUP(C255,#REF!,9,FALSE))</f>
        <v>#REF!</v>
      </c>
      <c r="C255" s="111" t="s">
        <v>38</v>
      </c>
      <c r="D255" s="79" t="s">
        <v>653</v>
      </c>
      <c r="E255" s="79" t="s">
        <v>33</v>
      </c>
      <c r="F255" s="5"/>
      <c r="G255" s="5" t="s">
        <v>651</v>
      </c>
      <c r="H255" s="78" t="s">
        <v>857</v>
      </c>
      <c r="I255" s="78" t="s">
        <v>1134</v>
      </c>
      <c r="J255" s="78" t="s">
        <v>1008</v>
      </c>
      <c r="K255" s="78" t="s">
        <v>1149</v>
      </c>
      <c r="L255" s="89"/>
      <c r="M255" s="89"/>
      <c r="N255" s="89"/>
    </row>
    <row r="256" spans="1:14" s="78" customFormat="1">
      <c r="A256" s="89" t="e">
        <f>IF(VLOOKUP(C256,#REF!,9,FALSE)=0,"",VLOOKUP(C256,#REF!,9,FALSE))</f>
        <v>#REF!</v>
      </c>
      <c r="C256" s="111" t="s">
        <v>39</v>
      </c>
      <c r="D256" s="79" t="s">
        <v>40</v>
      </c>
      <c r="E256" s="79" t="s">
        <v>33</v>
      </c>
      <c r="F256" s="5"/>
      <c r="G256" s="5" t="s">
        <v>652</v>
      </c>
      <c r="H256" s="78" t="s">
        <v>857</v>
      </c>
      <c r="I256" s="78" t="s">
        <v>1134</v>
      </c>
      <c r="J256" s="78" t="s">
        <v>1008</v>
      </c>
      <c r="K256" s="78" t="s">
        <v>1149</v>
      </c>
      <c r="L256" s="89"/>
      <c r="M256" s="89"/>
      <c r="N256" s="89"/>
    </row>
    <row r="257" spans="1:14" s="78" customFormat="1">
      <c r="A257" s="89" t="e">
        <f>IF(VLOOKUP(C257,#REF!,9,FALSE)=0,"",VLOOKUP(C257,#REF!,9,FALSE))</f>
        <v>#REF!</v>
      </c>
      <c r="C257" s="111" t="s">
        <v>41</v>
      </c>
      <c r="D257" s="79" t="s">
        <v>42</v>
      </c>
      <c r="E257" s="79" t="s">
        <v>33</v>
      </c>
      <c r="F257" s="5"/>
      <c r="G257" s="5" t="s">
        <v>669</v>
      </c>
      <c r="H257" s="78" t="s">
        <v>857</v>
      </c>
      <c r="I257" s="78" t="s">
        <v>1134</v>
      </c>
      <c r="J257" s="78" t="s">
        <v>1008</v>
      </c>
      <c r="K257" s="78" t="s">
        <v>1149</v>
      </c>
      <c r="L257" s="89"/>
      <c r="M257" s="89"/>
      <c r="N257" s="89"/>
    </row>
    <row r="258" spans="1:14" s="78" customFormat="1">
      <c r="A258" s="89"/>
      <c r="C258" s="82"/>
      <c r="H258" s="78" t="s">
        <v>1008</v>
      </c>
      <c r="I258" s="78" t="s">
        <v>1008</v>
      </c>
      <c r="J258" s="78" t="s">
        <v>1008</v>
      </c>
      <c r="K258" s="78" t="s">
        <v>1008</v>
      </c>
      <c r="L258" s="89"/>
      <c r="M258" s="89"/>
      <c r="N258" s="89"/>
    </row>
    <row r="259" spans="1:14" s="78" customFormat="1" ht="40.5">
      <c r="A259" s="90"/>
      <c r="B259" s="80" t="s">
        <v>1017</v>
      </c>
      <c r="C259" s="84" t="s">
        <v>647</v>
      </c>
      <c r="D259" s="84" t="s">
        <v>0</v>
      </c>
      <c r="E259" s="85" t="s">
        <v>1</v>
      </c>
      <c r="F259" s="86" t="s">
        <v>631</v>
      </c>
      <c r="G259" s="87"/>
      <c r="H259" s="88" t="s">
        <v>837</v>
      </c>
      <c r="I259" s="88" t="s">
        <v>838</v>
      </c>
      <c r="J259" s="88" t="s">
        <v>994</v>
      </c>
      <c r="K259" s="88" t="s">
        <v>997</v>
      </c>
      <c r="L259" s="89"/>
      <c r="M259" s="89"/>
      <c r="N259" s="89"/>
    </row>
    <row r="260" spans="1:14" s="78" customFormat="1">
      <c r="A260" s="89" t="e">
        <f>IF(VLOOKUP(C260,#REF!,9,FALSE)=0,"",VLOOKUP(C260,#REF!,9,FALSE))</f>
        <v>#REF!</v>
      </c>
      <c r="C260" s="111" t="s">
        <v>43</v>
      </c>
      <c r="D260" s="79" t="s">
        <v>44</v>
      </c>
      <c r="E260" s="79" t="s">
        <v>33</v>
      </c>
      <c r="F260" s="5"/>
      <c r="G260" s="5" t="s">
        <v>648</v>
      </c>
      <c r="H260" s="78" t="s">
        <v>857</v>
      </c>
      <c r="I260" s="78" t="s">
        <v>1134</v>
      </c>
      <c r="J260" s="78" t="s">
        <v>1008</v>
      </c>
      <c r="K260" s="78" t="s">
        <v>1149</v>
      </c>
      <c r="L260" s="89"/>
      <c r="M260" s="89"/>
      <c r="N260" s="89"/>
    </row>
    <row r="261" spans="1:14" s="78" customFormat="1">
      <c r="A261" s="89" t="e">
        <f>IF(VLOOKUP(C261,#REF!,9,FALSE)=0,"",VLOOKUP(C261,#REF!,9,FALSE))</f>
        <v>#REF!</v>
      </c>
      <c r="C261" s="111" t="s">
        <v>196</v>
      </c>
      <c r="D261" s="79" t="s">
        <v>197</v>
      </c>
      <c r="E261" s="79" t="s">
        <v>198</v>
      </c>
      <c r="F261" s="5"/>
      <c r="G261" s="5" t="s">
        <v>649</v>
      </c>
      <c r="H261" s="78" t="s">
        <v>1129</v>
      </c>
      <c r="I261" s="78" t="s">
        <v>854</v>
      </c>
      <c r="J261" s="78" t="s">
        <v>1008</v>
      </c>
      <c r="K261" s="78" t="s">
        <v>1149</v>
      </c>
      <c r="L261" s="89"/>
      <c r="M261" s="89"/>
      <c r="N261" s="89"/>
    </row>
    <row r="262" spans="1:14" s="78" customFormat="1">
      <c r="A262" s="89" t="e">
        <f>IF(VLOOKUP(C262,#REF!,9,FALSE)=0,"",VLOOKUP(C262,#REF!,9,FALSE))</f>
        <v>#REF!</v>
      </c>
      <c r="C262" s="111" t="s">
        <v>223</v>
      </c>
      <c r="D262" s="79" t="s">
        <v>224</v>
      </c>
      <c r="E262" s="79"/>
      <c r="F262" s="5"/>
      <c r="G262" s="5" t="s">
        <v>629</v>
      </c>
      <c r="H262" s="78" t="s">
        <v>1129</v>
      </c>
      <c r="I262" s="78" t="s">
        <v>1134</v>
      </c>
      <c r="J262" s="78" t="s">
        <v>1008</v>
      </c>
      <c r="K262" s="78" t="s">
        <v>1149</v>
      </c>
      <c r="L262" s="89"/>
      <c r="M262" s="89"/>
      <c r="N262" s="89"/>
    </row>
    <row r="263" spans="1:14" s="78" customFormat="1">
      <c r="A263" s="89"/>
      <c r="C263" s="111"/>
      <c r="D263" s="79"/>
      <c r="E263" s="79"/>
      <c r="F263" s="5"/>
      <c r="G263" s="5"/>
      <c r="H263" s="78" t="s">
        <v>1008</v>
      </c>
      <c r="I263" s="78" t="s">
        <v>1008</v>
      </c>
      <c r="J263" s="78" t="s">
        <v>1008</v>
      </c>
      <c r="K263" s="78" t="s">
        <v>1008</v>
      </c>
      <c r="L263" s="89"/>
      <c r="M263" s="89"/>
      <c r="N263" s="89"/>
    </row>
    <row r="264" spans="1:14" s="78" customFormat="1" ht="40.5">
      <c r="A264" s="89"/>
      <c r="B264" s="80" t="s">
        <v>1018</v>
      </c>
      <c r="C264" s="84" t="s">
        <v>647</v>
      </c>
      <c r="D264" s="84" t="s">
        <v>0</v>
      </c>
      <c r="E264" s="85" t="s">
        <v>1</v>
      </c>
      <c r="F264" s="86" t="s">
        <v>631</v>
      </c>
      <c r="G264" s="87"/>
      <c r="H264" s="88" t="s">
        <v>837</v>
      </c>
      <c r="I264" s="88" t="s">
        <v>838</v>
      </c>
      <c r="J264" s="88" t="s">
        <v>994</v>
      </c>
      <c r="K264" s="88" t="s">
        <v>997</v>
      </c>
      <c r="L264" s="89"/>
      <c r="M264" s="89"/>
      <c r="N264" s="89"/>
    </row>
    <row r="265" spans="1:14" s="78" customFormat="1">
      <c r="A265" s="89" t="e">
        <f>IF(VLOOKUP(C265,#REF!,9,FALSE)=0,"",VLOOKUP(C265,#REF!,9,FALSE))</f>
        <v>#REF!</v>
      </c>
      <c r="C265" s="111" t="s">
        <v>451</v>
      </c>
      <c r="D265" s="79" t="s">
        <v>452</v>
      </c>
      <c r="E265" s="79" t="s">
        <v>453</v>
      </c>
      <c r="F265" s="5" t="s">
        <v>629</v>
      </c>
      <c r="G265" s="5" t="s">
        <v>663</v>
      </c>
      <c r="H265" s="78" t="s">
        <v>1129</v>
      </c>
      <c r="I265" s="78" t="s">
        <v>854</v>
      </c>
      <c r="J265" s="78" t="s">
        <v>1008</v>
      </c>
      <c r="K265" s="78" t="s">
        <v>1131</v>
      </c>
      <c r="L265" s="89"/>
      <c r="M265" s="89"/>
      <c r="N265" s="89"/>
    </row>
    <row r="266" spans="1:14" s="78" customFormat="1">
      <c r="A266" s="89" t="e">
        <f>IF(VLOOKUP(C266,#REF!,9,FALSE)=0,"",VLOOKUP(C266,#REF!,9,FALSE))</f>
        <v>#REF!</v>
      </c>
      <c r="C266" s="111" t="s">
        <v>196</v>
      </c>
      <c r="D266" s="79" t="s">
        <v>197</v>
      </c>
      <c r="E266" s="79" t="s">
        <v>198</v>
      </c>
      <c r="F266" s="5"/>
      <c r="G266" s="5" t="s">
        <v>649</v>
      </c>
      <c r="H266" s="78" t="s">
        <v>1129</v>
      </c>
      <c r="I266" s="78" t="s">
        <v>854</v>
      </c>
      <c r="J266" s="78" t="s">
        <v>1008</v>
      </c>
      <c r="K266" s="78" t="s">
        <v>1149</v>
      </c>
      <c r="L266" s="89"/>
      <c r="M266" s="89"/>
      <c r="N266" s="89"/>
    </row>
    <row r="267" spans="1:14" s="78" customFormat="1">
      <c r="A267" s="89" t="e">
        <f>IF(VLOOKUP(C267,#REF!,9,FALSE)=0,"",VLOOKUP(C267,#REF!,9,FALSE))</f>
        <v>#REF!</v>
      </c>
      <c r="C267" s="111" t="s">
        <v>199</v>
      </c>
      <c r="D267" s="79" t="s">
        <v>200</v>
      </c>
      <c r="E267" s="79" t="s">
        <v>198</v>
      </c>
      <c r="F267" s="5"/>
      <c r="G267" s="5" t="s">
        <v>629</v>
      </c>
      <c r="H267" s="78" t="s">
        <v>1129</v>
      </c>
      <c r="I267" s="78" t="s">
        <v>854</v>
      </c>
      <c r="J267" s="78" t="s">
        <v>1008</v>
      </c>
      <c r="K267" s="78" t="s">
        <v>1149</v>
      </c>
      <c r="L267" s="89"/>
      <c r="M267" s="89"/>
      <c r="N267" s="89"/>
    </row>
    <row r="268" spans="1:14" s="78" customFormat="1">
      <c r="A268" s="89" t="e">
        <f>IF(VLOOKUP(C268,#REF!,9,FALSE)=0,"",VLOOKUP(C268,#REF!,9,FALSE))</f>
        <v>#REF!</v>
      </c>
      <c r="C268" s="111" t="s">
        <v>201</v>
      </c>
      <c r="D268" s="79" t="s">
        <v>202</v>
      </c>
      <c r="E268" s="79"/>
      <c r="F268" s="5"/>
      <c r="G268" s="5" t="s">
        <v>629</v>
      </c>
      <c r="H268" s="78" t="s">
        <v>1129</v>
      </c>
      <c r="I268" s="78" t="s">
        <v>1132</v>
      </c>
      <c r="J268" s="78" t="s">
        <v>1008</v>
      </c>
      <c r="K268" s="78" t="s">
        <v>1149</v>
      </c>
      <c r="L268" s="89"/>
      <c r="M268" s="89"/>
      <c r="N268" s="89"/>
    </row>
    <row r="269" spans="1:14" s="78" customFormat="1">
      <c r="A269" s="89" t="e">
        <f>IF(VLOOKUP(C269,#REF!,9,FALSE)=0,"",VLOOKUP(C269,#REF!,9,FALSE))</f>
        <v>#REF!</v>
      </c>
      <c r="C269" s="111" t="s">
        <v>203</v>
      </c>
      <c r="D269" s="79" t="s">
        <v>204</v>
      </c>
      <c r="E269" s="79"/>
      <c r="F269" s="5"/>
      <c r="G269" s="5" t="s">
        <v>629</v>
      </c>
      <c r="H269" s="78" t="s">
        <v>1129</v>
      </c>
      <c r="I269" s="78" t="s">
        <v>1132</v>
      </c>
      <c r="J269" s="78" t="s">
        <v>1008</v>
      </c>
      <c r="K269" s="78" t="s">
        <v>1149</v>
      </c>
      <c r="L269" s="89"/>
      <c r="M269" s="89"/>
      <c r="N269" s="89"/>
    </row>
    <row r="270" spans="1:14" s="78" customFormat="1">
      <c r="A270" s="89" t="e">
        <f>IF(VLOOKUP(C270,#REF!,9,FALSE)=0,"",VLOOKUP(C270,#REF!,9,FALSE))</f>
        <v>#REF!</v>
      </c>
      <c r="C270" s="111" t="s">
        <v>205</v>
      </c>
      <c r="D270" s="79" t="s">
        <v>206</v>
      </c>
      <c r="E270" s="79"/>
      <c r="F270" s="5"/>
      <c r="G270" s="5" t="s">
        <v>629</v>
      </c>
      <c r="H270" s="78" t="s">
        <v>1129</v>
      </c>
      <c r="I270" s="78" t="s">
        <v>854</v>
      </c>
      <c r="J270" s="78" t="s">
        <v>1008</v>
      </c>
      <c r="K270" s="78" t="s">
        <v>1149</v>
      </c>
      <c r="L270" s="89"/>
      <c r="M270" s="89"/>
      <c r="N270" s="89"/>
    </row>
    <row r="271" spans="1:14" s="78" customFormat="1">
      <c r="A271" s="89" t="e">
        <f>IF(VLOOKUP(C271,#REF!,9,FALSE)=0,"",VLOOKUP(C271,#REF!,9,FALSE))</f>
        <v>#REF!</v>
      </c>
      <c r="C271" s="111" t="s">
        <v>207</v>
      </c>
      <c r="D271" s="79" t="s">
        <v>208</v>
      </c>
      <c r="E271" s="79"/>
      <c r="F271" s="5"/>
      <c r="G271" s="5" t="s">
        <v>629</v>
      </c>
      <c r="H271" s="78" t="s">
        <v>1129</v>
      </c>
      <c r="I271" s="78" t="s">
        <v>854</v>
      </c>
      <c r="J271" s="78" t="s">
        <v>1008</v>
      </c>
      <c r="K271" s="78" t="s">
        <v>1149</v>
      </c>
      <c r="L271" s="89"/>
      <c r="M271" s="89"/>
      <c r="N271" s="89"/>
    </row>
    <row r="272" spans="1:14" s="78" customFormat="1">
      <c r="A272" s="90" t="e">
        <f>IF(VLOOKUP(C272,#REF!,9,FALSE)=0,"",VLOOKUP(C272,#REF!,9,FALSE))</f>
        <v>#REF!</v>
      </c>
      <c r="C272" s="111" t="s">
        <v>225</v>
      </c>
      <c r="D272" s="79" t="s">
        <v>226</v>
      </c>
      <c r="E272" s="79"/>
      <c r="F272" s="5"/>
      <c r="G272" s="5" t="s">
        <v>629</v>
      </c>
      <c r="H272" s="78" t="s">
        <v>1129</v>
      </c>
      <c r="I272" s="78" t="s">
        <v>1134</v>
      </c>
      <c r="J272" s="78" t="s">
        <v>1008</v>
      </c>
      <c r="K272" s="78" t="s">
        <v>1149</v>
      </c>
      <c r="L272" s="89"/>
      <c r="M272" s="89"/>
      <c r="N272" s="89"/>
    </row>
    <row r="273" spans="1:14" s="78" customFormat="1">
      <c r="A273" s="89"/>
      <c r="C273" s="82"/>
      <c r="H273" s="78" t="s">
        <v>1008</v>
      </c>
      <c r="I273" s="78" t="s">
        <v>1008</v>
      </c>
      <c r="J273" s="78" t="s">
        <v>1008</v>
      </c>
      <c r="K273" s="78" t="s">
        <v>1008</v>
      </c>
      <c r="L273" s="89"/>
      <c r="M273" s="89"/>
      <c r="N273" s="89"/>
    </row>
    <row r="274" spans="1:14" s="78" customFormat="1" ht="27">
      <c r="A274" s="89"/>
      <c r="B274" s="80" t="s">
        <v>1035</v>
      </c>
      <c r="C274" s="84" t="s">
        <v>647</v>
      </c>
      <c r="D274" s="84" t="s">
        <v>0</v>
      </c>
      <c r="E274" s="85" t="s">
        <v>1</v>
      </c>
      <c r="F274" s="86" t="s">
        <v>631</v>
      </c>
      <c r="G274" s="87"/>
      <c r="H274" s="88" t="s">
        <v>837</v>
      </c>
      <c r="I274" s="88" t="s">
        <v>838</v>
      </c>
      <c r="J274" s="88" t="s">
        <v>994</v>
      </c>
      <c r="K274" s="88" t="s">
        <v>997</v>
      </c>
      <c r="L274" s="89"/>
      <c r="M274" s="89"/>
      <c r="N274" s="89"/>
    </row>
    <row r="275" spans="1:14" s="78" customFormat="1">
      <c r="A275" s="89" t="e">
        <f>IF(VLOOKUP(C275,#REF!,9,FALSE)=0,"",VLOOKUP(C275,#REF!,9,FALSE))</f>
        <v>#REF!</v>
      </c>
      <c r="C275" s="111" t="s">
        <v>97</v>
      </c>
      <c r="D275" s="79" t="s">
        <v>98</v>
      </c>
      <c r="E275" s="79" t="s">
        <v>99</v>
      </c>
      <c r="F275" s="5"/>
      <c r="G275" s="5" t="s">
        <v>629</v>
      </c>
      <c r="H275" s="78" t="s">
        <v>1133</v>
      </c>
      <c r="I275" s="78" t="s">
        <v>1137</v>
      </c>
      <c r="J275" s="78" t="s">
        <v>1008</v>
      </c>
      <c r="K275" s="78" t="s">
        <v>1064</v>
      </c>
      <c r="L275" s="89"/>
      <c r="M275" s="89"/>
      <c r="N275" s="89"/>
    </row>
    <row r="276" spans="1:14" s="78" customFormat="1">
      <c r="A276" s="89" t="e">
        <f>IF(VLOOKUP(C276,#REF!,9,FALSE)=0,"",VLOOKUP(C276,#REF!,9,FALSE))</f>
        <v>#REF!</v>
      </c>
      <c r="C276" s="111" t="s">
        <v>100</v>
      </c>
      <c r="D276" s="79" t="s">
        <v>101</v>
      </c>
      <c r="E276" s="79" t="s">
        <v>99</v>
      </c>
      <c r="F276" s="5"/>
      <c r="G276" s="5" t="s">
        <v>629</v>
      </c>
      <c r="H276" s="78" t="s">
        <v>1133</v>
      </c>
      <c r="I276" s="78" t="s">
        <v>1137</v>
      </c>
      <c r="J276" s="78" t="s">
        <v>1008</v>
      </c>
      <c r="K276" s="78" t="s">
        <v>1064</v>
      </c>
      <c r="L276" s="89"/>
      <c r="M276" s="89"/>
      <c r="N276" s="89"/>
    </row>
    <row r="277" spans="1:14" s="78" customFormat="1">
      <c r="A277" s="89" t="e">
        <f>IF(VLOOKUP(C277,#REF!,9,FALSE)=0,"",VLOOKUP(C277,#REF!,9,FALSE))</f>
        <v>#REF!</v>
      </c>
      <c r="C277" s="111" t="s">
        <v>102</v>
      </c>
      <c r="D277" s="79" t="s">
        <v>103</v>
      </c>
      <c r="E277" s="79" t="s">
        <v>99</v>
      </c>
      <c r="F277" s="5"/>
      <c r="G277" s="5" t="s">
        <v>629</v>
      </c>
      <c r="H277" s="78" t="s">
        <v>1133</v>
      </c>
      <c r="I277" s="78" t="s">
        <v>1137</v>
      </c>
      <c r="J277" s="78" t="s">
        <v>1008</v>
      </c>
      <c r="K277" s="78" t="s">
        <v>1064</v>
      </c>
      <c r="L277" s="89"/>
      <c r="M277" s="89"/>
      <c r="N277" s="89"/>
    </row>
    <row r="278" spans="1:14" s="78" customFormat="1">
      <c r="A278" s="89" t="e">
        <f>IF(VLOOKUP(C278,#REF!,9,FALSE)=0,"",VLOOKUP(C278,#REF!,9,FALSE))</f>
        <v>#REF!</v>
      </c>
      <c r="C278" s="111" t="s">
        <v>108</v>
      </c>
      <c r="D278" s="79" t="s">
        <v>109</v>
      </c>
      <c r="E278" s="79" t="s">
        <v>99</v>
      </c>
      <c r="F278" s="5"/>
      <c r="G278" s="5" t="s">
        <v>629</v>
      </c>
      <c r="H278" s="78" t="s">
        <v>1133</v>
      </c>
      <c r="I278" s="78" t="s">
        <v>1137</v>
      </c>
      <c r="J278" s="78" t="s">
        <v>1008</v>
      </c>
      <c r="K278" s="78" t="s">
        <v>1064</v>
      </c>
      <c r="L278" s="89"/>
      <c r="M278" s="89"/>
      <c r="N278" s="89"/>
    </row>
    <row r="279" spans="1:14" s="78" customFormat="1">
      <c r="A279" s="89" t="e">
        <f>IF(VLOOKUP(C279,#REF!,9,FALSE)=0,"",VLOOKUP(C279,#REF!,9,FALSE))</f>
        <v>#REF!</v>
      </c>
      <c r="C279" s="111" t="s">
        <v>110</v>
      </c>
      <c r="D279" s="79" t="s">
        <v>111</v>
      </c>
      <c r="E279" s="79" t="s">
        <v>99</v>
      </c>
      <c r="F279" s="5"/>
      <c r="G279" s="5" t="s">
        <v>629</v>
      </c>
      <c r="H279" s="78" t="s">
        <v>1133</v>
      </c>
      <c r="I279" s="78" t="s">
        <v>1137</v>
      </c>
      <c r="J279" s="78" t="s">
        <v>1008</v>
      </c>
      <c r="K279" s="78" t="s">
        <v>1064</v>
      </c>
      <c r="L279" s="89"/>
      <c r="M279" s="89"/>
      <c r="N279" s="89"/>
    </row>
    <row r="280" spans="1:14" s="78" customFormat="1">
      <c r="A280" s="89" t="e">
        <f>IF(VLOOKUP(C280,#REF!,9,FALSE)=0,"",VLOOKUP(C280,#REF!,9,FALSE))</f>
        <v>#REF!</v>
      </c>
      <c r="C280" s="111" t="s">
        <v>104</v>
      </c>
      <c r="D280" s="79" t="s">
        <v>105</v>
      </c>
      <c r="E280" s="79" t="s">
        <v>99</v>
      </c>
      <c r="F280" s="5"/>
      <c r="G280" s="5" t="s">
        <v>629</v>
      </c>
      <c r="H280" s="78" t="s">
        <v>1133</v>
      </c>
      <c r="I280" s="78" t="s">
        <v>1137</v>
      </c>
      <c r="J280" s="78" t="s">
        <v>1008</v>
      </c>
      <c r="K280" s="78" t="s">
        <v>1064</v>
      </c>
      <c r="L280" s="89"/>
      <c r="M280" s="89"/>
      <c r="N280" s="89"/>
    </row>
    <row r="281" spans="1:14" s="78" customFormat="1">
      <c r="A281" s="89" t="e">
        <f>IF(VLOOKUP(C281,#REF!,9,FALSE)=0,"",VLOOKUP(C281,#REF!,9,FALSE))</f>
        <v>#REF!</v>
      </c>
      <c r="C281" s="111" t="s">
        <v>106</v>
      </c>
      <c r="D281" s="79" t="s">
        <v>107</v>
      </c>
      <c r="E281" s="79" t="s">
        <v>99</v>
      </c>
      <c r="F281" s="5"/>
      <c r="G281" s="5" t="s">
        <v>629</v>
      </c>
      <c r="H281" s="78" t="s">
        <v>1133</v>
      </c>
      <c r="I281" s="78" t="s">
        <v>1137</v>
      </c>
      <c r="J281" s="78" t="s">
        <v>1008</v>
      </c>
      <c r="K281" s="78" t="s">
        <v>1064</v>
      </c>
      <c r="L281" s="89"/>
      <c r="M281" s="89"/>
      <c r="N281" s="89"/>
    </row>
    <row r="282" spans="1:14" s="78" customFormat="1">
      <c r="A282" s="89" t="e">
        <f>IF(VLOOKUP(C282,#REF!,9,FALSE)=0,"",VLOOKUP(C282,#REF!,9,FALSE))</f>
        <v>#REF!</v>
      </c>
      <c r="C282" s="111" t="s">
        <v>112</v>
      </c>
      <c r="D282" s="79" t="s">
        <v>113</v>
      </c>
      <c r="E282" s="79" t="s">
        <v>99</v>
      </c>
      <c r="F282" s="5"/>
      <c r="G282" s="5" t="s">
        <v>629</v>
      </c>
      <c r="H282" s="78" t="s">
        <v>1133</v>
      </c>
      <c r="I282" s="78" t="s">
        <v>1137</v>
      </c>
      <c r="J282" s="78" t="s">
        <v>1008</v>
      </c>
      <c r="K282" s="78" t="s">
        <v>1064</v>
      </c>
      <c r="L282" s="89"/>
      <c r="M282" s="89"/>
      <c r="N282" s="89"/>
    </row>
    <row r="283" spans="1:14" s="78" customFormat="1">
      <c r="A283" s="89"/>
      <c r="C283" s="111"/>
      <c r="D283" s="79"/>
      <c r="E283" s="79"/>
      <c r="F283" s="5"/>
      <c r="G283" s="5"/>
      <c r="L283" s="89"/>
      <c r="M283" s="89"/>
      <c r="N283" s="89"/>
    </row>
    <row r="284" spans="1:14" s="78" customFormat="1">
      <c r="A284" s="89"/>
      <c r="B284" s="80"/>
      <c r="C284" s="84"/>
      <c r="D284" s="84"/>
      <c r="E284" s="85"/>
      <c r="F284" s="86"/>
      <c r="G284" s="87"/>
      <c r="H284" s="88" t="s">
        <v>1008</v>
      </c>
      <c r="I284" s="88" t="s">
        <v>1008</v>
      </c>
      <c r="J284" s="88" t="s">
        <v>1008</v>
      </c>
      <c r="K284" s="88" t="s">
        <v>1008</v>
      </c>
      <c r="L284" s="89"/>
      <c r="M284" s="89"/>
      <c r="N284" s="89"/>
    </row>
    <row r="285" spans="1:14" s="78" customFormat="1">
      <c r="A285" s="89"/>
      <c r="C285" s="111" t="s">
        <v>76</v>
      </c>
      <c r="D285" s="79" t="s">
        <v>77</v>
      </c>
      <c r="E285" s="79" t="s">
        <v>78</v>
      </c>
      <c r="F285" s="5"/>
      <c r="G285" s="5" t="s">
        <v>629</v>
      </c>
      <c r="H285" s="78" t="s">
        <v>843</v>
      </c>
      <c r="I285" s="78" t="s">
        <v>844</v>
      </c>
      <c r="J285" s="78" t="s">
        <v>1008</v>
      </c>
      <c r="K285" s="78" t="s">
        <v>1141</v>
      </c>
      <c r="L285" s="89"/>
      <c r="M285" s="89"/>
      <c r="N285" s="89"/>
    </row>
    <row r="286" spans="1:14" s="78" customFormat="1">
      <c r="A286" s="89"/>
      <c r="C286" s="111" t="s">
        <v>82</v>
      </c>
      <c r="D286" s="79" t="s">
        <v>83</v>
      </c>
      <c r="E286" s="79" t="s">
        <v>81</v>
      </c>
      <c r="F286" s="5"/>
      <c r="G286" s="5" t="s">
        <v>629</v>
      </c>
      <c r="H286" s="78" t="s">
        <v>843</v>
      </c>
      <c r="I286" s="78" t="s">
        <v>1138</v>
      </c>
      <c r="J286" s="78" t="s">
        <v>1144</v>
      </c>
      <c r="K286" s="78" t="s">
        <v>1141</v>
      </c>
      <c r="L286" s="89"/>
      <c r="M286" s="89"/>
      <c r="N286" s="89"/>
    </row>
    <row r="287" spans="1:14" s="78" customFormat="1">
      <c r="A287" s="89"/>
      <c r="C287" s="111" t="s">
        <v>79</v>
      </c>
      <c r="D287" s="79" t="s">
        <v>80</v>
      </c>
      <c r="E287" s="79" t="s">
        <v>81</v>
      </c>
      <c r="F287" s="5"/>
      <c r="G287" s="5" t="s">
        <v>629</v>
      </c>
      <c r="H287" s="78" t="s">
        <v>843</v>
      </c>
      <c r="I287" s="78" t="s">
        <v>1138</v>
      </c>
      <c r="J287" s="78" t="s">
        <v>1144</v>
      </c>
      <c r="K287" s="78" t="s">
        <v>1141</v>
      </c>
      <c r="L287" s="89"/>
      <c r="M287" s="89"/>
      <c r="N287" s="89"/>
    </row>
    <row r="288" spans="1:14" s="78" customFormat="1">
      <c r="A288" s="89"/>
      <c r="C288" s="111"/>
      <c r="D288" s="79"/>
      <c r="E288" s="79"/>
      <c r="F288" s="5"/>
      <c r="G288" s="5"/>
      <c r="L288" s="89"/>
      <c r="M288" s="89"/>
      <c r="N288" s="89"/>
    </row>
    <row r="289" spans="1:14" s="78" customFormat="1" ht="27">
      <c r="A289" s="133">
        <v>44481</v>
      </c>
      <c r="B289" s="80" t="s">
        <v>1091</v>
      </c>
      <c r="C289" s="84" t="s">
        <v>647</v>
      </c>
      <c r="D289" s="84" t="s">
        <v>0</v>
      </c>
      <c r="E289" s="85" t="s">
        <v>1</v>
      </c>
      <c r="F289" s="86" t="s">
        <v>631</v>
      </c>
      <c r="G289" s="87"/>
      <c r="H289" s="88" t="s">
        <v>837</v>
      </c>
      <c r="I289" s="88" t="s">
        <v>838</v>
      </c>
      <c r="J289" s="88" t="s">
        <v>994</v>
      </c>
      <c r="K289" s="88" t="s">
        <v>997</v>
      </c>
      <c r="L289" s="89"/>
      <c r="M289" s="89"/>
      <c r="N289" s="89"/>
    </row>
    <row r="290" spans="1:14" s="78" customFormat="1">
      <c r="A290" s="89"/>
      <c r="C290" s="111" t="s">
        <v>451</v>
      </c>
      <c r="D290" s="79" t="s">
        <v>452</v>
      </c>
      <c r="E290" s="79" t="s">
        <v>453</v>
      </c>
      <c r="F290" s="5" t="s">
        <v>629</v>
      </c>
      <c r="G290" s="5" t="s">
        <v>662</v>
      </c>
      <c r="H290" s="78" t="s">
        <v>1129</v>
      </c>
      <c r="I290" s="78" t="s">
        <v>854</v>
      </c>
      <c r="J290" s="78" t="s">
        <v>1008</v>
      </c>
      <c r="K290" s="78" t="s">
        <v>1131</v>
      </c>
      <c r="L290" s="89"/>
      <c r="M290" s="89"/>
      <c r="N290" s="89"/>
    </row>
    <row r="291" spans="1:14" s="78" customFormat="1">
      <c r="A291" s="89"/>
      <c r="C291" s="111" t="s">
        <v>196</v>
      </c>
      <c r="D291" s="79" t="s">
        <v>197</v>
      </c>
      <c r="E291" s="79" t="s">
        <v>198</v>
      </c>
      <c r="F291" s="5"/>
      <c r="G291" s="5" t="s">
        <v>648</v>
      </c>
      <c r="H291" s="78" t="s">
        <v>1129</v>
      </c>
      <c r="I291" s="78" t="s">
        <v>854</v>
      </c>
      <c r="J291" s="78" t="s">
        <v>1008</v>
      </c>
      <c r="K291" s="78" t="s">
        <v>1149</v>
      </c>
      <c r="L291" s="89"/>
      <c r="M291" s="89"/>
      <c r="N291" s="89"/>
    </row>
    <row r="292" spans="1:14" s="78" customFormat="1">
      <c r="A292" s="89"/>
      <c r="C292" s="111" t="s">
        <v>199</v>
      </c>
      <c r="D292" s="79" t="s">
        <v>200</v>
      </c>
      <c r="E292" s="79" t="s">
        <v>198</v>
      </c>
      <c r="F292" s="5"/>
      <c r="G292" s="5" t="s">
        <v>649</v>
      </c>
      <c r="H292" s="78" t="s">
        <v>1129</v>
      </c>
      <c r="I292" s="78" t="s">
        <v>854</v>
      </c>
      <c r="J292" s="78" t="s">
        <v>1008</v>
      </c>
      <c r="K292" s="78" t="s">
        <v>1149</v>
      </c>
      <c r="L292" s="89"/>
      <c r="M292" s="89"/>
      <c r="N292" s="89"/>
    </row>
    <row r="293" spans="1:14" s="78" customFormat="1">
      <c r="A293" s="89"/>
      <c r="C293" s="111" t="s">
        <v>212</v>
      </c>
      <c r="D293" s="79" t="s">
        <v>213</v>
      </c>
      <c r="E293" s="79"/>
      <c r="F293" s="5"/>
      <c r="G293" s="5" t="s">
        <v>629</v>
      </c>
      <c r="H293" s="78" t="s">
        <v>1129</v>
      </c>
      <c r="I293" s="78" t="s">
        <v>854</v>
      </c>
      <c r="J293" s="78" t="s">
        <v>1008</v>
      </c>
      <c r="K293" s="78" t="s">
        <v>1149</v>
      </c>
      <c r="L293" s="89"/>
      <c r="M293" s="89"/>
      <c r="N293" s="89"/>
    </row>
    <row r="294" spans="1:14" s="78" customFormat="1">
      <c r="A294" s="89"/>
      <c r="C294" s="111" t="s">
        <v>214</v>
      </c>
      <c r="D294" s="79" t="s">
        <v>215</v>
      </c>
      <c r="E294" s="79" t="s">
        <v>198</v>
      </c>
      <c r="F294" s="5"/>
      <c r="G294" s="5" t="s">
        <v>650</v>
      </c>
      <c r="H294" s="78" t="s">
        <v>1129</v>
      </c>
      <c r="I294" s="78" t="s">
        <v>854</v>
      </c>
      <c r="J294" s="78" t="s">
        <v>1008</v>
      </c>
      <c r="K294" s="78" t="s">
        <v>1149</v>
      </c>
      <c r="L294" s="89"/>
      <c r="M294" s="89"/>
      <c r="N294" s="89"/>
    </row>
    <row r="295" spans="1:14" s="78" customFormat="1">
      <c r="A295" s="89"/>
      <c r="C295" s="111" t="s">
        <v>217</v>
      </c>
      <c r="D295" s="79" t="s">
        <v>218</v>
      </c>
      <c r="E295" s="79"/>
      <c r="F295" s="5"/>
      <c r="G295" s="5" t="s">
        <v>629</v>
      </c>
      <c r="H295" s="78" t="s">
        <v>1129</v>
      </c>
      <c r="I295" s="78" t="s">
        <v>1148</v>
      </c>
      <c r="J295" s="78" t="s">
        <v>1008</v>
      </c>
      <c r="K295" s="78" t="s">
        <v>1149</v>
      </c>
      <c r="L295" s="89"/>
      <c r="M295" s="89"/>
      <c r="N295" s="89"/>
    </row>
    <row r="296" spans="1:14" s="78" customFormat="1">
      <c r="A296" s="89"/>
      <c r="C296" s="116" t="s">
        <v>207</v>
      </c>
      <c r="D296" s="69" t="s">
        <v>1117</v>
      </c>
      <c r="E296" s="79"/>
      <c r="F296" s="5"/>
      <c r="G296" s="5" t="s">
        <v>629</v>
      </c>
      <c r="H296" s="78" t="s">
        <v>1129</v>
      </c>
      <c r="I296" s="78" t="s">
        <v>854</v>
      </c>
      <c r="J296" s="78" t="s">
        <v>1008</v>
      </c>
      <c r="K296" s="78" t="s">
        <v>1149</v>
      </c>
      <c r="L296" s="89"/>
      <c r="M296" s="89"/>
      <c r="N296" s="89"/>
    </row>
    <row r="297" spans="1:14" s="78" customFormat="1">
      <c r="A297" s="89"/>
      <c r="C297" s="111" t="s">
        <v>247</v>
      </c>
      <c r="D297" s="79" t="s">
        <v>248</v>
      </c>
      <c r="E297" s="79" t="s">
        <v>685</v>
      </c>
      <c r="F297" s="5"/>
      <c r="G297" s="5" t="s">
        <v>629</v>
      </c>
      <c r="H297" s="78" t="s">
        <v>1129</v>
      </c>
      <c r="I297" s="78" t="s">
        <v>1134</v>
      </c>
      <c r="J297" s="78" t="s">
        <v>1008</v>
      </c>
      <c r="K297" s="78" t="s">
        <v>1149</v>
      </c>
      <c r="L297" s="89"/>
      <c r="M297" s="89"/>
      <c r="N297" s="89"/>
    </row>
    <row r="298" spans="1:14" s="78" customFormat="1">
      <c r="A298" s="89"/>
      <c r="C298" s="111" t="s">
        <v>249</v>
      </c>
      <c r="D298" s="79" t="s">
        <v>250</v>
      </c>
      <c r="E298" s="79" t="s">
        <v>211</v>
      </c>
      <c r="F298" s="5"/>
      <c r="G298" s="5" t="s">
        <v>629</v>
      </c>
      <c r="H298" s="78" t="s">
        <v>1129</v>
      </c>
      <c r="I298" s="78" t="s">
        <v>1134</v>
      </c>
      <c r="J298" s="78" t="s">
        <v>1008</v>
      </c>
      <c r="K298" s="78" t="s">
        <v>1149</v>
      </c>
      <c r="L298" s="89"/>
      <c r="M298" s="89"/>
      <c r="N298" s="89"/>
    </row>
    <row r="299" spans="1:14" s="78" customFormat="1">
      <c r="A299" s="133">
        <v>44482</v>
      </c>
      <c r="B299" s="134" t="s">
        <v>1112</v>
      </c>
      <c r="C299" s="119"/>
      <c r="D299" s="93"/>
      <c r="E299" s="93"/>
      <c r="F299" s="94"/>
      <c r="G299" s="94"/>
      <c r="H299" s="88" t="s">
        <v>837</v>
      </c>
      <c r="I299" s="88" t="s">
        <v>838</v>
      </c>
      <c r="J299" s="88" t="s">
        <v>994</v>
      </c>
      <c r="K299" s="88" t="s">
        <v>997</v>
      </c>
      <c r="L299" s="89"/>
      <c r="M299" s="89"/>
      <c r="N299" s="89"/>
    </row>
    <row r="300" spans="1:14" s="78" customFormat="1">
      <c r="A300" s="89"/>
      <c r="C300" s="111" t="s">
        <v>170</v>
      </c>
      <c r="D300" s="79" t="s">
        <v>171</v>
      </c>
      <c r="E300" s="79" t="s">
        <v>160</v>
      </c>
      <c r="F300" s="5"/>
      <c r="G300" s="5" t="s">
        <v>629</v>
      </c>
      <c r="H300" s="78" t="s">
        <v>1129</v>
      </c>
      <c r="I300" s="78" t="s">
        <v>1134</v>
      </c>
      <c r="J300" s="78" t="s">
        <v>1008</v>
      </c>
      <c r="K300" s="78" t="s">
        <v>1131</v>
      </c>
      <c r="L300" s="89"/>
      <c r="M300" s="89"/>
      <c r="N300" s="89"/>
    </row>
    <row r="301" spans="1:14" s="78" customFormat="1">
      <c r="A301" s="89"/>
      <c r="C301" s="116" t="s">
        <v>227</v>
      </c>
      <c r="D301" s="69" t="s">
        <v>228</v>
      </c>
      <c r="E301" s="79"/>
      <c r="F301" s="5"/>
      <c r="G301" s="5"/>
      <c r="L301" s="89"/>
      <c r="M301" s="89"/>
      <c r="N301" s="89"/>
    </row>
    <row r="302" spans="1:14" s="78" customFormat="1">
      <c r="A302" s="89"/>
      <c r="C302" s="111" t="s">
        <v>162</v>
      </c>
      <c r="D302" s="79" t="s">
        <v>163</v>
      </c>
      <c r="E302" s="79" t="s">
        <v>4</v>
      </c>
      <c r="F302" s="5"/>
      <c r="G302" s="5" t="s">
        <v>629</v>
      </c>
      <c r="H302" s="78" t="s">
        <v>1129</v>
      </c>
      <c r="I302" s="78" t="s">
        <v>854</v>
      </c>
      <c r="J302" s="78" t="s">
        <v>1008</v>
      </c>
      <c r="K302" s="78" t="s">
        <v>1131</v>
      </c>
      <c r="L302" s="89"/>
      <c r="M302" s="89"/>
      <c r="N302" s="89"/>
    </row>
    <row r="303" spans="1:14" s="78" customFormat="1">
      <c r="A303" s="89"/>
      <c r="C303" s="111" t="s">
        <v>164</v>
      </c>
      <c r="D303" s="79" t="s">
        <v>165</v>
      </c>
      <c r="E303" s="79" t="s">
        <v>4</v>
      </c>
      <c r="F303" s="5"/>
      <c r="G303" s="5" t="s">
        <v>629</v>
      </c>
      <c r="H303" s="78" t="s">
        <v>1129</v>
      </c>
      <c r="I303" s="78" t="s">
        <v>854</v>
      </c>
      <c r="J303" s="78" t="s">
        <v>1008</v>
      </c>
      <c r="K303" s="78" t="s">
        <v>1131</v>
      </c>
      <c r="L303" s="89"/>
      <c r="M303" s="89"/>
      <c r="N303" s="89"/>
    </row>
    <row r="304" spans="1:14" s="78" customFormat="1">
      <c r="A304" s="89"/>
      <c r="C304" s="111" t="s">
        <v>147</v>
      </c>
      <c r="D304" s="79" t="s">
        <v>148</v>
      </c>
      <c r="E304" s="79" t="s">
        <v>146</v>
      </c>
      <c r="F304" s="5"/>
      <c r="G304" s="5" t="s">
        <v>629</v>
      </c>
      <c r="J304" s="78" t="s">
        <v>1008</v>
      </c>
      <c r="K304" s="78" t="s">
        <v>1131</v>
      </c>
      <c r="L304" s="89"/>
      <c r="M304" s="89"/>
      <c r="N304" s="89"/>
    </row>
    <row r="305" spans="1:14" s="78" customFormat="1">
      <c r="A305" s="89"/>
      <c r="C305" s="111" t="s">
        <v>156</v>
      </c>
      <c r="D305" s="79" t="s">
        <v>157</v>
      </c>
      <c r="E305" s="79" t="s">
        <v>146</v>
      </c>
      <c r="F305" s="5"/>
      <c r="G305" s="5" t="s">
        <v>629</v>
      </c>
      <c r="H305" s="78" t="s">
        <v>1129</v>
      </c>
      <c r="I305" s="78" t="s">
        <v>854</v>
      </c>
      <c r="J305" s="78" t="s">
        <v>1008</v>
      </c>
      <c r="K305" s="78" t="s">
        <v>1131</v>
      </c>
      <c r="L305" s="89"/>
      <c r="M305" s="89"/>
      <c r="N305" s="89"/>
    </row>
    <row r="306" spans="1:14" s="78" customFormat="1">
      <c r="A306" s="89"/>
      <c r="C306" s="111" t="s">
        <v>158</v>
      </c>
      <c r="D306" s="79" t="s">
        <v>159</v>
      </c>
      <c r="E306" s="79" t="s">
        <v>160</v>
      </c>
      <c r="F306" s="5"/>
      <c r="G306" s="5" t="s">
        <v>629</v>
      </c>
      <c r="H306" s="78" t="s">
        <v>1129</v>
      </c>
      <c r="I306" s="78" t="s">
        <v>854</v>
      </c>
      <c r="J306" s="78" t="s">
        <v>1008</v>
      </c>
      <c r="K306" s="78" t="s">
        <v>1131</v>
      </c>
      <c r="L306" s="89"/>
      <c r="M306" s="89"/>
      <c r="N306" s="89"/>
    </row>
    <row r="307" spans="1:14" s="78" customFormat="1">
      <c r="A307" s="89"/>
      <c r="C307" s="111" t="s">
        <v>1118</v>
      </c>
      <c r="D307" s="79" t="s">
        <v>1119</v>
      </c>
      <c r="E307" s="79"/>
      <c r="F307" s="5"/>
      <c r="G307" s="5"/>
      <c r="H307" s="78" t="s">
        <v>1133</v>
      </c>
      <c r="I307" s="78" t="s">
        <v>854</v>
      </c>
      <c r="J307" s="78" t="s">
        <v>1008</v>
      </c>
      <c r="K307" s="78" t="s">
        <v>1063</v>
      </c>
      <c r="L307" s="89"/>
      <c r="M307" s="89"/>
      <c r="N307" s="89"/>
    </row>
    <row r="308" spans="1:14" s="78" customFormat="1">
      <c r="A308" s="89"/>
      <c r="C308" s="111" t="s">
        <v>189</v>
      </c>
      <c r="D308" s="79" t="s">
        <v>190</v>
      </c>
      <c r="E308" s="79" t="s">
        <v>146</v>
      </c>
      <c r="F308" s="5"/>
      <c r="G308" s="5" t="s">
        <v>629</v>
      </c>
      <c r="H308" s="78" t="s">
        <v>1129</v>
      </c>
      <c r="I308" s="78" t="s">
        <v>854</v>
      </c>
      <c r="J308" s="78" t="s">
        <v>1008</v>
      </c>
      <c r="K308" s="78" t="s">
        <v>1131</v>
      </c>
      <c r="L308" s="89"/>
      <c r="M308" s="89"/>
      <c r="N308" s="89"/>
    </row>
    <row r="309" spans="1:14" s="78" customFormat="1">
      <c r="A309" s="89"/>
      <c r="C309" s="111" t="s">
        <v>191</v>
      </c>
      <c r="D309" s="79" t="s">
        <v>192</v>
      </c>
      <c r="E309" s="79" t="s">
        <v>188</v>
      </c>
      <c r="F309" s="5"/>
      <c r="G309" s="5" t="s">
        <v>629</v>
      </c>
      <c r="H309" s="78" t="s">
        <v>857</v>
      </c>
      <c r="I309" s="78" t="s">
        <v>854</v>
      </c>
      <c r="J309" s="78" t="s">
        <v>1008</v>
      </c>
      <c r="K309" s="78" t="s">
        <v>1131</v>
      </c>
      <c r="L309" s="89"/>
      <c r="M309" s="89"/>
      <c r="N309" s="89"/>
    </row>
    <row r="310" spans="1:14" s="78" customFormat="1">
      <c r="A310" s="89"/>
      <c r="C310" s="111" t="s">
        <v>193</v>
      </c>
      <c r="D310" s="79" t="s">
        <v>194</v>
      </c>
      <c r="E310" s="79" t="s">
        <v>188</v>
      </c>
      <c r="F310" s="5"/>
      <c r="G310" s="5" t="s">
        <v>629</v>
      </c>
      <c r="H310" s="78" t="s">
        <v>857</v>
      </c>
      <c r="I310" s="78" t="s">
        <v>854</v>
      </c>
      <c r="J310" s="78" t="s">
        <v>1008</v>
      </c>
      <c r="K310" s="78" t="s">
        <v>1131</v>
      </c>
      <c r="L310" s="89"/>
      <c r="M310" s="89"/>
      <c r="N310" s="89"/>
    </row>
    <row r="311" spans="1:14" s="78" customFormat="1">
      <c r="A311" s="89"/>
      <c r="C311" s="111" t="s">
        <v>149</v>
      </c>
      <c r="D311" s="79" t="s">
        <v>150</v>
      </c>
      <c r="E311" s="79" t="s">
        <v>146</v>
      </c>
      <c r="F311" s="5"/>
      <c r="G311" s="5" t="s">
        <v>629</v>
      </c>
      <c r="H311" s="78" t="s">
        <v>1129</v>
      </c>
      <c r="I311" s="78" t="s">
        <v>854</v>
      </c>
      <c r="J311" s="78" t="s">
        <v>1008</v>
      </c>
      <c r="K311" s="78" t="s">
        <v>1131</v>
      </c>
      <c r="L311" s="89"/>
      <c r="M311" s="89"/>
      <c r="N311" s="89"/>
    </row>
    <row r="312" spans="1:14" s="78" customFormat="1">
      <c r="A312" s="89"/>
      <c r="C312" s="111" t="s">
        <v>184</v>
      </c>
      <c r="D312" s="79" t="s">
        <v>185</v>
      </c>
      <c r="E312" s="79" t="s">
        <v>155</v>
      </c>
      <c r="F312" s="5"/>
      <c r="G312" s="5" t="s">
        <v>629</v>
      </c>
      <c r="H312" s="78" t="s">
        <v>857</v>
      </c>
      <c r="I312" s="78" t="s">
        <v>854</v>
      </c>
      <c r="J312" s="78" t="s">
        <v>1008</v>
      </c>
      <c r="K312" s="78" t="s">
        <v>1131</v>
      </c>
      <c r="L312" s="89"/>
      <c r="M312" s="89"/>
      <c r="N312" s="89"/>
    </row>
    <row r="313" spans="1:14" s="78" customFormat="1">
      <c r="A313" s="89"/>
      <c r="C313" s="111" t="s">
        <v>144</v>
      </c>
      <c r="D313" s="79" t="s">
        <v>1116</v>
      </c>
      <c r="E313" s="79" t="s">
        <v>146</v>
      </c>
      <c r="F313" s="5"/>
      <c r="G313" s="5" t="s">
        <v>629</v>
      </c>
      <c r="H313" s="78" t="s">
        <v>1129</v>
      </c>
      <c r="I313" s="78" t="s">
        <v>854</v>
      </c>
      <c r="J313" s="78" t="s">
        <v>1008</v>
      </c>
      <c r="K313" s="78" t="s">
        <v>1131</v>
      </c>
      <c r="L313" s="89"/>
      <c r="M313" s="89"/>
      <c r="N313" s="89"/>
    </row>
    <row r="314" spans="1:14" s="78" customFormat="1">
      <c r="A314" s="89"/>
      <c r="C314" s="111" t="s">
        <v>180</v>
      </c>
      <c r="D314" s="79" t="s">
        <v>181</v>
      </c>
      <c r="E314" s="79" t="s">
        <v>160</v>
      </c>
      <c r="F314" s="5"/>
      <c r="G314" s="5" t="s">
        <v>629</v>
      </c>
      <c r="H314" s="78" t="s">
        <v>1129</v>
      </c>
      <c r="I314" s="78" t="s">
        <v>1134</v>
      </c>
      <c r="J314" s="78" t="s">
        <v>1137</v>
      </c>
      <c r="K314" s="78" t="s">
        <v>1131</v>
      </c>
      <c r="L314" s="89"/>
      <c r="M314" s="89"/>
      <c r="N314" s="89"/>
    </row>
    <row r="315" spans="1:14" s="78" customFormat="1">
      <c r="A315" s="89"/>
      <c r="C315" s="111" t="s">
        <v>186</v>
      </c>
      <c r="D315" s="79" t="s">
        <v>187</v>
      </c>
      <c r="E315" s="79" t="s">
        <v>188</v>
      </c>
      <c r="F315" s="5"/>
      <c r="G315" s="5" t="s">
        <v>629</v>
      </c>
      <c r="H315" s="78" t="s">
        <v>1129</v>
      </c>
      <c r="I315" s="78" t="s">
        <v>1134</v>
      </c>
      <c r="J315" s="78" t="s">
        <v>1008</v>
      </c>
      <c r="K315" s="78" t="s">
        <v>1131</v>
      </c>
      <c r="L315" s="89"/>
      <c r="M315" s="89"/>
      <c r="N315" s="89"/>
    </row>
    <row r="316" spans="1:14">
      <c r="A316" s="89">
        <v>44487</v>
      </c>
      <c r="B316" s="134" t="s">
        <v>1112</v>
      </c>
      <c r="C316" s="119"/>
      <c r="D316" s="93"/>
      <c r="E316" s="93"/>
      <c r="F316" s="94"/>
      <c r="G316" s="94"/>
      <c r="H316" s="88" t="s">
        <v>837</v>
      </c>
      <c r="I316" s="88" t="s">
        <v>838</v>
      </c>
      <c r="J316" s="88" t="s">
        <v>994</v>
      </c>
      <c r="K316" s="88" t="s">
        <v>997</v>
      </c>
    </row>
    <row r="317" spans="1:14" s="78" customFormat="1">
      <c r="A317" s="89" t="s">
        <v>1120</v>
      </c>
      <c r="C317" s="111" t="s">
        <v>151</v>
      </c>
      <c r="D317" s="79" t="s">
        <v>152</v>
      </c>
      <c r="E317" s="79" t="s">
        <v>146</v>
      </c>
      <c r="F317" s="5"/>
      <c r="G317" s="5" t="s">
        <v>629</v>
      </c>
      <c r="H317" s="78" t="s">
        <v>1133</v>
      </c>
      <c r="I317" s="78" t="s">
        <v>1134</v>
      </c>
      <c r="J317" s="78" t="s">
        <v>1008</v>
      </c>
      <c r="K317" s="78" t="s">
        <v>1131</v>
      </c>
      <c r="L317" s="89"/>
      <c r="M317" s="89"/>
      <c r="N317" s="89"/>
    </row>
    <row r="318" spans="1:14" s="78" customFormat="1">
      <c r="A318" s="89"/>
      <c r="C318" s="111" t="s">
        <v>153</v>
      </c>
      <c r="D318" s="79" t="s">
        <v>154</v>
      </c>
      <c r="E318" s="79" t="s">
        <v>155</v>
      </c>
      <c r="F318" s="5"/>
      <c r="G318" s="5" t="s">
        <v>629</v>
      </c>
      <c r="H318" s="78" t="s">
        <v>1133</v>
      </c>
      <c r="I318" s="78" t="s">
        <v>1134</v>
      </c>
      <c r="J318" s="78" t="s">
        <v>1008</v>
      </c>
      <c r="K318" s="78" t="s">
        <v>1131</v>
      </c>
      <c r="L318" s="89"/>
      <c r="M318" s="89"/>
      <c r="N318" s="89"/>
    </row>
    <row r="319" spans="1:14" s="78" customFormat="1">
      <c r="A319" s="89"/>
      <c r="C319" s="111" t="s">
        <v>149</v>
      </c>
      <c r="D319" s="79" t="s">
        <v>150</v>
      </c>
      <c r="E319" s="79" t="s">
        <v>146</v>
      </c>
      <c r="F319" s="5"/>
      <c r="G319" s="5" t="s">
        <v>629</v>
      </c>
      <c r="H319" s="78" t="s">
        <v>1129</v>
      </c>
      <c r="I319" s="78" t="s">
        <v>854</v>
      </c>
      <c r="J319" s="78" t="s">
        <v>1008</v>
      </c>
      <c r="K319" s="78" t="s">
        <v>1131</v>
      </c>
      <c r="L319" s="89"/>
      <c r="M319" s="89"/>
      <c r="N319" s="89"/>
    </row>
    <row r="320" spans="1:14" s="78" customFormat="1">
      <c r="A320" s="89"/>
      <c r="C320" s="111" t="s">
        <v>182</v>
      </c>
      <c r="D320" s="79" t="s">
        <v>183</v>
      </c>
      <c r="E320" s="79" t="s">
        <v>155</v>
      </c>
      <c r="F320" s="5"/>
      <c r="G320" s="5" t="s">
        <v>629</v>
      </c>
      <c r="H320" s="78" t="s">
        <v>857</v>
      </c>
      <c r="I320" s="78" t="s">
        <v>1127</v>
      </c>
      <c r="K320" s="78" t="s">
        <v>1131</v>
      </c>
      <c r="L320" s="89"/>
      <c r="M320" s="89"/>
      <c r="N320" s="89"/>
    </row>
    <row r="321" spans="1:14" s="78" customFormat="1">
      <c r="A321" s="89"/>
      <c r="C321" s="111" t="s">
        <v>1153</v>
      </c>
      <c r="D321" s="79" t="s">
        <v>1154</v>
      </c>
      <c r="E321" s="79" t="s">
        <v>155</v>
      </c>
      <c r="F321" s="5"/>
      <c r="G321" s="5" t="s">
        <v>629</v>
      </c>
      <c r="H321" s="78" t="s">
        <v>857</v>
      </c>
      <c r="I321" s="78" t="s">
        <v>1127</v>
      </c>
      <c r="K321" s="78" t="s">
        <v>1131</v>
      </c>
      <c r="L321" s="89"/>
      <c r="M321" s="89"/>
      <c r="N321" s="89"/>
    </row>
    <row r="322" spans="1:14">
      <c r="C322" s="118" t="s">
        <v>1155</v>
      </c>
      <c r="D322" s="75" t="s">
        <v>1156</v>
      </c>
      <c r="H322" s="78" t="s">
        <v>857</v>
      </c>
      <c r="I322" s="78" t="s">
        <v>1127</v>
      </c>
      <c r="K322" s="78" t="s">
        <v>1131</v>
      </c>
    </row>
    <row r="323" spans="1:14" s="78" customFormat="1">
      <c r="A323" s="89"/>
      <c r="C323" s="111" t="s">
        <v>178</v>
      </c>
      <c r="D323" s="79" t="s">
        <v>179</v>
      </c>
      <c r="E323" s="79" t="s">
        <v>160</v>
      </c>
      <c r="F323" s="5"/>
      <c r="G323" s="5" t="s">
        <v>629</v>
      </c>
      <c r="H323" s="78" t="s">
        <v>1129</v>
      </c>
      <c r="I323" s="78" t="s">
        <v>1134</v>
      </c>
      <c r="J323" s="78" t="s">
        <v>1008</v>
      </c>
      <c r="K323" s="78" t="s">
        <v>1131</v>
      </c>
      <c r="L323" s="89"/>
      <c r="M323" s="89"/>
      <c r="N323" s="89"/>
    </row>
    <row r="324" spans="1:14" s="78" customFormat="1" ht="27">
      <c r="A324" s="109">
        <v>44487</v>
      </c>
      <c r="B324" s="80" t="s">
        <v>1088</v>
      </c>
      <c r="C324" s="84" t="s">
        <v>647</v>
      </c>
      <c r="D324" s="84" t="s">
        <v>0</v>
      </c>
      <c r="E324" s="85" t="s">
        <v>1</v>
      </c>
      <c r="F324" s="86" t="s">
        <v>631</v>
      </c>
      <c r="G324" s="87"/>
      <c r="H324" s="88" t="s">
        <v>837</v>
      </c>
      <c r="I324" s="88" t="s">
        <v>838</v>
      </c>
      <c r="J324" s="88" t="s">
        <v>994</v>
      </c>
      <c r="K324" s="88" t="s">
        <v>997</v>
      </c>
      <c r="L324" s="89"/>
      <c r="M324" s="89"/>
      <c r="N324" s="89"/>
    </row>
    <row r="325" spans="1:14" s="78" customFormat="1">
      <c r="A325" s="89"/>
      <c r="C325" s="111" t="s">
        <v>451</v>
      </c>
      <c r="D325" s="79" t="s">
        <v>452</v>
      </c>
      <c r="E325" s="79" t="s">
        <v>453</v>
      </c>
      <c r="F325" s="5" t="s">
        <v>629</v>
      </c>
      <c r="G325" s="5" t="s">
        <v>689</v>
      </c>
      <c r="H325" s="78" t="s">
        <v>1129</v>
      </c>
      <c r="I325" s="78" t="s">
        <v>854</v>
      </c>
      <c r="J325" s="78" t="s">
        <v>1008</v>
      </c>
      <c r="K325" s="78" t="s">
        <v>1131</v>
      </c>
      <c r="L325" s="89"/>
      <c r="M325" s="89"/>
      <c r="N325" s="89"/>
    </row>
    <row r="326" spans="1:14" s="78" customFormat="1">
      <c r="A326" s="89"/>
      <c r="C326" s="111" t="s">
        <v>454</v>
      </c>
      <c r="D326" s="79" t="s">
        <v>659</v>
      </c>
      <c r="E326" s="79" t="s">
        <v>453</v>
      </c>
      <c r="F326" s="5"/>
      <c r="G326" s="5" t="s">
        <v>629</v>
      </c>
      <c r="H326" s="78" t="s">
        <v>857</v>
      </c>
      <c r="I326" s="78" t="s">
        <v>858</v>
      </c>
      <c r="J326" s="78" t="s">
        <v>1008</v>
      </c>
      <c r="K326" s="78" t="s">
        <v>1063</v>
      </c>
      <c r="L326" s="89"/>
      <c r="M326" s="89"/>
      <c r="N326" s="89"/>
    </row>
    <row r="327" spans="1:14" s="78" customFormat="1">
      <c r="A327" s="89"/>
      <c r="C327" s="111" t="s">
        <v>460</v>
      </c>
      <c r="D327" s="79" t="s">
        <v>461</v>
      </c>
      <c r="E327" s="79" t="s">
        <v>462</v>
      </c>
      <c r="F327" s="5"/>
      <c r="G327" s="5" t="s">
        <v>629</v>
      </c>
      <c r="H327" s="78" t="s">
        <v>857</v>
      </c>
      <c r="I327" s="78" t="s">
        <v>858</v>
      </c>
      <c r="J327" s="78" t="s">
        <v>1008</v>
      </c>
      <c r="K327" s="78" t="s">
        <v>1063</v>
      </c>
      <c r="L327" s="89"/>
      <c r="M327" s="89"/>
      <c r="N327" s="89"/>
    </row>
    <row r="328" spans="1:14" s="78" customFormat="1">
      <c r="A328" s="89"/>
      <c r="C328" s="111" t="s">
        <v>463</v>
      </c>
      <c r="D328" s="79" t="s">
        <v>464</v>
      </c>
      <c r="E328" s="79" t="s">
        <v>462</v>
      </c>
      <c r="F328" s="5"/>
      <c r="G328" s="5" t="s">
        <v>629</v>
      </c>
      <c r="H328" s="78" t="s">
        <v>857</v>
      </c>
      <c r="I328" s="78" t="s">
        <v>854</v>
      </c>
      <c r="J328" s="78" t="s">
        <v>1008</v>
      </c>
      <c r="K328" s="78" t="s">
        <v>1063</v>
      </c>
      <c r="L328" s="89"/>
      <c r="M328" s="89"/>
      <c r="N328" s="89"/>
    </row>
    <row r="329" spans="1:14" s="78" customFormat="1">
      <c r="A329" s="89"/>
      <c r="C329" s="111" t="s">
        <v>465</v>
      </c>
      <c r="D329" s="79" t="s">
        <v>466</v>
      </c>
      <c r="E329" s="79" t="s">
        <v>462</v>
      </c>
      <c r="F329" s="5"/>
      <c r="G329" s="5" t="s">
        <v>629</v>
      </c>
      <c r="H329" s="78" t="s">
        <v>857</v>
      </c>
      <c r="I329" s="78" t="s">
        <v>854</v>
      </c>
      <c r="J329" s="78" t="s">
        <v>1008</v>
      </c>
      <c r="K329" s="78" t="s">
        <v>1063</v>
      </c>
      <c r="L329" s="89"/>
      <c r="M329" s="89"/>
      <c r="N329" s="89"/>
    </row>
    <row r="330" spans="1:14" s="78" customFormat="1">
      <c r="A330" s="89"/>
      <c r="C330" s="111" t="s">
        <v>467</v>
      </c>
      <c r="D330" s="79" t="s">
        <v>468</v>
      </c>
      <c r="E330" s="79" t="s">
        <v>462</v>
      </c>
      <c r="F330" s="5"/>
      <c r="G330" s="5" t="s">
        <v>629</v>
      </c>
      <c r="H330" s="78" t="s">
        <v>857</v>
      </c>
      <c r="I330" s="78" t="s">
        <v>858</v>
      </c>
      <c r="J330" s="78" t="s">
        <v>1008</v>
      </c>
      <c r="K330" s="78" t="s">
        <v>1063</v>
      </c>
      <c r="L330" s="89"/>
      <c r="M330" s="89"/>
      <c r="N330" s="89"/>
    </row>
    <row r="331" spans="1:14" s="78" customFormat="1">
      <c r="A331" s="89"/>
      <c r="C331" s="111" t="s">
        <v>469</v>
      </c>
      <c r="D331" s="79" t="s">
        <v>470</v>
      </c>
      <c r="E331" s="79" t="s">
        <v>462</v>
      </c>
      <c r="F331" s="5"/>
      <c r="G331" s="5" t="s">
        <v>629</v>
      </c>
      <c r="H331" s="78" t="s">
        <v>857</v>
      </c>
      <c r="I331" s="78" t="s">
        <v>854</v>
      </c>
      <c r="J331" s="78" t="s">
        <v>1008</v>
      </c>
      <c r="K331" s="78" t="s">
        <v>1063</v>
      </c>
      <c r="L331" s="89"/>
      <c r="M331" s="89"/>
      <c r="N331" s="89"/>
    </row>
    <row r="332" spans="1:14" s="78" customFormat="1">
      <c r="A332" s="89"/>
      <c r="C332" s="111" t="s">
        <v>471</v>
      </c>
      <c r="D332" s="79" t="s">
        <v>472</v>
      </c>
      <c r="E332" s="79" t="s">
        <v>462</v>
      </c>
      <c r="F332" s="5"/>
      <c r="G332" s="5" t="s">
        <v>629</v>
      </c>
      <c r="H332" s="78" t="s">
        <v>857</v>
      </c>
      <c r="I332" s="78" t="s">
        <v>854</v>
      </c>
      <c r="J332" s="78" t="s">
        <v>1008</v>
      </c>
      <c r="K332" s="78" t="s">
        <v>1063</v>
      </c>
      <c r="L332" s="89"/>
      <c r="M332" s="89"/>
      <c r="N332" s="89"/>
    </row>
    <row r="333" spans="1:14" s="78" customFormat="1">
      <c r="A333" s="89"/>
      <c r="C333" s="111" t="s">
        <v>473</v>
      </c>
      <c r="D333" s="79" t="s">
        <v>474</v>
      </c>
      <c r="E333" s="79" t="s">
        <v>462</v>
      </c>
      <c r="F333" s="5"/>
      <c r="G333" s="5" t="s">
        <v>629</v>
      </c>
      <c r="H333" s="78" t="s">
        <v>857</v>
      </c>
      <c r="I333" s="78" t="s">
        <v>858</v>
      </c>
      <c r="J333" s="78" t="s">
        <v>1008</v>
      </c>
      <c r="K333" s="78" t="s">
        <v>1063</v>
      </c>
      <c r="L333" s="89"/>
      <c r="M333" s="89"/>
      <c r="N333" s="89"/>
    </row>
    <row r="334" spans="1:14" s="78" customFormat="1">
      <c r="A334" s="89"/>
      <c r="C334" s="111" t="s">
        <v>475</v>
      </c>
      <c r="D334" s="79" t="s">
        <v>476</v>
      </c>
      <c r="E334" s="79" t="s">
        <v>462</v>
      </c>
      <c r="F334" s="5"/>
      <c r="G334" s="5" t="s">
        <v>629</v>
      </c>
      <c r="H334" s="78" t="s">
        <v>1133</v>
      </c>
      <c r="I334" s="78" t="s">
        <v>854</v>
      </c>
      <c r="J334" s="78" t="s">
        <v>1008</v>
      </c>
      <c r="K334" s="78" t="s">
        <v>1063</v>
      </c>
      <c r="L334" s="89"/>
      <c r="M334" s="89"/>
      <c r="N334" s="89"/>
    </row>
    <row r="335" spans="1:14" s="78" customFormat="1">
      <c r="A335" s="89"/>
      <c r="C335" s="111" t="s">
        <v>477</v>
      </c>
      <c r="D335" s="79" t="s">
        <v>478</v>
      </c>
      <c r="E335" s="79"/>
      <c r="F335" s="5"/>
      <c r="G335" s="5" t="s">
        <v>629</v>
      </c>
      <c r="H335" s="78" t="s">
        <v>857</v>
      </c>
      <c r="I335" s="78" t="s">
        <v>854</v>
      </c>
      <c r="J335" s="78" t="s">
        <v>1008</v>
      </c>
      <c r="K335" s="78" t="s">
        <v>1063</v>
      </c>
      <c r="L335" s="89"/>
      <c r="M335" s="89"/>
      <c r="N335" s="89"/>
    </row>
    <row r="336" spans="1:14" s="78" customFormat="1">
      <c r="A336" s="89"/>
      <c r="C336" s="82"/>
      <c r="H336" s="78" t="s">
        <v>1008</v>
      </c>
      <c r="I336" s="78" t="s">
        <v>1008</v>
      </c>
      <c r="J336" s="78" t="s">
        <v>1008</v>
      </c>
      <c r="K336" s="78" t="s">
        <v>1008</v>
      </c>
      <c r="L336" s="89"/>
      <c r="M336" s="89"/>
      <c r="N336" s="89"/>
    </row>
    <row r="337" spans="1:14" s="78" customFormat="1" ht="40.5">
      <c r="A337" s="107">
        <v>44484</v>
      </c>
      <c r="B337" s="80" t="s">
        <v>1019</v>
      </c>
      <c r="C337" s="84" t="s">
        <v>647</v>
      </c>
      <c r="D337" s="84" t="s">
        <v>0</v>
      </c>
      <c r="E337" s="85" t="s">
        <v>1</v>
      </c>
      <c r="F337" s="86" t="s">
        <v>631</v>
      </c>
      <c r="G337" s="87"/>
      <c r="H337" s="88" t="s">
        <v>837</v>
      </c>
      <c r="I337" s="88" t="s">
        <v>838</v>
      </c>
      <c r="J337" s="88" t="s">
        <v>994</v>
      </c>
      <c r="K337" s="88" t="s">
        <v>997</v>
      </c>
      <c r="L337" s="89"/>
      <c r="M337" s="89"/>
      <c r="N337" s="89"/>
    </row>
    <row r="338" spans="1:14" s="78" customFormat="1">
      <c r="A338" s="89"/>
      <c r="C338" s="111" t="s">
        <v>196</v>
      </c>
      <c r="D338" s="79" t="s">
        <v>197</v>
      </c>
      <c r="E338" s="79" t="s">
        <v>198</v>
      </c>
      <c r="F338" s="5"/>
      <c r="G338" s="5" t="s">
        <v>649</v>
      </c>
      <c r="H338" s="78" t="s">
        <v>1129</v>
      </c>
      <c r="I338" s="78" t="s">
        <v>854</v>
      </c>
      <c r="J338" s="78" t="s">
        <v>1008</v>
      </c>
      <c r="K338" s="78" t="s">
        <v>1149</v>
      </c>
      <c r="L338" s="89"/>
      <c r="M338" s="89"/>
      <c r="N338" s="89"/>
    </row>
    <row r="339" spans="1:14" s="78" customFormat="1">
      <c r="A339" s="89"/>
      <c r="C339" s="111" t="s">
        <v>199</v>
      </c>
      <c r="D339" s="79" t="s">
        <v>200</v>
      </c>
      <c r="E339" s="79" t="s">
        <v>198</v>
      </c>
      <c r="F339" s="5"/>
      <c r="G339" s="5" t="s">
        <v>629</v>
      </c>
      <c r="H339" s="78" t="s">
        <v>1129</v>
      </c>
      <c r="I339" s="78" t="s">
        <v>854</v>
      </c>
      <c r="J339" s="78" t="s">
        <v>1008</v>
      </c>
      <c r="K339" s="78" t="s">
        <v>1149</v>
      </c>
      <c r="L339" s="89"/>
      <c r="M339" s="89"/>
      <c r="N339" s="89"/>
    </row>
    <row r="340" spans="1:14" s="78" customFormat="1">
      <c r="A340" s="89"/>
      <c r="C340" s="111" t="s">
        <v>201</v>
      </c>
      <c r="D340" s="79" t="s">
        <v>202</v>
      </c>
      <c r="E340" s="79"/>
      <c r="F340" s="5"/>
      <c r="G340" s="5" t="s">
        <v>629</v>
      </c>
      <c r="H340" s="78" t="s">
        <v>1129</v>
      </c>
      <c r="I340" s="78" t="s">
        <v>1132</v>
      </c>
      <c r="J340" s="78" t="s">
        <v>1008</v>
      </c>
      <c r="K340" s="78" t="s">
        <v>1149</v>
      </c>
      <c r="L340" s="89"/>
      <c r="M340" s="89"/>
      <c r="N340" s="89"/>
    </row>
    <row r="341" spans="1:14" s="78" customFormat="1">
      <c r="A341" s="89"/>
      <c r="C341" s="111" t="s">
        <v>203</v>
      </c>
      <c r="D341" s="79" t="s">
        <v>204</v>
      </c>
      <c r="E341" s="79"/>
      <c r="F341" s="5"/>
      <c r="G341" s="5" t="s">
        <v>629</v>
      </c>
      <c r="H341" s="78" t="s">
        <v>1129</v>
      </c>
      <c r="I341" s="78" t="s">
        <v>1132</v>
      </c>
      <c r="J341" s="78" t="s">
        <v>1008</v>
      </c>
      <c r="K341" s="78" t="s">
        <v>1149</v>
      </c>
      <c r="L341" s="89"/>
      <c r="M341" s="89"/>
      <c r="N341" s="89"/>
    </row>
    <row r="342" spans="1:14" s="78" customFormat="1">
      <c r="A342" s="89"/>
      <c r="C342" s="111" t="s">
        <v>205</v>
      </c>
      <c r="D342" s="79" t="s">
        <v>206</v>
      </c>
      <c r="E342" s="79"/>
      <c r="F342" s="5"/>
      <c r="G342" s="5" t="s">
        <v>629</v>
      </c>
      <c r="H342" s="78" t="s">
        <v>1129</v>
      </c>
      <c r="I342" s="78" t="s">
        <v>854</v>
      </c>
      <c r="J342" s="78" t="s">
        <v>1008</v>
      </c>
      <c r="K342" s="78" t="s">
        <v>1149</v>
      </c>
      <c r="L342" s="89"/>
      <c r="M342" s="89"/>
      <c r="N342" s="89"/>
    </row>
    <row r="343" spans="1:14" s="78" customFormat="1">
      <c r="A343" s="89"/>
      <c r="C343" s="111" t="s">
        <v>207</v>
      </c>
      <c r="D343" s="79" t="s">
        <v>208</v>
      </c>
      <c r="E343" s="79"/>
      <c r="F343" s="5"/>
      <c r="G343" s="5" t="s">
        <v>629</v>
      </c>
      <c r="H343" s="78" t="s">
        <v>1129</v>
      </c>
      <c r="I343" s="78" t="s">
        <v>854</v>
      </c>
      <c r="J343" s="78" t="s">
        <v>1008</v>
      </c>
      <c r="K343" s="78" t="s">
        <v>1149</v>
      </c>
      <c r="L343" s="89"/>
      <c r="M343" s="89"/>
      <c r="N343" s="89"/>
    </row>
    <row r="344" spans="1:14" s="78" customFormat="1">
      <c r="A344" s="89"/>
      <c r="C344" s="111" t="s">
        <v>216</v>
      </c>
      <c r="D344" s="79" t="s">
        <v>673</v>
      </c>
      <c r="E344" s="79"/>
      <c r="F344" s="5"/>
      <c r="G344" s="5" t="s">
        <v>629</v>
      </c>
      <c r="H344" s="78" t="s">
        <v>1129</v>
      </c>
      <c r="I344" s="78" t="s">
        <v>1148</v>
      </c>
      <c r="J344" s="78" t="s">
        <v>1008</v>
      </c>
      <c r="K344" s="78" t="s">
        <v>1149</v>
      </c>
      <c r="L344" s="89"/>
      <c r="M344" s="89"/>
      <c r="N344" s="89"/>
    </row>
    <row r="345" spans="1:14" s="78" customFormat="1">
      <c r="A345" s="89"/>
      <c r="C345" s="111" t="s">
        <v>219</v>
      </c>
      <c r="D345" s="79" t="s">
        <v>220</v>
      </c>
      <c r="E345" s="79"/>
      <c r="F345" s="5"/>
      <c r="G345" s="5" t="s">
        <v>629</v>
      </c>
      <c r="H345" s="78" t="s">
        <v>1129</v>
      </c>
      <c r="I345" s="78" t="s">
        <v>1132</v>
      </c>
      <c r="J345" s="78" t="s">
        <v>1008</v>
      </c>
      <c r="K345" s="78" t="s">
        <v>1149</v>
      </c>
      <c r="L345" s="89"/>
      <c r="M345" s="89"/>
      <c r="N345" s="89"/>
    </row>
    <row r="346" spans="1:14" s="78" customFormat="1">
      <c r="A346" s="89"/>
      <c r="C346" s="111" t="s">
        <v>221</v>
      </c>
      <c r="D346" s="79" t="s">
        <v>222</v>
      </c>
      <c r="E346" s="79"/>
      <c r="F346" s="5"/>
      <c r="G346" s="5" t="s">
        <v>629</v>
      </c>
      <c r="H346" s="78" t="s">
        <v>1129</v>
      </c>
      <c r="I346" s="78" t="s">
        <v>1127</v>
      </c>
      <c r="J346" s="78" t="s">
        <v>1008</v>
      </c>
      <c r="K346" s="78" t="s">
        <v>1149</v>
      </c>
      <c r="L346" s="89"/>
      <c r="M346" s="89"/>
      <c r="N346" s="89"/>
    </row>
    <row r="347" spans="1:14" s="78" customFormat="1">
      <c r="A347" s="89"/>
      <c r="C347" s="111" t="s">
        <v>821</v>
      </c>
      <c r="D347" s="79" t="s">
        <v>825</v>
      </c>
      <c r="E347" s="79"/>
      <c r="F347" s="5"/>
      <c r="G347" s="5" t="s">
        <v>629</v>
      </c>
      <c r="H347" s="78" t="s">
        <v>1129</v>
      </c>
      <c r="I347" s="78" t="s">
        <v>1132</v>
      </c>
      <c r="J347" s="78" t="s">
        <v>1150</v>
      </c>
      <c r="K347" s="78" t="s">
        <v>1149</v>
      </c>
      <c r="L347" s="89"/>
      <c r="M347" s="89"/>
      <c r="N347" s="89"/>
    </row>
    <row r="348" spans="1:14" s="78" customFormat="1">
      <c r="A348" s="89"/>
      <c r="C348" s="82"/>
      <c r="H348" s="78" t="s">
        <v>1008</v>
      </c>
      <c r="I348" s="78" t="s">
        <v>1008</v>
      </c>
      <c r="J348" s="78" t="s">
        <v>1008</v>
      </c>
      <c r="K348" s="78" t="s">
        <v>1008</v>
      </c>
      <c r="L348" s="89"/>
      <c r="M348" s="89"/>
      <c r="N348" s="89"/>
    </row>
    <row r="349" spans="1:14" s="78" customFormat="1" ht="27">
      <c r="A349" s="89">
        <v>44488</v>
      </c>
      <c r="B349" s="80" t="s">
        <v>1016</v>
      </c>
      <c r="C349" s="84" t="s">
        <v>647</v>
      </c>
      <c r="D349" s="84" t="s">
        <v>0</v>
      </c>
      <c r="E349" s="85" t="s">
        <v>1</v>
      </c>
      <c r="F349" s="86" t="s">
        <v>631</v>
      </c>
      <c r="G349" s="87"/>
      <c r="H349" s="88" t="s">
        <v>837</v>
      </c>
      <c r="I349" s="88" t="s">
        <v>838</v>
      </c>
      <c r="J349" s="88" t="s">
        <v>994</v>
      </c>
      <c r="K349" s="88" t="s">
        <v>997</v>
      </c>
      <c r="L349" s="89"/>
      <c r="M349" s="89"/>
      <c r="N349" s="89"/>
    </row>
    <row r="350" spans="1:14" s="78" customFormat="1">
      <c r="A350" s="89"/>
      <c r="C350" s="82" t="s">
        <v>69</v>
      </c>
      <c r="D350" s="78" t="s">
        <v>70</v>
      </c>
      <c r="E350" s="78" t="s">
        <v>47</v>
      </c>
      <c r="G350" s="82" t="s">
        <v>629</v>
      </c>
      <c r="H350" s="78" t="s">
        <v>843</v>
      </c>
      <c r="I350" s="78" t="s">
        <v>1134</v>
      </c>
      <c r="J350" s="78" t="s">
        <v>1008</v>
      </c>
      <c r="K350" s="78" t="s">
        <v>1149</v>
      </c>
      <c r="L350" s="89"/>
      <c r="M350" s="89"/>
      <c r="N350" s="89"/>
    </row>
    <row r="351" spans="1:14" s="78" customFormat="1">
      <c r="A351" s="89"/>
      <c r="C351" s="82" t="s">
        <v>71</v>
      </c>
      <c r="D351" s="78" t="s">
        <v>72</v>
      </c>
      <c r="E351" s="78" t="s">
        <v>47</v>
      </c>
      <c r="G351" s="82" t="s">
        <v>629</v>
      </c>
      <c r="H351" s="78" t="s">
        <v>843</v>
      </c>
      <c r="I351" s="78" t="s">
        <v>1134</v>
      </c>
      <c r="J351" s="78" t="s">
        <v>1008</v>
      </c>
      <c r="K351" s="78" t="s">
        <v>1149</v>
      </c>
      <c r="L351" s="89"/>
      <c r="M351" s="89"/>
      <c r="N351" s="89"/>
    </row>
    <row r="352" spans="1:14" s="78" customFormat="1">
      <c r="A352" s="89"/>
      <c r="C352" s="82" t="s">
        <v>73</v>
      </c>
      <c r="D352" s="78" t="s">
        <v>74</v>
      </c>
      <c r="E352" s="78" t="s">
        <v>47</v>
      </c>
      <c r="G352" s="82" t="s">
        <v>629</v>
      </c>
      <c r="H352" s="78" t="s">
        <v>843</v>
      </c>
      <c r="I352" s="78" t="s">
        <v>1134</v>
      </c>
      <c r="J352" s="78" t="s">
        <v>1008</v>
      </c>
      <c r="K352" s="78" t="s">
        <v>1149</v>
      </c>
      <c r="L352" s="89"/>
      <c r="M352" s="89"/>
      <c r="N352" s="89"/>
    </row>
    <row r="353" spans="1:14" s="78" customFormat="1">
      <c r="A353" s="89"/>
      <c r="C353" s="82"/>
      <c r="H353" s="78" t="s">
        <v>1008</v>
      </c>
      <c r="I353" s="78" t="s">
        <v>1008</v>
      </c>
      <c r="J353" s="78" t="s">
        <v>1008</v>
      </c>
      <c r="K353" s="78" t="s">
        <v>1008</v>
      </c>
      <c r="L353" s="89"/>
      <c r="M353" s="89"/>
      <c r="N353" s="89"/>
    </row>
    <row r="354" spans="1:14" s="78" customFormat="1" ht="27">
      <c r="A354" s="89">
        <v>44488</v>
      </c>
      <c r="B354" s="80" t="s">
        <v>1015</v>
      </c>
      <c r="C354" s="84" t="s">
        <v>647</v>
      </c>
      <c r="D354" s="84" t="s">
        <v>0</v>
      </c>
      <c r="E354" s="85" t="s">
        <v>1</v>
      </c>
      <c r="F354" s="86" t="s">
        <v>631</v>
      </c>
      <c r="G354" s="87"/>
      <c r="H354" s="88" t="s">
        <v>837</v>
      </c>
      <c r="I354" s="88" t="s">
        <v>838</v>
      </c>
      <c r="J354" s="88" t="s">
        <v>994</v>
      </c>
      <c r="K354" s="88" t="s">
        <v>997</v>
      </c>
      <c r="L354" s="89"/>
      <c r="M354" s="89"/>
      <c r="N354" s="89"/>
    </row>
    <row r="355" spans="1:14" s="78" customFormat="1">
      <c r="A355" s="89"/>
      <c r="C355" s="111" t="s">
        <v>451</v>
      </c>
      <c r="D355" s="79" t="s">
        <v>452</v>
      </c>
      <c r="E355" s="79" t="s">
        <v>453</v>
      </c>
      <c r="F355" s="5" t="s">
        <v>629</v>
      </c>
      <c r="G355" s="5" t="s">
        <v>682</v>
      </c>
      <c r="H355" s="78" t="s">
        <v>1129</v>
      </c>
      <c r="I355" s="78" t="s">
        <v>854</v>
      </c>
      <c r="J355" s="78" t="s">
        <v>1008</v>
      </c>
      <c r="K355" s="78" t="s">
        <v>1131</v>
      </c>
      <c r="L355" s="89"/>
      <c r="M355" s="89"/>
      <c r="N355" s="89"/>
    </row>
    <row r="356" spans="1:14" s="78" customFormat="1">
      <c r="A356" s="89"/>
      <c r="C356" s="111" t="s">
        <v>149</v>
      </c>
      <c r="D356" s="79" t="s">
        <v>150</v>
      </c>
      <c r="E356" s="79" t="s">
        <v>146</v>
      </c>
      <c r="F356" s="5"/>
      <c r="G356" s="5" t="s">
        <v>629</v>
      </c>
      <c r="H356" s="78" t="s">
        <v>1129</v>
      </c>
      <c r="I356" s="78" t="s">
        <v>854</v>
      </c>
      <c r="J356" s="78" t="s">
        <v>1008</v>
      </c>
      <c r="K356" s="78" t="s">
        <v>1131</v>
      </c>
      <c r="L356" s="89"/>
      <c r="M356" s="89"/>
      <c r="N356" s="89"/>
    </row>
    <row r="357" spans="1:14" s="78" customFormat="1" hidden="1">
      <c r="A357" s="89"/>
      <c r="C357" s="111" t="s">
        <v>151</v>
      </c>
      <c r="D357" s="79" t="s">
        <v>152</v>
      </c>
      <c r="E357" s="79" t="s">
        <v>146</v>
      </c>
      <c r="F357" s="5"/>
      <c r="G357" s="5" t="s">
        <v>629</v>
      </c>
      <c r="H357" s="78" t="s">
        <v>1133</v>
      </c>
      <c r="I357" s="78" t="s">
        <v>1134</v>
      </c>
      <c r="J357" s="78" t="s">
        <v>1008</v>
      </c>
      <c r="K357" s="78" t="s">
        <v>1131</v>
      </c>
      <c r="L357" s="89"/>
      <c r="M357" s="89"/>
      <c r="N357" s="89"/>
    </row>
    <row r="358" spans="1:14" s="78" customFormat="1">
      <c r="A358" s="89"/>
      <c r="C358" s="111" t="s">
        <v>184</v>
      </c>
      <c r="D358" s="79" t="s">
        <v>185</v>
      </c>
      <c r="E358" s="79" t="s">
        <v>155</v>
      </c>
      <c r="F358" s="5"/>
      <c r="G358" s="5" t="s">
        <v>629</v>
      </c>
      <c r="H358" s="78" t="s">
        <v>857</v>
      </c>
      <c r="I358" s="78" t="s">
        <v>854</v>
      </c>
      <c r="J358" s="78" t="s">
        <v>1008</v>
      </c>
      <c r="K358" s="78" t="s">
        <v>1131</v>
      </c>
      <c r="L358" s="89"/>
      <c r="M358" s="89"/>
      <c r="N358" s="89"/>
    </row>
    <row r="359" spans="1:14" s="78" customFormat="1">
      <c r="A359" s="89"/>
      <c r="C359" s="111" t="s">
        <v>85</v>
      </c>
      <c r="D359" s="79" t="s">
        <v>86</v>
      </c>
      <c r="E359" s="79" t="s">
        <v>87</v>
      </c>
      <c r="F359" s="5"/>
      <c r="G359" s="5" t="s">
        <v>629</v>
      </c>
      <c r="H359" s="78" t="s">
        <v>857</v>
      </c>
      <c r="I359" s="78" t="s">
        <v>858</v>
      </c>
      <c r="J359" s="78" t="s">
        <v>1008</v>
      </c>
      <c r="K359" s="78" t="s">
        <v>1064</v>
      </c>
      <c r="L359" s="89"/>
      <c r="M359" s="89"/>
      <c r="N359" s="89"/>
    </row>
    <row r="360" spans="1:14" s="78" customFormat="1">
      <c r="A360" s="89"/>
      <c r="C360" s="111" t="s">
        <v>594</v>
      </c>
      <c r="D360" s="79" t="s">
        <v>595</v>
      </c>
      <c r="E360" s="79" t="s">
        <v>591</v>
      </c>
      <c r="F360" s="5"/>
      <c r="G360" s="5" t="s">
        <v>629</v>
      </c>
      <c r="H360" s="78" t="s">
        <v>1133</v>
      </c>
      <c r="I360" s="78" t="s">
        <v>1134</v>
      </c>
      <c r="J360" s="78" t="s">
        <v>1008</v>
      </c>
      <c r="K360" s="78" t="s">
        <v>1131</v>
      </c>
      <c r="L360" s="89"/>
      <c r="M360" s="89"/>
      <c r="N360" s="89"/>
    </row>
    <row r="361" spans="1:14" s="78" customFormat="1">
      <c r="A361" s="89"/>
      <c r="C361" s="111" t="s">
        <v>589</v>
      </c>
      <c r="D361" s="79" t="s">
        <v>590</v>
      </c>
      <c r="E361" s="79" t="s">
        <v>591</v>
      </c>
      <c r="F361" s="5"/>
      <c r="G361" s="5" t="s">
        <v>648</v>
      </c>
      <c r="H361" s="78" t="s">
        <v>1133</v>
      </c>
      <c r="I361" s="78" t="s">
        <v>1134</v>
      </c>
      <c r="J361" s="78" t="s">
        <v>1008</v>
      </c>
      <c r="K361" s="78" t="s">
        <v>1131</v>
      </c>
      <c r="L361" s="89"/>
      <c r="M361" s="89"/>
      <c r="N361" s="89"/>
    </row>
    <row r="362" spans="1:14" s="78" customFormat="1">
      <c r="A362" s="89"/>
      <c r="C362" s="111" t="s">
        <v>592</v>
      </c>
      <c r="D362" s="79" t="s">
        <v>593</v>
      </c>
      <c r="E362" s="79" t="s">
        <v>591</v>
      </c>
      <c r="F362" s="5"/>
      <c r="G362" s="5" t="s">
        <v>629</v>
      </c>
      <c r="H362" s="78" t="s">
        <v>1133</v>
      </c>
      <c r="I362" s="78" t="s">
        <v>1134</v>
      </c>
      <c r="J362" s="78" t="s">
        <v>1008</v>
      </c>
      <c r="K362" s="78" t="s">
        <v>1131</v>
      </c>
      <c r="L362" s="89"/>
      <c r="M362" s="89"/>
      <c r="N362" s="89"/>
    </row>
    <row r="363" spans="1:14" s="78" customFormat="1" hidden="1">
      <c r="A363" s="89"/>
      <c r="C363" s="111" t="s">
        <v>110</v>
      </c>
      <c r="D363" s="79" t="s">
        <v>111</v>
      </c>
      <c r="E363" s="79" t="s">
        <v>99</v>
      </c>
      <c r="F363" s="5"/>
      <c r="G363" s="5" t="s">
        <v>629</v>
      </c>
      <c r="H363" s="78" t="s">
        <v>1133</v>
      </c>
      <c r="I363" s="78" t="s">
        <v>1137</v>
      </c>
      <c r="J363" s="78" t="s">
        <v>1008</v>
      </c>
      <c r="K363" s="78" t="s">
        <v>1064</v>
      </c>
      <c r="L363" s="89"/>
      <c r="M363" s="89"/>
      <c r="N363" s="89"/>
    </row>
    <row r="364" spans="1:14" s="78" customFormat="1" hidden="1">
      <c r="A364" s="89"/>
      <c r="C364" s="111" t="s">
        <v>112</v>
      </c>
      <c r="D364" s="79" t="s">
        <v>113</v>
      </c>
      <c r="E364" s="79" t="s">
        <v>99</v>
      </c>
      <c r="F364" s="5"/>
      <c r="G364" s="5" t="s">
        <v>629</v>
      </c>
      <c r="H364" s="78" t="s">
        <v>1133</v>
      </c>
      <c r="I364" s="78" t="s">
        <v>1137</v>
      </c>
      <c r="J364" s="78" t="s">
        <v>1008</v>
      </c>
      <c r="K364" s="78" t="s">
        <v>1064</v>
      </c>
      <c r="L364" s="89"/>
      <c r="M364" s="89"/>
      <c r="N364" s="89"/>
    </row>
    <row r="365" spans="1:14" s="78" customFormat="1">
      <c r="A365" s="89"/>
      <c r="C365" s="82"/>
      <c r="H365" s="78" t="s">
        <v>1008</v>
      </c>
      <c r="I365" s="78" t="s">
        <v>1008</v>
      </c>
      <c r="J365" s="78" t="s">
        <v>1008</v>
      </c>
      <c r="K365" s="78" t="s">
        <v>1008</v>
      </c>
      <c r="L365" s="89"/>
      <c r="M365" s="89"/>
      <c r="N365" s="89"/>
    </row>
    <row r="366" spans="1:14" s="78" customFormat="1" ht="40.5">
      <c r="A366" s="108"/>
      <c r="B366" s="80" t="s">
        <v>1013</v>
      </c>
      <c r="C366" s="84" t="s">
        <v>647</v>
      </c>
      <c r="D366" s="84" t="s">
        <v>0</v>
      </c>
      <c r="E366" s="85" t="s">
        <v>1</v>
      </c>
      <c r="F366" s="86" t="s">
        <v>631</v>
      </c>
      <c r="G366" s="87"/>
      <c r="H366" s="88" t="s">
        <v>837</v>
      </c>
      <c r="I366" s="88" t="s">
        <v>838</v>
      </c>
      <c r="J366" s="88" t="s">
        <v>994</v>
      </c>
      <c r="K366" s="88" t="s">
        <v>997</v>
      </c>
      <c r="L366" s="89"/>
      <c r="M366" s="89"/>
      <c r="N366" s="89"/>
    </row>
    <row r="367" spans="1:14" s="78" customFormat="1">
      <c r="A367" s="89">
        <v>44489</v>
      </c>
      <c r="C367" s="120" t="s">
        <v>483</v>
      </c>
      <c r="D367" s="103" t="s">
        <v>484</v>
      </c>
      <c r="E367" s="79" t="s">
        <v>482</v>
      </c>
      <c r="F367" s="5"/>
      <c r="G367" s="5" t="s">
        <v>629</v>
      </c>
      <c r="H367" s="78" t="s">
        <v>857</v>
      </c>
      <c r="I367" s="78" t="s">
        <v>1162</v>
      </c>
      <c r="J367" s="78" t="s">
        <v>1008</v>
      </c>
      <c r="K367" s="78" t="s">
        <v>1063</v>
      </c>
      <c r="L367" s="90" t="s">
        <v>1031</v>
      </c>
      <c r="M367" s="89"/>
      <c r="N367" s="89"/>
    </row>
    <row r="368" spans="1:14" s="78" customFormat="1">
      <c r="A368" s="89">
        <v>44489</v>
      </c>
      <c r="C368" s="120" t="s">
        <v>485</v>
      </c>
      <c r="D368" s="103" t="s">
        <v>486</v>
      </c>
      <c r="E368" s="79" t="s">
        <v>482</v>
      </c>
      <c r="F368" s="5"/>
      <c r="G368" s="5" t="s">
        <v>629</v>
      </c>
      <c r="H368" s="78" t="s">
        <v>857</v>
      </c>
      <c r="I368" s="78" t="s">
        <v>1162</v>
      </c>
      <c r="J368" s="78" t="s">
        <v>1008</v>
      </c>
      <c r="K368" s="78" t="s">
        <v>1063</v>
      </c>
      <c r="L368" s="90" t="s">
        <v>1031</v>
      </c>
      <c r="M368" s="89"/>
      <c r="N368" s="89"/>
    </row>
    <row r="369" spans="1:14" s="78" customFormat="1">
      <c r="A369" s="89">
        <v>44489</v>
      </c>
      <c r="C369" s="120" t="s">
        <v>487</v>
      </c>
      <c r="D369" s="103" t="s">
        <v>488</v>
      </c>
      <c r="E369" s="79" t="s">
        <v>482</v>
      </c>
      <c r="F369" s="5"/>
      <c r="G369" s="5" t="s">
        <v>629</v>
      </c>
      <c r="H369" s="78" t="s">
        <v>857</v>
      </c>
      <c r="I369" s="78" t="s">
        <v>1162</v>
      </c>
      <c r="J369" s="78" t="s">
        <v>1008</v>
      </c>
      <c r="K369" s="78" t="s">
        <v>1063</v>
      </c>
      <c r="L369" s="90" t="s">
        <v>1031</v>
      </c>
      <c r="M369" s="89"/>
      <c r="N369" s="89"/>
    </row>
    <row r="370" spans="1:14" s="78" customFormat="1">
      <c r="A370" s="89">
        <v>44489</v>
      </c>
      <c r="C370" s="120" t="s">
        <v>489</v>
      </c>
      <c r="D370" s="103" t="s">
        <v>1023</v>
      </c>
      <c r="E370" s="79" t="s">
        <v>482</v>
      </c>
      <c r="F370" s="5"/>
      <c r="G370" s="5" t="s">
        <v>629</v>
      </c>
      <c r="H370" s="78" t="s">
        <v>857</v>
      </c>
      <c r="I370" s="78" t="s">
        <v>1162</v>
      </c>
      <c r="J370" s="78" t="s">
        <v>1008</v>
      </c>
      <c r="K370" s="78" t="s">
        <v>1063</v>
      </c>
      <c r="L370" s="90" t="s">
        <v>1031</v>
      </c>
      <c r="M370" s="89"/>
      <c r="N370" s="89"/>
    </row>
    <row r="371" spans="1:14" s="78" customFormat="1">
      <c r="A371" s="133">
        <v>44490</v>
      </c>
      <c r="C371" s="111" t="s">
        <v>230</v>
      </c>
      <c r="D371" s="79" t="s">
        <v>231</v>
      </c>
      <c r="E371" s="79" t="s">
        <v>232</v>
      </c>
      <c r="F371" s="5"/>
      <c r="G371" s="5" t="s">
        <v>629</v>
      </c>
      <c r="H371" s="78" t="s">
        <v>1133</v>
      </c>
      <c r="I371" s="78" t="s">
        <v>858</v>
      </c>
      <c r="J371" s="78" t="s">
        <v>1008</v>
      </c>
      <c r="K371" s="78" t="s">
        <v>1149</v>
      </c>
      <c r="L371" s="89"/>
      <c r="M371" s="89"/>
      <c r="N371" s="89"/>
    </row>
    <row r="372" spans="1:14" s="78" customFormat="1">
      <c r="A372" s="133">
        <v>44490</v>
      </c>
      <c r="C372" s="111" t="s">
        <v>233</v>
      </c>
      <c r="D372" s="79" t="s">
        <v>234</v>
      </c>
      <c r="E372" s="79" t="s">
        <v>232</v>
      </c>
      <c r="F372" s="5"/>
      <c r="G372" s="5" t="s">
        <v>629</v>
      </c>
      <c r="H372" s="78" t="s">
        <v>1133</v>
      </c>
      <c r="I372" s="78" t="s">
        <v>858</v>
      </c>
      <c r="J372" s="78" t="s">
        <v>1008</v>
      </c>
      <c r="K372" s="78" t="s">
        <v>1149</v>
      </c>
      <c r="L372" s="89"/>
      <c r="M372" s="89"/>
      <c r="N372" s="89"/>
    </row>
    <row r="373" spans="1:14" s="78" customFormat="1">
      <c r="A373" s="133">
        <v>44490</v>
      </c>
      <c r="C373" s="111" t="s">
        <v>235</v>
      </c>
      <c r="D373" s="79" t="s">
        <v>236</v>
      </c>
      <c r="E373" s="79" t="s">
        <v>232</v>
      </c>
      <c r="F373" s="5"/>
      <c r="G373" s="5" t="s">
        <v>629</v>
      </c>
      <c r="H373" s="78" t="s">
        <v>1133</v>
      </c>
      <c r="I373" s="78" t="s">
        <v>858</v>
      </c>
      <c r="J373" s="78" t="s">
        <v>1008</v>
      </c>
      <c r="K373" s="78" t="s">
        <v>1149</v>
      </c>
      <c r="L373" s="89"/>
      <c r="M373" s="89"/>
      <c r="N373" s="89"/>
    </row>
    <row r="374" spans="1:14" s="78" customFormat="1">
      <c r="A374" s="133">
        <v>44490</v>
      </c>
      <c r="C374" s="111" t="s">
        <v>237</v>
      </c>
      <c r="D374" s="79" t="s">
        <v>238</v>
      </c>
      <c r="E374" s="79" t="s">
        <v>232</v>
      </c>
      <c r="F374" s="5"/>
      <c r="G374" s="5" t="s">
        <v>629</v>
      </c>
      <c r="H374" s="78" t="s">
        <v>1133</v>
      </c>
      <c r="I374" s="78" t="s">
        <v>858</v>
      </c>
      <c r="J374" s="78" t="s">
        <v>1008</v>
      </c>
      <c r="K374" s="78" t="s">
        <v>1149</v>
      </c>
      <c r="L374" s="89"/>
      <c r="M374" s="89"/>
      <c r="N374" s="89"/>
    </row>
    <row r="375" spans="1:14" s="78" customFormat="1">
      <c r="A375" s="133">
        <v>44490</v>
      </c>
      <c r="C375" s="111" t="s">
        <v>239</v>
      </c>
      <c r="D375" s="79" t="s">
        <v>240</v>
      </c>
      <c r="E375" s="79" t="s">
        <v>232</v>
      </c>
      <c r="F375" s="5"/>
      <c r="G375" s="5" t="s">
        <v>629</v>
      </c>
      <c r="H375" s="78" t="s">
        <v>1133</v>
      </c>
      <c r="I375" s="78" t="s">
        <v>858</v>
      </c>
      <c r="J375" s="78" t="s">
        <v>1008</v>
      </c>
      <c r="K375" s="78" t="s">
        <v>1149</v>
      </c>
      <c r="L375" s="89"/>
      <c r="M375" s="89"/>
      <c r="N375" s="89"/>
    </row>
    <row r="376" spans="1:14" s="78" customFormat="1">
      <c r="A376" s="133">
        <v>44490</v>
      </c>
      <c r="C376" s="111" t="s">
        <v>241</v>
      </c>
      <c r="D376" s="79" t="s">
        <v>242</v>
      </c>
      <c r="E376" s="79" t="s">
        <v>232</v>
      </c>
      <c r="F376" s="5"/>
      <c r="G376" s="5" t="s">
        <v>629</v>
      </c>
      <c r="H376" s="78" t="s">
        <v>1133</v>
      </c>
      <c r="I376" s="78" t="s">
        <v>858</v>
      </c>
      <c r="J376" s="78" t="s">
        <v>1008</v>
      </c>
      <c r="K376" s="78" t="s">
        <v>1149</v>
      </c>
      <c r="L376" s="89"/>
      <c r="M376" s="89"/>
      <c r="N376" s="89"/>
    </row>
    <row r="377" spans="1:14" s="78" customFormat="1">
      <c r="A377" s="133">
        <v>44490</v>
      </c>
      <c r="C377" s="111" t="s">
        <v>243</v>
      </c>
      <c r="D377" s="79" t="s">
        <v>244</v>
      </c>
      <c r="E377" s="79" t="s">
        <v>232</v>
      </c>
      <c r="F377" s="5"/>
      <c r="G377" s="5" t="s">
        <v>629</v>
      </c>
      <c r="H377" s="78" t="s">
        <v>1133</v>
      </c>
      <c r="I377" s="78" t="s">
        <v>858</v>
      </c>
      <c r="J377" s="78" t="s">
        <v>1008</v>
      </c>
      <c r="K377" s="78" t="s">
        <v>1149</v>
      </c>
      <c r="L377" s="89"/>
      <c r="M377" s="89"/>
      <c r="N377" s="89"/>
    </row>
    <row r="378" spans="1:14" s="78" customFormat="1">
      <c r="A378" s="133">
        <v>44490</v>
      </c>
      <c r="C378" s="111" t="s">
        <v>245</v>
      </c>
      <c r="D378" s="79" t="s">
        <v>246</v>
      </c>
      <c r="E378" s="79" t="s">
        <v>232</v>
      </c>
      <c r="F378" s="5"/>
      <c r="G378" s="5" t="s">
        <v>629</v>
      </c>
      <c r="H378" s="78" t="s">
        <v>1133</v>
      </c>
      <c r="I378" s="78" t="s">
        <v>854</v>
      </c>
      <c r="J378" s="78" t="s">
        <v>1008</v>
      </c>
      <c r="K378" s="78" t="s">
        <v>1149</v>
      </c>
      <c r="L378" s="89"/>
      <c r="M378" s="89"/>
      <c r="N378" s="89"/>
    </row>
    <row r="379" spans="1:14" s="78" customFormat="1">
      <c r="A379" s="89"/>
      <c r="C379" s="82"/>
      <c r="H379" s="78" t="s">
        <v>1008</v>
      </c>
      <c r="I379" s="78" t="s">
        <v>1008</v>
      </c>
      <c r="J379" s="78" t="s">
        <v>1008</v>
      </c>
      <c r="K379" s="78" t="s">
        <v>1008</v>
      </c>
      <c r="L379" s="89"/>
      <c r="M379" s="89"/>
      <c r="N379" s="89"/>
    </row>
    <row r="380" spans="1:14" s="78" customFormat="1" ht="27">
      <c r="A380" s="108">
        <v>44491</v>
      </c>
      <c r="B380" s="80" t="s">
        <v>1014</v>
      </c>
      <c r="C380" s="84" t="s">
        <v>647</v>
      </c>
      <c r="D380" s="84" t="s">
        <v>0</v>
      </c>
      <c r="E380" s="85" t="s">
        <v>1</v>
      </c>
      <c r="F380" s="86" t="s">
        <v>631</v>
      </c>
      <c r="G380" s="87"/>
      <c r="H380" s="88" t="s">
        <v>837</v>
      </c>
      <c r="I380" s="88" t="s">
        <v>838</v>
      </c>
      <c r="J380" s="88" t="s">
        <v>994</v>
      </c>
      <c r="K380" s="88" t="s">
        <v>997</v>
      </c>
      <c r="L380" s="89"/>
      <c r="M380" s="89"/>
      <c r="N380" s="89"/>
    </row>
    <row r="381" spans="1:14" s="78" customFormat="1">
      <c r="A381" s="89"/>
      <c r="C381" s="111" t="s">
        <v>128</v>
      </c>
      <c r="D381" s="79" t="s">
        <v>129</v>
      </c>
      <c r="E381" s="79" t="s">
        <v>119</v>
      </c>
      <c r="F381" s="5"/>
      <c r="G381" s="5" t="s">
        <v>629</v>
      </c>
      <c r="H381" s="78" t="s">
        <v>1129</v>
      </c>
      <c r="I381" s="78" t="s">
        <v>1134</v>
      </c>
      <c r="J381" s="78" t="s">
        <v>1008</v>
      </c>
      <c r="K381" s="78" t="s">
        <v>1131</v>
      </c>
      <c r="L381" s="89"/>
      <c r="M381" s="89"/>
      <c r="N381" s="89"/>
    </row>
    <row r="382" spans="1:14" s="78" customFormat="1">
      <c r="A382" s="89"/>
      <c r="C382" s="111" t="s">
        <v>117</v>
      </c>
      <c r="D382" s="79" t="s">
        <v>118</v>
      </c>
      <c r="E382" s="79" t="s">
        <v>119</v>
      </c>
      <c r="F382" s="5"/>
      <c r="G382" s="5" t="s">
        <v>629</v>
      </c>
      <c r="H382" s="78" t="s">
        <v>1129</v>
      </c>
      <c r="I382" s="78" t="s">
        <v>854</v>
      </c>
      <c r="J382" s="78" t="s">
        <v>1008</v>
      </c>
      <c r="K382" s="78" t="s">
        <v>1131</v>
      </c>
      <c r="L382" s="89"/>
      <c r="M382" s="89"/>
      <c r="N382" s="89"/>
    </row>
    <row r="383" spans="1:14" s="78" customFormat="1">
      <c r="A383" s="89"/>
      <c r="C383" s="111" t="s">
        <v>120</v>
      </c>
      <c r="D383" s="79" t="s">
        <v>121</v>
      </c>
      <c r="E383" s="79" t="s">
        <v>119</v>
      </c>
      <c r="F383" s="5"/>
      <c r="G383" s="5" t="s">
        <v>629</v>
      </c>
      <c r="H383" s="78" t="s">
        <v>1129</v>
      </c>
      <c r="I383" s="78" t="s">
        <v>854</v>
      </c>
      <c r="J383" s="78" t="s">
        <v>1008</v>
      </c>
      <c r="K383" s="78" t="s">
        <v>1131</v>
      </c>
      <c r="L383" s="89"/>
      <c r="M383" s="89"/>
      <c r="N383" s="89"/>
    </row>
    <row r="384" spans="1:14" s="78" customFormat="1">
      <c r="A384" s="89"/>
      <c r="C384" s="111" t="s">
        <v>122</v>
      </c>
      <c r="D384" s="79" t="s">
        <v>123</v>
      </c>
      <c r="E384" s="79" t="s">
        <v>119</v>
      </c>
      <c r="F384" s="5"/>
      <c r="G384" s="5" t="s">
        <v>629</v>
      </c>
      <c r="H384" s="78" t="s">
        <v>1129</v>
      </c>
      <c r="I384" s="78" t="s">
        <v>854</v>
      </c>
      <c r="J384" s="78" t="s">
        <v>1008</v>
      </c>
      <c r="K384" s="78" t="s">
        <v>1131</v>
      </c>
      <c r="L384" s="89"/>
      <c r="M384" s="89"/>
      <c r="N384" s="89"/>
    </row>
    <row r="385" spans="1:18" s="78" customFormat="1">
      <c r="A385" s="89"/>
      <c r="C385" s="111" t="s">
        <v>124</v>
      </c>
      <c r="D385" s="79" t="s">
        <v>125</v>
      </c>
      <c r="E385" s="79" t="s">
        <v>119</v>
      </c>
      <c r="F385" s="5"/>
      <c r="G385" s="5" t="s">
        <v>629</v>
      </c>
      <c r="H385" s="78" t="s">
        <v>1129</v>
      </c>
      <c r="I385" s="78" t="s">
        <v>854</v>
      </c>
      <c r="J385" s="78" t="s">
        <v>1008</v>
      </c>
      <c r="K385" s="78" t="s">
        <v>1131</v>
      </c>
      <c r="L385" s="89"/>
      <c r="M385" s="89"/>
      <c r="N385" s="89"/>
    </row>
    <row r="386" spans="1:18" s="78" customFormat="1">
      <c r="A386" s="89"/>
      <c r="C386" s="111" t="s">
        <v>126</v>
      </c>
      <c r="D386" s="79" t="s">
        <v>127</v>
      </c>
      <c r="E386" s="79" t="s">
        <v>119</v>
      </c>
      <c r="F386" s="5"/>
      <c r="G386" s="5" t="s">
        <v>629</v>
      </c>
      <c r="H386" s="78" t="s">
        <v>1129</v>
      </c>
      <c r="I386" s="78" t="s">
        <v>854</v>
      </c>
      <c r="J386" s="78" t="s">
        <v>1008</v>
      </c>
      <c r="K386" s="78" t="s">
        <v>1131</v>
      </c>
      <c r="L386" s="89"/>
      <c r="M386" s="89"/>
      <c r="N386" s="89"/>
    </row>
    <row r="387" spans="1:18" s="78" customFormat="1">
      <c r="A387" s="107" t="s">
        <v>1152</v>
      </c>
      <c r="B387" s="144"/>
      <c r="C387" s="145"/>
      <c r="D387" s="146"/>
      <c r="E387" s="146"/>
      <c r="F387" s="147"/>
      <c r="G387" s="147"/>
      <c r="H387" s="144"/>
      <c r="I387" s="144"/>
      <c r="J387" s="144"/>
      <c r="K387" s="144"/>
      <c r="L387" s="148"/>
      <c r="M387" s="89"/>
      <c r="N387" s="89"/>
    </row>
    <row r="388" spans="1:18" ht="29">
      <c r="A388" s="114">
        <v>44494</v>
      </c>
      <c r="B388" s="113" t="s">
        <v>1045</v>
      </c>
      <c r="C388" s="84" t="s">
        <v>1039</v>
      </c>
      <c r="D388" s="84" t="s">
        <v>1040</v>
      </c>
      <c r="E388" s="85" t="s">
        <v>1</v>
      </c>
      <c r="F388" s="86" t="s">
        <v>631</v>
      </c>
      <c r="G388" s="87"/>
      <c r="H388" s="92" t="s">
        <v>1142</v>
      </c>
      <c r="I388" s="92" t="s">
        <v>1121</v>
      </c>
      <c r="J388" s="92" t="s">
        <v>1122</v>
      </c>
      <c r="K388" s="92" t="s">
        <v>1143</v>
      </c>
      <c r="L388" s="91" t="s">
        <v>1009</v>
      </c>
      <c r="M388" s="91" t="s">
        <v>1011</v>
      </c>
      <c r="N388" s="91" t="s">
        <v>1010</v>
      </c>
    </row>
    <row r="389" spans="1:18">
      <c r="B389" s="89"/>
      <c r="C389" s="111" t="s">
        <v>891</v>
      </c>
      <c r="D389" s="79" t="s">
        <v>1061</v>
      </c>
      <c r="H389" s="78" t="s">
        <v>857</v>
      </c>
      <c r="I389" s="78" t="s">
        <v>977</v>
      </c>
      <c r="J389" s="78" t="s">
        <v>1168</v>
      </c>
      <c r="K389" s="78" t="s">
        <v>1064</v>
      </c>
    </row>
    <row r="390" spans="1:18">
      <c r="B390" s="89"/>
      <c r="C390" s="111" t="s">
        <v>892</v>
      </c>
      <c r="D390" s="79" t="s">
        <v>1062</v>
      </c>
      <c r="H390" s="78" t="s">
        <v>857</v>
      </c>
      <c r="I390" s="78" t="s">
        <v>977</v>
      </c>
      <c r="J390" s="78" t="s">
        <v>1168</v>
      </c>
      <c r="K390" s="78" t="s">
        <v>1064</v>
      </c>
    </row>
    <row r="391" spans="1:18">
      <c r="C391" s="116" t="s">
        <v>1165</v>
      </c>
      <c r="D391" s="69" t="s">
        <v>1166</v>
      </c>
      <c r="E391" s="118"/>
      <c r="H391" s="78" t="s">
        <v>857</v>
      </c>
      <c r="I391" s="78" t="s">
        <v>977</v>
      </c>
      <c r="J391" s="78" t="s">
        <v>1168</v>
      </c>
      <c r="L391" s="75"/>
      <c r="M391" s="75"/>
      <c r="O391" s="89"/>
      <c r="P391" s="89"/>
    </row>
    <row r="392" spans="1:18" s="78" customFormat="1">
      <c r="A392" s="89"/>
      <c r="C392" s="116" t="s">
        <v>1160</v>
      </c>
      <c r="D392" s="69" t="s">
        <v>1161</v>
      </c>
      <c r="E392" s="79"/>
      <c r="F392" s="5"/>
      <c r="G392" s="5"/>
      <c r="H392" s="78" t="s">
        <v>857</v>
      </c>
      <c r="I392" s="78" t="s">
        <v>977</v>
      </c>
      <c r="J392" s="78" t="s">
        <v>1168</v>
      </c>
      <c r="L392" s="89"/>
      <c r="M392" s="89"/>
      <c r="N392" s="89"/>
    </row>
    <row r="393" spans="1:18" s="78" customFormat="1">
      <c r="A393" s="89"/>
      <c r="C393" s="116" t="s">
        <v>1158</v>
      </c>
      <c r="D393" s="153" t="s">
        <v>1163</v>
      </c>
      <c r="H393" s="78" t="s">
        <v>857</v>
      </c>
      <c r="I393" s="78" t="s">
        <v>977</v>
      </c>
      <c r="J393" s="78" t="s">
        <v>1168</v>
      </c>
      <c r="K393" s="78" t="s">
        <v>1008</v>
      </c>
      <c r="L393" s="89"/>
      <c r="M393" s="89"/>
      <c r="N393" s="89"/>
    </row>
    <row r="394" spans="1:18">
      <c r="C394" s="116" t="s">
        <v>1159</v>
      </c>
      <c r="D394" s="153" t="s">
        <v>1164</v>
      </c>
      <c r="I394" s="75" t="s">
        <v>1031</v>
      </c>
      <c r="J394" s="75" t="s">
        <v>1167</v>
      </c>
    </row>
    <row r="395" spans="1:18" s="78" customFormat="1" ht="27">
      <c r="A395" s="108">
        <v>44494</v>
      </c>
      <c r="B395" s="80" t="s">
        <v>1157</v>
      </c>
      <c r="C395" s="84" t="s">
        <v>647</v>
      </c>
      <c r="D395" s="84" t="s">
        <v>0</v>
      </c>
      <c r="E395" s="85" t="s">
        <v>1</v>
      </c>
      <c r="F395" s="86" t="s">
        <v>631</v>
      </c>
      <c r="G395" s="87"/>
      <c r="H395" s="88" t="s">
        <v>837</v>
      </c>
      <c r="I395" s="88" t="s">
        <v>838</v>
      </c>
      <c r="J395" s="88" t="s">
        <v>994</v>
      </c>
      <c r="K395" s="88" t="s">
        <v>997</v>
      </c>
      <c r="L395" s="89"/>
      <c r="M395" s="89"/>
      <c r="N395" s="89"/>
    </row>
    <row r="396" spans="1:18" s="105" customFormat="1">
      <c r="A396" s="90"/>
      <c r="C396" s="116" t="s">
        <v>89</v>
      </c>
      <c r="D396" s="69" t="s">
        <v>699</v>
      </c>
      <c r="E396" s="116" t="s">
        <v>90</v>
      </c>
      <c r="F396" s="70"/>
      <c r="G396" s="70" t="s">
        <v>629</v>
      </c>
      <c r="H396" s="78" t="s">
        <v>843</v>
      </c>
      <c r="I396" s="78" t="s">
        <v>844</v>
      </c>
      <c r="J396" s="78" t="s">
        <v>1008</v>
      </c>
      <c r="K396" s="78" t="s">
        <v>1064</v>
      </c>
      <c r="L396" s="90"/>
      <c r="M396" s="90"/>
      <c r="N396" s="90"/>
      <c r="O396" s="105" t="s">
        <v>843</v>
      </c>
      <c r="P396" s="105" t="s">
        <v>844</v>
      </c>
      <c r="Q396" s="105" t="s">
        <v>1008</v>
      </c>
      <c r="R396" s="105" t="s">
        <v>1064</v>
      </c>
    </row>
    <row r="397" spans="1:18" s="78" customFormat="1">
      <c r="A397" s="89"/>
      <c r="C397" s="111" t="s">
        <v>131</v>
      </c>
      <c r="D397" s="79" t="s">
        <v>132</v>
      </c>
      <c r="E397" s="79" t="s">
        <v>116</v>
      </c>
      <c r="F397" s="5"/>
      <c r="G397" s="5" t="s">
        <v>629</v>
      </c>
      <c r="H397" s="78" t="s">
        <v>1133</v>
      </c>
      <c r="I397" s="78" t="s">
        <v>858</v>
      </c>
      <c r="J397" s="78" t="s">
        <v>1008</v>
      </c>
      <c r="K397" s="78" t="s">
        <v>1064</v>
      </c>
      <c r="L397" s="89"/>
      <c r="M397" s="89"/>
      <c r="N397" s="89"/>
    </row>
    <row r="398" spans="1:18" s="78" customFormat="1">
      <c r="A398" s="89"/>
      <c r="C398" s="111" t="s">
        <v>133</v>
      </c>
      <c r="D398" s="79" t="s">
        <v>134</v>
      </c>
      <c r="E398" s="79" t="s">
        <v>116</v>
      </c>
      <c r="F398" s="5"/>
      <c r="G398" s="5" t="s">
        <v>629</v>
      </c>
      <c r="H398" s="78" t="s">
        <v>857</v>
      </c>
      <c r="I398" s="78" t="s">
        <v>858</v>
      </c>
      <c r="J398" s="78" t="s">
        <v>1008</v>
      </c>
      <c r="K398" s="78" t="s">
        <v>1064</v>
      </c>
      <c r="L398" s="89"/>
      <c r="M398" s="89"/>
      <c r="N398" s="89"/>
    </row>
    <row r="399" spans="1:18" s="78" customFormat="1">
      <c r="A399" s="89"/>
      <c r="C399" s="111" t="s">
        <v>135</v>
      </c>
      <c r="D399" s="79" t="s">
        <v>136</v>
      </c>
      <c r="E399" s="79" t="s">
        <v>116</v>
      </c>
      <c r="F399" s="5"/>
      <c r="G399" s="5" t="s">
        <v>629</v>
      </c>
      <c r="H399" s="78" t="s">
        <v>857</v>
      </c>
      <c r="I399" s="78" t="s">
        <v>858</v>
      </c>
      <c r="J399" s="78" t="s">
        <v>1008</v>
      </c>
      <c r="K399" s="78" t="s">
        <v>1064</v>
      </c>
      <c r="L399" s="89"/>
      <c r="M399" s="89"/>
      <c r="N399" s="89"/>
    </row>
    <row r="400" spans="1:18" s="78" customFormat="1">
      <c r="A400" s="89"/>
      <c r="C400" s="111" t="s">
        <v>92</v>
      </c>
      <c r="D400" s="79" t="s">
        <v>698</v>
      </c>
      <c r="E400" s="79" t="s">
        <v>93</v>
      </c>
      <c r="F400" s="5"/>
      <c r="G400" s="5" t="s">
        <v>629</v>
      </c>
      <c r="H400" s="78" t="s">
        <v>843</v>
      </c>
      <c r="I400" s="78" t="s">
        <v>1139</v>
      </c>
      <c r="J400" s="78" t="s">
        <v>1124</v>
      </c>
      <c r="K400" s="78" t="s">
        <v>1064</v>
      </c>
      <c r="L400" s="89"/>
      <c r="M400" s="89"/>
      <c r="N400" s="89"/>
    </row>
    <row r="401" spans="1:14" s="78" customFormat="1">
      <c r="A401" s="89"/>
      <c r="C401" s="111" t="s">
        <v>94</v>
      </c>
      <c r="D401" s="79" t="s">
        <v>95</v>
      </c>
      <c r="E401" s="79" t="s">
        <v>93</v>
      </c>
      <c r="F401" s="5"/>
      <c r="G401" s="5" t="s">
        <v>629</v>
      </c>
      <c r="H401" s="78" t="s">
        <v>843</v>
      </c>
      <c r="I401" s="78" t="s">
        <v>1139</v>
      </c>
      <c r="J401" s="78" t="s">
        <v>1124</v>
      </c>
      <c r="K401" s="78" t="s">
        <v>1064</v>
      </c>
      <c r="L401" s="89"/>
      <c r="M401" s="89"/>
      <c r="N401" s="89"/>
    </row>
    <row r="402" spans="1:14">
      <c r="B402" s="89"/>
      <c r="C402" s="111"/>
      <c r="D402" s="79"/>
      <c r="H402" s="78" t="s">
        <v>1008</v>
      </c>
      <c r="I402" s="78" t="s">
        <v>1008</v>
      </c>
      <c r="J402" s="78" t="s">
        <v>1008</v>
      </c>
      <c r="K402" s="78" t="s">
        <v>1008</v>
      </c>
    </row>
    <row r="403" spans="1:14" s="78" customFormat="1">
      <c r="A403" s="89"/>
      <c r="C403" s="111"/>
      <c r="D403" s="79"/>
      <c r="E403" s="79"/>
      <c r="F403" s="5"/>
      <c r="G403" s="5"/>
      <c r="H403" s="78" t="s">
        <v>1008</v>
      </c>
      <c r="I403" s="78" t="s">
        <v>1008</v>
      </c>
      <c r="J403" s="78" t="s">
        <v>1008</v>
      </c>
      <c r="K403" s="78" t="s">
        <v>1008</v>
      </c>
      <c r="L403" s="89"/>
      <c r="M403" s="89"/>
      <c r="N403" s="89"/>
    </row>
    <row r="404" spans="1:14" s="78" customFormat="1" ht="40.5">
      <c r="B404" s="80" t="s">
        <v>1151</v>
      </c>
      <c r="C404" s="84" t="s">
        <v>647</v>
      </c>
      <c r="D404" s="84" t="s">
        <v>0</v>
      </c>
      <c r="E404" s="85" t="s">
        <v>1</v>
      </c>
      <c r="F404" s="86" t="s">
        <v>631</v>
      </c>
      <c r="G404" s="87"/>
      <c r="H404" s="88" t="s">
        <v>837</v>
      </c>
      <c r="I404" s="88" t="s">
        <v>838</v>
      </c>
      <c r="J404" s="88" t="s">
        <v>994</v>
      </c>
      <c r="K404" s="88" t="s">
        <v>997</v>
      </c>
      <c r="L404" s="89"/>
      <c r="M404" s="89"/>
      <c r="N404" s="89"/>
    </row>
    <row r="405" spans="1:14" s="78" customFormat="1">
      <c r="A405" s="108">
        <v>44495</v>
      </c>
      <c r="C405" s="111" t="s">
        <v>378</v>
      </c>
      <c r="D405" s="79" t="s">
        <v>379</v>
      </c>
      <c r="E405" s="79" t="s">
        <v>380</v>
      </c>
      <c r="F405" s="5"/>
      <c r="G405" s="5" t="s">
        <v>629</v>
      </c>
      <c r="H405" s="78" t="s">
        <v>1133</v>
      </c>
      <c r="I405" s="78" t="s">
        <v>1137</v>
      </c>
      <c r="J405" s="78" t="s">
        <v>1008</v>
      </c>
      <c r="K405" s="78" t="s">
        <v>1141</v>
      </c>
      <c r="L405" s="89"/>
      <c r="M405" s="89"/>
      <c r="N405" s="89"/>
    </row>
    <row r="406" spans="1:14" s="78" customFormat="1">
      <c r="C406" s="111" t="s">
        <v>381</v>
      </c>
      <c r="D406" s="79" t="s">
        <v>382</v>
      </c>
      <c r="E406" s="79" t="s">
        <v>380</v>
      </c>
      <c r="F406" s="5"/>
      <c r="G406" s="5" t="s">
        <v>629</v>
      </c>
      <c r="H406" s="78" t="s">
        <v>1133</v>
      </c>
      <c r="I406" s="78" t="s">
        <v>1137</v>
      </c>
      <c r="J406" s="78" t="s">
        <v>1008</v>
      </c>
      <c r="K406" s="78" t="s">
        <v>1141</v>
      </c>
      <c r="L406" s="89"/>
      <c r="M406" s="89"/>
      <c r="N406" s="89"/>
    </row>
    <row r="407" spans="1:14" s="78" customFormat="1">
      <c r="A407" s="89"/>
      <c r="C407" s="111" t="s">
        <v>383</v>
      </c>
      <c r="D407" s="79" t="s">
        <v>384</v>
      </c>
      <c r="E407" s="79" t="s">
        <v>380</v>
      </c>
      <c r="F407" s="5"/>
      <c r="G407" s="5" t="s">
        <v>629</v>
      </c>
      <c r="H407" s="78" t="s">
        <v>1133</v>
      </c>
      <c r="I407" s="78" t="s">
        <v>1137</v>
      </c>
      <c r="J407" s="78" t="s">
        <v>1008</v>
      </c>
      <c r="K407" s="78" t="s">
        <v>1141</v>
      </c>
      <c r="L407" s="89"/>
      <c r="M407" s="89"/>
      <c r="N407" s="89"/>
    </row>
    <row r="408" spans="1:14" s="78" customFormat="1">
      <c r="A408" s="89"/>
      <c r="C408" s="111" t="s">
        <v>385</v>
      </c>
      <c r="D408" s="79" t="s">
        <v>386</v>
      </c>
      <c r="E408" s="79" t="s">
        <v>380</v>
      </c>
      <c r="F408" s="5"/>
      <c r="G408" s="5" t="s">
        <v>629</v>
      </c>
      <c r="H408" s="78" t="s">
        <v>1133</v>
      </c>
      <c r="I408" s="78" t="s">
        <v>1137</v>
      </c>
      <c r="J408" s="78" t="s">
        <v>1008</v>
      </c>
      <c r="K408" s="78" t="s">
        <v>1141</v>
      </c>
      <c r="L408" s="89"/>
      <c r="M408" s="89"/>
      <c r="N408" s="89"/>
    </row>
    <row r="409" spans="1:14" s="78" customFormat="1">
      <c r="A409" s="89"/>
      <c r="C409" s="111" t="s">
        <v>387</v>
      </c>
      <c r="D409" s="79" t="s">
        <v>388</v>
      </c>
      <c r="E409" s="79" t="s">
        <v>380</v>
      </c>
      <c r="F409" s="5"/>
      <c r="G409" s="5" t="s">
        <v>629</v>
      </c>
      <c r="H409" s="78" t="s">
        <v>1133</v>
      </c>
      <c r="I409" s="78" t="s">
        <v>1137</v>
      </c>
      <c r="J409" s="78" t="s">
        <v>1008</v>
      </c>
      <c r="K409" s="78" t="s">
        <v>1141</v>
      </c>
      <c r="L409" s="89"/>
      <c r="M409" s="89"/>
      <c r="N409" s="89"/>
    </row>
    <row r="410" spans="1:14" s="78" customFormat="1">
      <c r="A410" s="89"/>
      <c r="C410" s="111" t="s">
        <v>389</v>
      </c>
      <c r="D410" s="79" t="s">
        <v>390</v>
      </c>
      <c r="E410" s="79" t="s">
        <v>380</v>
      </c>
      <c r="F410" s="5"/>
      <c r="G410" s="5" t="s">
        <v>629</v>
      </c>
      <c r="H410" s="78" t="s">
        <v>1133</v>
      </c>
      <c r="I410" s="78" t="s">
        <v>1137</v>
      </c>
      <c r="J410" s="78" t="s">
        <v>1008</v>
      </c>
      <c r="K410" s="78" t="s">
        <v>1141</v>
      </c>
      <c r="L410" s="89"/>
      <c r="M410" s="89"/>
      <c r="N410" s="89"/>
    </row>
    <row r="411" spans="1:14" s="78" customFormat="1">
      <c r="A411" s="89"/>
      <c r="C411" s="111" t="s">
        <v>391</v>
      </c>
      <c r="D411" s="79" t="s">
        <v>392</v>
      </c>
      <c r="E411" s="79" t="s">
        <v>380</v>
      </c>
      <c r="F411" s="5"/>
      <c r="G411" s="5" t="s">
        <v>629</v>
      </c>
      <c r="H411" s="78" t="s">
        <v>1133</v>
      </c>
      <c r="I411" s="78" t="s">
        <v>1137</v>
      </c>
      <c r="J411" s="78" t="s">
        <v>1008</v>
      </c>
      <c r="K411" s="78" t="s">
        <v>1141</v>
      </c>
      <c r="L411" s="89"/>
      <c r="M411" s="89"/>
      <c r="N411" s="89"/>
    </row>
    <row r="412" spans="1:14" s="78" customFormat="1">
      <c r="A412" s="89"/>
      <c r="C412" s="111" t="s">
        <v>393</v>
      </c>
      <c r="D412" s="79" t="s">
        <v>394</v>
      </c>
      <c r="E412" s="79" t="s">
        <v>380</v>
      </c>
      <c r="F412" s="5"/>
      <c r="G412" s="5" t="s">
        <v>629</v>
      </c>
      <c r="H412" s="78" t="s">
        <v>1133</v>
      </c>
      <c r="I412" s="78" t="s">
        <v>1137</v>
      </c>
      <c r="J412" s="78" t="s">
        <v>1008</v>
      </c>
      <c r="K412" s="78" t="s">
        <v>1141</v>
      </c>
      <c r="L412" s="89"/>
      <c r="M412" s="89"/>
      <c r="N412" s="89"/>
    </row>
    <row r="413" spans="1:14" s="78" customFormat="1">
      <c r="A413" s="108">
        <v>44496</v>
      </c>
      <c r="C413" s="111" t="s">
        <v>395</v>
      </c>
      <c r="D413" s="79" t="s">
        <v>396</v>
      </c>
      <c r="E413" s="79" t="s">
        <v>380</v>
      </c>
      <c r="F413" s="5"/>
      <c r="G413" s="5" t="s">
        <v>629</v>
      </c>
      <c r="H413" s="78" t="s">
        <v>1133</v>
      </c>
      <c r="I413" s="78" t="s">
        <v>1137</v>
      </c>
      <c r="J413" s="78" t="s">
        <v>1008</v>
      </c>
      <c r="K413" s="78" t="s">
        <v>1141</v>
      </c>
      <c r="L413" s="89"/>
      <c r="M413" s="89"/>
      <c r="N413" s="89"/>
    </row>
    <row r="414" spans="1:14" s="78" customFormat="1">
      <c r="A414" s="89"/>
      <c r="C414" s="111" t="s">
        <v>397</v>
      </c>
      <c r="D414" s="79" t="s">
        <v>398</v>
      </c>
      <c r="E414" s="79" t="s">
        <v>380</v>
      </c>
      <c r="F414" s="5"/>
      <c r="G414" s="5" t="s">
        <v>629</v>
      </c>
      <c r="H414" s="78" t="s">
        <v>1133</v>
      </c>
      <c r="I414" s="78" t="s">
        <v>1137</v>
      </c>
      <c r="J414" s="78" t="s">
        <v>1008</v>
      </c>
      <c r="K414" s="78" t="s">
        <v>1141</v>
      </c>
      <c r="L414" s="89"/>
      <c r="M414" s="89"/>
      <c r="N414" s="89"/>
    </row>
    <row r="415" spans="1:14" s="78" customFormat="1">
      <c r="A415" s="89"/>
      <c r="C415" s="111" t="s">
        <v>399</v>
      </c>
      <c r="D415" s="79" t="s">
        <v>400</v>
      </c>
      <c r="E415" s="79" t="s">
        <v>380</v>
      </c>
      <c r="F415" s="5"/>
      <c r="G415" s="5" t="s">
        <v>629</v>
      </c>
      <c r="H415" s="78" t="s">
        <v>1133</v>
      </c>
      <c r="I415" s="78" t="s">
        <v>1137</v>
      </c>
      <c r="J415" s="78" t="s">
        <v>1008</v>
      </c>
      <c r="K415" s="78" t="s">
        <v>1141</v>
      </c>
      <c r="L415" s="89"/>
      <c r="M415" s="89"/>
      <c r="N415" s="89"/>
    </row>
    <row r="416" spans="1:14" s="78" customFormat="1">
      <c r="A416" s="89"/>
      <c r="C416" s="111" t="s">
        <v>401</v>
      </c>
      <c r="D416" s="79" t="s">
        <v>402</v>
      </c>
      <c r="E416" s="79" t="s">
        <v>380</v>
      </c>
      <c r="F416" s="5"/>
      <c r="G416" s="5" t="s">
        <v>629</v>
      </c>
      <c r="H416" s="78" t="s">
        <v>1133</v>
      </c>
      <c r="I416" s="78" t="s">
        <v>1137</v>
      </c>
      <c r="J416" s="78" t="s">
        <v>1008</v>
      </c>
      <c r="K416" s="78" t="s">
        <v>1141</v>
      </c>
      <c r="L416" s="89"/>
      <c r="M416" s="89"/>
      <c r="N416" s="89"/>
    </row>
    <row r="417" spans="1:18" s="78" customFormat="1">
      <c r="A417" s="89"/>
      <c r="C417" s="111" t="s">
        <v>403</v>
      </c>
      <c r="D417" s="79" t="s">
        <v>404</v>
      </c>
      <c r="E417" s="79" t="s">
        <v>380</v>
      </c>
      <c r="F417" s="5"/>
      <c r="G417" s="5" t="s">
        <v>629</v>
      </c>
      <c r="H417" s="78" t="s">
        <v>1133</v>
      </c>
      <c r="I417" s="78" t="s">
        <v>1137</v>
      </c>
      <c r="J417" s="78" t="s">
        <v>1008</v>
      </c>
      <c r="K417" s="78" t="s">
        <v>1141</v>
      </c>
      <c r="L417" s="89"/>
      <c r="M417" s="89"/>
      <c r="N417" s="89"/>
    </row>
    <row r="418" spans="1:18" s="78" customFormat="1">
      <c r="A418" s="89"/>
      <c r="C418" s="82"/>
      <c r="H418" s="78" t="s">
        <v>1008</v>
      </c>
      <c r="I418" s="78" t="s">
        <v>1008</v>
      </c>
      <c r="J418" s="78" t="s">
        <v>1008</v>
      </c>
      <c r="K418" s="78" t="s">
        <v>1008</v>
      </c>
      <c r="L418" s="89"/>
      <c r="M418" s="89"/>
      <c r="N418" s="89"/>
    </row>
    <row r="419" spans="1:18" s="78" customFormat="1">
      <c r="A419" s="89"/>
      <c r="C419" s="82"/>
      <c r="H419" s="78" t="s">
        <v>1008</v>
      </c>
      <c r="I419" s="78" t="s">
        <v>1008</v>
      </c>
      <c r="J419" s="78" t="s">
        <v>1008</v>
      </c>
      <c r="K419" s="78" t="s">
        <v>1008</v>
      </c>
      <c r="L419" s="89"/>
      <c r="M419" s="89"/>
      <c r="N419" s="89"/>
    </row>
    <row r="420" spans="1:18" s="78" customFormat="1" ht="27">
      <c r="A420" s="89">
        <v>44497</v>
      </c>
      <c r="B420" s="80" t="s">
        <v>1033</v>
      </c>
      <c r="C420" s="95" t="s">
        <v>647</v>
      </c>
      <c r="D420" s="95" t="s">
        <v>0</v>
      </c>
      <c r="E420" s="96" t="s">
        <v>1</v>
      </c>
      <c r="F420" s="94" t="s">
        <v>631</v>
      </c>
      <c r="G420" s="80"/>
      <c r="H420" s="88" t="s">
        <v>837</v>
      </c>
      <c r="I420" s="88" t="s">
        <v>838</v>
      </c>
      <c r="J420" s="88" t="s">
        <v>994</v>
      </c>
      <c r="K420" s="88" t="s">
        <v>997</v>
      </c>
      <c r="L420" s="89"/>
      <c r="M420" s="89"/>
      <c r="N420" s="89"/>
    </row>
    <row r="421" spans="1:18" s="78" customFormat="1">
      <c r="A421" s="89"/>
      <c r="C421" s="111" t="s">
        <v>501</v>
      </c>
      <c r="D421" s="79" t="s">
        <v>502</v>
      </c>
      <c r="E421" s="79" t="s">
        <v>498</v>
      </c>
      <c r="F421" s="5"/>
      <c r="G421" s="5" t="s">
        <v>629</v>
      </c>
      <c r="H421" s="78" t="s">
        <v>857</v>
      </c>
      <c r="I421" s="78" t="s">
        <v>854</v>
      </c>
      <c r="J421" s="78" t="s">
        <v>1008</v>
      </c>
      <c r="K421" s="78" t="s">
        <v>1063</v>
      </c>
      <c r="L421" s="89"/>
      <c r="M421" s="89"/>
      <c r="N421" s="89"/>
      <c r="O421" s="78" t="s">
        <v>857</v>
      </c>
      <c r="P421" s="78" t="s">
        <v>854</v>
      </c>
      <c r="Q421" s="78" t="s">
        <v>1008</v>
      </c>
      <c r="R421" s="78" t="s">
        <v>1063</v>
      </c>
    </row>
    <row r="422" spans="1:18" s="78" customFormat="1">
      <c r="A422" s="89"/>
      <c r="C422" s="111" t="s">
        <v>503</v>
      </c>
      <c r="D422" s="79" t="s">
        <v>504</v>
      </c>
      <c r="E422" s="79" t="s">
        <v>498</v>
      </c>
      <c r="F422" s="5"/>
      <c r="G422" s="5" t="s">
        <v>629</v>
      </c>
      <c r="H422" s="78" t="s">
        <v>857</v>
      </c>
      <c r="I422" s="78" t="s">
        <v>854</v>
      </c>
      <c r="J422" s="78" t="s">
        <v>1008</v>
      </c>
      <c r="K422" s="78" t="s">
        <v>1063</v>
      </c>
      <c r="L422" s="89"/>
      <c r="M422" s="89"/>
      <c r="N422" s="89"/>
      <c r="O422" s="78" t="s">
        <v>857</v>
      </c>
      <c r="P422" s="78" t="s">
        <v>854</v>
      </c>
      <c r="Q422" s="78" t="s">
        <v>1008</v>
      </c>
      <c r="R422" s="78" t="s">
        <v>1063</v>
      </c>
    </row>
    <row r="423" spans="1:18" s="78" customFormat="1">
      <c r="A423" s="89"/>
      <c r="C423" s="111" t="s">
        <v>522</v>
      </c>
      <c r="D423" s="79" t="s">
        <v>523</v>
      </c>
      <c r="E423" s="79" t="s">
        <v>519</v>
      </c>
      <c r="F423" s="5"/>
      <c r="G423" s="5" t="s">
        <v>629</v>
      </c>
      <c r="H423" s="78" t="s">
        <v>857</v>
      </c>
      <c r="I423" s="78" t="s">
        <v>854</v>
      </c>
      <c r="J423" s="78" t="s">
        <v>1008</v>
      </c>
      <c r="K423" s="78" t="s">
        <v>1063</v>
      </c>
      <c r="L423" s="89"/>
      <c r="M423" s="89"/>
      <c r="N423" s="89"/>
      <c r="O423" s="78" t="s">
        <v>857</v>
      </c>
      <c r="P423" s="78" t="s">
        <v>854</v>
      </c>
      <c r="Q423" s="78" t="s">
        <v>1008</v>
      </c>
      <c r="R423" s="78" t="s">
        <v>1063</v>
      </c>
    </row>
    <row r="424" spans="1:18" s="78" customFormat="1">
      <c r="A424" s="89"/>
      <c r="C424" s="111" t="s">
        <v>524</v>
      </c>
      <c r="D424" s="79" t="s">
        <v>525</v>
      </c>
      <c r="E424" s="79" t="s">
        <v>519</v>
      </c>
      <c r="F424" s="5"/>
      <c r="G424" s="5" t="s">
        <v>629</v>
      </c>
      <c r="H424" s="78" t="s">
        <v>857</v>
      </c>
      <c r="I424" s="78" t="s">
        <v>854</v>
      </c>
      <c r="J424" s="78" t="s">
        <v>1008</v>
      </c>
      <c r="K424" s="78" t="s">
        <v>1063</v>
      </c>
      <c r="L424" s="89"/>
      <c r="M424" s="89"/>
      <c r="N424" s="89"/>
      <c r="O424" s="78" t="s">
        <v>857</v>
      </c>
      <c r="P424" s="78" t="s">
        <v>854</v>
      </c>
      <c r="Q424" s="78" t="s">
        <v>1008</v>
      </c>
      <c r="R424" s="78" t="s">
        <v>1063</v>
      </c>
    </row>
    <row r="425" spans="1:18" s="78" customFormat="1">
      <c r="A425" s="89"/>
      <c r="C425" s="111" t="s">
        <v>505</v>
      </c>
      <c r="D425" s="79" t="s">
        <v>506</v>
      </c>
      <c r="E425" s="79" t="s">
        <v>498</v>
      </c>
      <c r="F425" s="5"/>
      <c r="G425" s="5" t="s">
        <v>629</v>
      </c>
      <c r="H425" s="78" t="s">
        <v>857</v>
      </c>
      <c r="I425" s="78" t="s">
        <v>854</v>
      </c>
      <c r="J425" s="78" t="s">
        <v>1008</v>
      </c>
      <c r="K425" s="78" t="s">
        <v>1063</v>
      </c>
      <c r="L425" s="89"/>
      <c r="M425" s="89"/>
      <c r="N425" s="89"/>
      <c r="O425" s="78" t="s">
        <v>857</v>
      </c>
      <c r="P425" s="78" t="s">
        <v>854</v>
      </c>
      <c r="Q425" s="78" t="s">
        <v>1008</v>
      </c>
      <c r="R425" s="78" t="s">
        <v>1063</v>
      </c>
    </row>
    <row r="426" spans="1:18" s="78" customFormat="1">
      <c r="A426" s="89"/>
      <c r="C426" s="111" t="s">
        <v>507</v>
      </c>
      <c r="D426" s="79" t="s">
        <v>508</v>
      </c>
      <c r="E426" s="79" t="s">
        <v>498</v>
      </c>
      <c r="F426" s="5"/>
      <c r="G426" s="5" t="s">
        <v>629</v>
      </c>
      <c r="H426" s="78" t="s">
        <v>857</v>
      </c>
      <c r="I426" s="78" t="s">
        <v>854</v>
      </c>
      <c r="J426" s="78" t="s">
        <v>1008</v>
      </c>
      <c r="K426" s="78" t="s">
        <v>1063</v>
      </c>
      <c r="L426" s="89"/>
      <c r="M426" s="89"/>
      <c r="N426" s="89"/>
      <c r="O426" s="78" t="s">
        <v>857</v>
      </c>
      <c r="P426" s="78" t="s">
        <v>854</v>
      </c>
      <c r="Q426" s="78" t="s">
        <v>1008</v>
      </c>
      <c r="R426" s="78" t="s">
        <v>1063</v>
      </c>
    </row>
    <row r="427" spans="1:18" s="78" customFormat="1">
      <c r="C427" s="121" t="s">
        <v>455</v>
      </c>
      <c r="D427" s="98" t="s">
        <v>456</v>
      </c>
      <c r="E427" s="79" t="s">
        <v>453</v>
      </c>
      <c r="F427" s="5"/>
      <c r="G427" s="5" t="s">
        <v>629</v>
      </c>
      <c r="H427" s="78" t="s">
        <v>857</v>
      </c>
      <c r="I427" s="78" t="s">
        <v>858</v>
      </c>
      <c r="J427" s="78" t="s">
        <v>1008</v>
      </c>
      <c r="K427" s="78" t="s">
        <v>1063</v>
      </c>
      <c r="L427" s="89"/>
      <c r="M427" s="89"/>
      <c r="N427" s="89"/>
      <c r="O427" s="78" t="s">
        <v>857</v>
      </c>
      <c r="P427" s="78" t="s">
        <v>858</v>
      </c>
      <c r="Q427" s="78" t="s">
        <v>1008</v>
      </c>
      <c r="R427" s="78" t="s">
        <v>1063</v>
      </c>
    </row>
    <row r="428" spans="1:18" s="100" customFormat="1">
      <c r="A428" s="99"/>
      <c r="C428" s="121" t="s">
        <v>555</v>
      </c>
      <c r="D428" s="98" t="s">
        <v>556</v>
      </c>
      <c r="E428" s="98" t="s">
        <v>254</v>
      </c>
      <c r="F428" s="101"/>
      <c r="G428" s="101" t="s">
        <v>629</v>
      </c>
      <c r="H428" s="78" t="s">
        <v>857</v>
      </c>
      <c r="I428" s="78" t="s">
        <v>854</v>
      </c>
      <c r="J428" s="78" t="s">
        <v>1008</v>
      </c>
      <c r="K428" s="78" t="s">
        <v>1063</v>
      </c>
      <c r="L428" s="99"/>
      <c r="M428" s="99"/>
      <c r="N428" s="99"/>
      <c r="O428" s="100" t="s">
        <v>857</v>
      </c>
      <c r="P428" s="100" t="s">
        <v>854</v>
      </c>
      <c r="Q428" s="100" t="s">
        <v>1008</v>
      </c>
      <c r="R428" s="100" t="s">
        <v>1063</v>
      </c>
    </row>
    <row r="429" spans="1:18" s="100" customFormat="1">
      <c r="A429" s="99"/>
      <c r="C429" s="121" t="s">
        <v>557</v>
      </c>
      <c r="D429" s="98" t="s">
        <v>558</v>
      </c>
      <c r="E429" s="98" t="s">
        <v>254</v>
      </c>
      <c r="F429" s="101"/>
      <c r="G429" s="101" t="s">
        <v>629</v>
      </c>
      <c r="H429" s="78" t="s">
        <v>857</v>
      </c>
      <c r="I429" s="78" t="s">
        <v>854</v>
      </c>
      <c r="J429" s="78" t="s">
        <v>1008</v>
      </c>
      <c r="K429" s="78" t="s">
        <v>1063</v>
      </c>
      <c r="L429" s="99"/>
      <c r="M429" s="99"/>
      <c r="N429" s="99"/>
      <c r="O429" s="100" t="s">
        <v>857</v>
      </c>
      <c r="P429" s="100" t="s">
        <v>854</v>
      </c>
      <c r="Q429" s="100" t="s">
        <v>1008</v>
      </c>
      <c r="R429" s="100" t="s">
        <v>1063</v>
      </c>
    </row>
    <row r="430" spans="1:18" s="100" customFormat="1">
      <c r="A430" s="99"/>
      <c r="C430" s="121" t="s">
        <v>496</v>
      </c>
      <c r="D430" s="98" t="s">
        <v>497</v>
      </c>
      <c r="E430" s="98" t="s">
        <v>498</v>
      </c>
      <c r="F430" s="101"/>
      <c r="G430" s="101" t="s">
        <v>629</v>
      </c>
      <c r="H430" s="78" t="s">
        <v>857</v>
      </c>
      <c r="I430" s="78" t="s">
        <v>854</v>
      </c>
      <c r="J430" s="78" t="s">
        <v>1008</v>
      </c>
      <c r="K430" s="78" t="s">
        <v>1063</v>
      </c>
      <c r="L430" s="99"/>
      <c r="M430" s="99"/>
      <c r="N430" s="99"/>
      <c r="O430" s="100" t="s">
        <v>857</v>
      </c>
      <c r="P430" s="100" t="s">
        <v>854</v>
      </c>
      <c r="Q430" s="100" t="s">
        <v>1008</v>
      </c>
      <c r="R430" s="100" t="s">
        <v>1063</v>
      </c>
    </row>
    <row r="431" spans="1:18" s="100" customFormat="1">
      <c r="A431" s="99"/>
      <c r="C431" s="121" t="s">
        <v>499</v>
      </c>
      <c r="D431" s="98" t="s">
        <v>500</v>
      </c>
      <c r="E431" s="98" t="s">
        <v>498</v>
      </c>
      <c r="F431" s="101"/>
      <c r="G431" s="101" t="s">
        <v>629</v>
      </c>
      <c r="H431" s="78" t="s">
        <v>857</v>
      </c>
      <c r="I431" s="78" t="s">
        <v>858</v>
      </c>
      <c r="J431" s="78" t="s">
        <v>1008</v>
      </c>
      <c r="K431" s="78" t="s">
        <v>1063</v>
      </c>
      <c r="L431" s="99"/>
      <c r="M431" s="99"/>
      <c r="N431" s="99"/>
      <c r="O431" s="100" t="s">
        <v>857</v>
      </c>
      <c r="P431" s="100" t="s">
        <v>858</v>
      </c>
      <c r="Q431" s="100" t="s">
        <v>1008</v>
      </c>
      <c r="R431" s="100" t="s">
        <v>1063</v>
      </c>
    </row>
    <row r="432" spans="1:18" s="78" customFormat="1">
      <c r="C432" s="111" t="s">
        <v>457</v>
      </c>
      <c r="D432" s="79" t="s">
        <v>458</v>
      </c>
      <c r="E432" s="79" t="s">
        <v>453</v>
      </c>
      <c r="F432" s="5"/>
      <c r="G432" s="5" t="s">
        <v>629</v>
      </c>
      <c r="H432" s="78" t="s">
        <v>857</v>
      </c>
      <c r="I432" s="78" t="s">
        <v>858</v>
      </c>
      <c r="J432" s="78" t="s">
        <v>1008</v>
      </c>
      <c r="K432" s="78" t="s">
        <v>1063</v>
      </c>
      <c r="L432" s="89"/>
      <c r="M432" s="89"/>
      <c r="N432" s="89"/>
      <c r="O432" s="78" t="s">
        <v>857</v>
      </c>
      <c r="P432" s="78" t="s">
        <v>858</v>
      </c>
      <c r="Q432" s="78" t="s">
        <v>1008</v>
      </c>
      <c r="R432" s="78" t="s">
        <v>1063</v>
      </c>
    </row>
    <row r="433" spans="1:18" s="100" customFormat="1">
      <c r="A433" s="99"/>
      <c r="C433" s="121"/>
      <c r="D433" s="98"/>
      <c r="E433" s="98"/>
      <c r="F433" s="101"/>
      <c r="G433" s="101"/>
      <c r="H433" s="78" t="s">
        <v>1008</v>
      </c>
      <c r="I433" s="78" t="s">
        <v>1008</v>
      </c>
      <c r="J433" s="78" t="s">
        <v>1008</v>
      </c>
      <c r="K433" s="78" t="s">
        <v>1008</v>
      </c>
      <c r="L433" s="99"/>
      <c r="M433" s="99"/>
      <c r="N433" s="99"/>
    </row>
    <row r="434" spans="1:18" s="78" customFormat="1">
      <c r="A434" s="89"/>
      <c r="B434" s="78" t="s">
        <v>1027</v>
      </c>
      <c r="C434" s="122" t="s">
        <v>509</v>
      </c>
      <c r="D434" s="102" t="s">
        <v>510</v>
      </c>
      <c r="E434" s="79" t="s">
        <v>498</v>
      </c>
      <c r="F434" s="5"/>
      <c r="G434" s="5" t="s">
        <v>629</v>
      </c>
      <c r="H434" s="78" t="s">
        <v>857</v>
      </c>
      <c r="I434" s="78" t="s">
        <v>854</v>
      </c>
      <c r="J434" s="78" t="s">
        <v>1008</v>
      </c>
      <c r="K434" s="78" t="s">
        <v>1063</v>
      </c>
      <c r="L434" s="89"/>
      <c r="M434" s="89"/>
      <c r="N434" s="89"/>
      <c r="O434" s="78" t="s">
        <v>857</v>
      </c>
      <c r="P434" s="78" t="s">
        <v>854</v>
      </c>
      <c r="Q434" s="78" t="s">
        <v>1008</v>
      </c>
      <c r="R434" s="78" t="s">
        <v>1063</v>
      </c>
    </row>
    <row r="435" spans="1:18" s="78" customFormat="1">
      <c r="A435" s="89"/>
      <c r="C435" s="122" t="s">
        <v>480</v>
      </c>
      <c r="D435" s="102" t="s">
        <v>481</v>
      </c>
      <c r="E435" s="79" t="s">
        <v>482</v>
      </c>
      <c r="F435" s="5"/>
      <c r="G435" s="5" t="s">
        <v>629</v>
      </c>
      <c r="H435" s="78" t="s">
        <v>857</v>
      </c>
      <c r="I435" s="78" t="s">
        <v>858</v>
      </c>
      <c r="J435" s="78" t="s">
        <v>1008</v>
      </c>
      <c r="K435" s="78" t="s">
        <v>1063</v>
      </c>
      <c r="L435" s="89"/>
      <c r="M435" s="89"/>
      <c r="N435" s="89"/>
      <c r="O435" s="78" t="s">
        <v>857</v>
      </c>
      <c r="P435" s="78" t="s">
        <v>858</v>
      </c>
      <c r="Q435" s="78" t="s">
        <v>1008</v>
      </c>
      <c r="R435" s="78" t="s">
        <v>1063</v>
      </c>
    </row>
    <row r="436" spans="1:18" s="78" customFormat="1">
      <c r="A436" s="89"/>
      <c r="C436" s="82"/>
      <c r="H436" s="78" t="s">
        <v>1008</v>
      </c>
      <c r="I436" s="78" t="s">
        <v>1008</v>
      </c>
      <c r="J436" s="78" t="s">
        <v>1008</v>
      </c>
      <c r="K436" s="78" t="s">
        <v>1008</v>
      </c>
      <c r="L436" s="89"/>
      <c r="M436" s="89"/>
      <c r="N436" s="89"/>
    </row>
    <row r="437" spans="1:18" s="78" customFormat="1" ht="40.5">
      <c r="A437" s="89">
        <v>44501</v>
      </c>
      <c r="B437" s="80" t="s">
        <v>817</v>
      </c>
      <c r="C437" s="84" t="s">
        <v>647</v>
      </c>
      <c r="D437" s="84" t="s">
        <v>0</v>
      </c>
      <c r="E437" s="85" t="s">
        <v>1</v>
      </c>
      <c r="F437" s="86" t="s">
        <v>631</v>
      </c>
      <c r="G437" s="87"/>
      <c r="H437" s="88" t="s">
        <v>837</v>
      </c>
      <c r="I437" s="88" t="s">
        <v>838</v>
      </c>
      <c r="J437" s="88" t="s">
        <v>994</v>
      </c>
      <c r="K437" s="88" t="s">
        <v>997</v>
      </c>
      <c r="L437" s="89"/>
      <c r="M437" s="89"/>
      <c r="N437" s="89"/>
    </row>
    <row r="438" spans="1:18" s="78" customFormat="1">
      <c r="A438" s="89">
        <v>44502</v>
      </c>
      <c r="C438" s="111" t="s">
        <v>696</v>
      </c>
      <c r="D438" s="79" t="s">
        <v>697</v>
      </c>
      <c r="E438" s="79" t="s">
        <v>597</v>
      </c>
      <c r="F438" s="5"/>
      <c r="G438" s="5" t="s">
        <v>629</v>
      </c>
      <c r="H438" s="78" t="s">
        <v>1133</v>
      </c>
      <c r="I438" s="78" t="s">
        <v>1138</v>
      </c>
      <c r="J438" s="78" t="s">
        <v>1008</v>
      </c>
      <c r="K438" s="78" t="s">
        <v>1147</v>
      </c>
      <c r="L438" s="89"/>
      <c r="M438" s="89"/>
      <c r="N438" s="89"/>
    </row>
    <row r="439" spans="1:18" s="78" customFormat="1">
      <c r="A439" s="89"/>
      <c r="C439" s="111" t="s">
        <v>598</v>
      </c>
      <c r="D439" s="79" t="s">
        <v>599</v>
      </c>
      <c r="E439" s="79" t="s">
        <v>597</v>
      </c>
      <c r="F439" s="5"/>
      <c r="G439" s="5" t="s">
        <v>629</v>
      </c>
      <c r="H439" s="78" t="s">
        <v>1133</v>
      </c>
      <c r="I439" s="78" t="s">
        <v>1138</v>
      </c>
      <c r="J439" s="78" t="s">
        <v>1008</v>
      </c>
      <c r="K439" s="78" t="s">
        <v>1147</v>
      </c>
      <c r="L439" s="89"/>
      <c r="M439" s="89"/>
      <c r="N439" s="89"/>
    </row>
    <row r="440" spans="1:18" s="78" customFormat="1">
      <c r="A440" s="89"/>
      <c r="C440" s="111" t="s">
        <v>600</v>
      </c>
      <c r="D440" s="79" t="s">
        <v>601</v>
      </c>
      <c r="E440" s="79" t="s">
        <v>597</v>
      </c>
      <c r="F440" s="5"/>
      <c r="G440" s="5" t="s">
        <v>629</v>
      </c>
      <c r="H440" s="78" t="s">
        <v>1133</v>
      </c>
      <c r="I440" s="78" t="s">
        <v>1138</v>
      </c>
      <c r="J440" s="78" t="s">
        <v>1008</v>
      </c>
      <c r="K440" s="78" t="s">
        <v>1147</v>
      </c>
      <c r="L440" s="89"/>
      <c r="M440" s="89"/>
      <c r="N440" s="89"/>
    </row>
    <row r="441" spans="1:18" s="78" customFormat="1">
      <c r="A441" s="89"/>
      <c r="C441" s="111" t="s">
        <v>602</v>
      </c>
      <c r="D441" s="79" t="s">
        <v>603</v>
      </c>
      <c r="E441" s="79" t="s">
        <v>597</v>
      </c>
      <c r="F441" s="5"/>
      <c r="G441" s="5" t="s">
        <v>629</v>
      </c>
      <c r="H441" s="78" t="s">
        <v>1133</v>
      </c>
      <c r="I441" s="78" t="s">
        <v>1138</v>
      </c>
      <c r="J441" s="78" t="s">
        <v>1008</v>
      </c>
      <c r="K441" s="78" t="s">
        <v>1147</v>
      </c>
      <c r="L441" s="89"/>
      <c r="M441" s="89"/>
      <c r="N441" s="89"/>
    </row>
    <row r="442" spans="1:18" s="78" customFormat="1">
      <c r="A442" s="89"/>
      <c r="C442" s="111" t="s">
        <v>604</v>
      </c>
      <c r="D442" s="79" t="s">
        <v>605</v>
      </c>
      <c r="E442" s="79" t="s">
        <v>597</v>
      </c>
      <c r="F442" s="5"/>
      <c r="G442" s="5" t="s">
        <v>629</v>
      </c>
      <c r="H442" s="78" t="s">
        <v>1133</v>
      </c>
      <c r="I442" s="78" t="s">
        <v>1134</v>
      </c>
      <c r="J442" s="78" t="s">
        <v>1008</v>
      </c>
      <c r="K442" s="78" t="s">
        <v>1063</v>
      </c>
      <c r="L442" s="89"/>
      <c r="M442" s="89"/>
      <c r="N442" s="89"/>
    </row>
    <row r="443" spans="1:18" s="78" customFormat="1">
      <c r="A443" s="89"/>
      <c r="C443" s="111" t="s">
        <v>606</v>
      </c>
      <c r="D443" s="79" t="s">
        <v>607</v>
      </c>
      <c r="E443" s="79" t="s">
        <v>597</v>
      </c>
      <c r="F443" s="5"/>
      <c r="G443" s="5" t="s">
        <v>629</v>
      </c>
      <c r="H443" s="78" t="s">
        <v>1133</v>
      </c>
      <c r="I443" s="78" t="s">
        <v>854</v>
      </c>
      <c r="J443" s="78" t="s">
        <v>1008</v>
      </c>
      <c r="K443" s="78" t="s">
        <v>1063</v>
      </c>
      <c r="L443" s="89"/>
      <c r="M443" s="89"/>
      <c r="N443" s="89"/>
    </row>
    <row r="444" spans="1:18" s="78" customFormat="1">
      <c r="A444" s="89"/>
      <c r="C444" s="82"/>
      <c r="H444" s="78" t="s">
        <v>1008</v>
      </c>
      <c r="I444" s="78" t="s">
        <v>1008</v>
      </c>
      <c r="J444" s="78" t="s">
        <v>1008</v>
      </c>
      <c r="K444" s="78" t="s">
        <v>1008</v>
      </c>
      <c r="L444" s="89"/>
      <c r="M444" s="89"/>
      <c r="N444" s="89"/>
    </row>
    <row r="445" spans="1:18" s="78" customFormat="1" ht="40.5">
      <c r="A445" s="89">
        <v>44503</v>
      </c>
      <c r="B445" s="80" t="s">
        <v>818</v>
      </c>
      <c r="C445" s="84" t="s">
        <v>647</v>
      </c>
      <c r="D445" s="84" t="s">
        <v>0</v>
      </c>
      <c r="E445" s="85" t="s">
        <v>1</v>
      </c>
      <c r="F445" s="86" t="s">
        <v>631</v>
      </c>
      <c r="G445" s="87"/>
      <c r="H445" s="88" t="s">
        <v>837</v>
      </c>
      <c r="I445" s="88" t="s">
        <v>838</v>
      </c>
      <c r="J445" s="88" t="s">
        <v>994</v>
      </c>
      <c r="K445" s="88" t="s">
        <v>997</v>
      </c>
      <c r="L445" s="89"/>
      <c r="M445" s="89"/>
      <c r="N445" s="89"/>
    </row>
    <row r="446" spans="1:18" s="78" customFormat="1">
      <c r="A446" s="89">
        <v>44504</v>
      </c>
      <c r="C446" s="111" t="s">
        <v>609</v>
      </c>
      <c r="D446" s="79" t="s">
        <v>695</v>
      </c>
      <c r="E446" s="79" t="s">
        <v>610</v>
      </c>
      <c r="F446" s="5"/>
      <c r="G446" s="5" t="s">
        <v>629</v>
      </c>
      <c r="H446" s="78" t="s">
        <v>1133</v>
      </c>
      <c r="I446" s="78" t="s">
        <v>1134</v>
      </c>
      <c r="J446" s="78" t="s">
        <v>1008</v>
      </c>
      <c r="K446" s="78" t="s">
        <v>1063</v>
      </c>
      <c r="L446" s="89"/>
      <c r="M446" s="89"/>
      <c r="N446" s="89"/>
    </row>
    <row r="447" spans="1:18" s="78" customFormat="1">
      <c r="A447" s="89"/>
      <c r="C447" s="111" t="s">
        <v>611</v>
      </c>
      <c r="D447" s="79" t="s">
        <v>612</v>
      </c>
      <c r="E447" s="79" t="s">
        <v>610</v>
      </c>
      <c r="F447" s="5"/>
      <c r="G447" s="5" t="s">
        <v>629</v>
      </c>
      <c r="H447" s="78" t="s">
        <v>857</v>
      </c>
      <c r="I447" s="78" t="s">
        <v>1134</v>
      </c>
      <c r="J447" s="78" t="s">
        <v>1008</v>
      </c>
      <c r="K447" s="78" t="s">
        <v>1063</v>
      </c>
      <c r="L447" s="89"/>
      <c r="M447" s="89"/>
      <c r="N447" s="89"/>
    </row>
    <row r="448" spans="1:18" s="78" customFormat="1">
      <c r="A448" s="89"/>
      <c r="C448" s="111" t="s">
        <v>613</v>
      </c>
      <c r="D448" s="79" t="s">
        <v>614</v>
      </c>
      <c r="E448" s="79" t="s">
        <v>610</v>
      </c>
      <c r="F448" s="5"/>
      <c r="G448" s="5" t="s">
        <v>629</v>
      </c>
      <c r="H448" s="78" t="s">
        <v>1133</v>
      </c>
      <c r="I448" s="78" t="s">
        <v>1134</v>
      </c>
      <c r="J448" s="78" t="s">
        <v>1008</v>
      </c>
      <c r="K448" s="78" t="s">
        <v>1063</v>
      </c>
      <c r="L448" s="89"/>
      <c r="M448" s="89"/>
      <c r="N448" s="89"/>
    </row>
    <row r="449" spans="1:14" s="78" customFormat="1">
      <c r="A449" s="89"/>
      <c r="C449" s="111" t="s">
        <v>615</v>
      </c>
      <c r="D449" s="79" t="s">
        <v>616</v>
      </c>
      <c r="E449" s="79" t="s">
        <v>610</v>
      </c>
      <c r="F449" s="5"/>
      <c r="G449" s="5" t="s">
        <v>629</v>
      </c>
      <c r="H449" s="78" t="s">
        <v>1133</v>
      </c>
      <c r="I449" s="78" t="s">
        <v>1134</v>
      </c>
      <c r="J449" s="78" t="s">
        <v>1008</v>
      </c>
      <c r="K449" s="78" t="s">
        <v>1063</v>
      </c>
      <c r="L449" s="89"/>
      <c r="M449" s="89"/>
      <c r="N449" s="89"/>
    </row>
    <row r="450" spans="1:14" s="78" customFormat="1">
      <c r="A450" s="89"/>
      <c r="C450" s="111" t="s">
        <v>617</v>
      </c>
      <c r="D450" s="79" t="s">
        <v>618</v>
      </c>
      <c r="E450" s="79" t="s">
        <v>610</v>
      </c>
      <c r="F450" s="5"/>
      <c r="G450" s="5" t="s">
        <v>629</v>
      </c>
      <c r="H450" s="78" t="s">
        <v>857</v>
      </c>
      <c r="I450" s="78" t="s">
        <v>854</v>
      </c>
      <c r="J450" s="78" t="s">
        <v>1008</v>
      </c>
      <c r="K450" s="78" t="s">
        <v>1063</v>
      </c>
      <c r="L450" s="89"/>
      <c r="M450" s="89"/>
      <c r="N450" s="89"/>
    </row>
    <row r="451" spans="1:14" s="78" customFormat="1">
      <c r="A451" s="89"/>
      <c r="C451" s="111" t="s">
        <v>619</v>
      </c>
      <c r="D451" s="79" t="s">
        <v>620</v>
      </c>
      <c r="E451" s="79" t="s">
        <v>610</v>
      </c>
      <c r="F451" s="5"/>
      <c r="G451" s="5" t="s">
        <v>629</v>
      </c>
      <c r="H451" s="78" t="s">
        <v>857</v>
      </c>
      <c r="I451" s="78" t="s">
        <v>1134</v>
      </c>
      <c r="J451" s="78" t="s">
        <v>1008</v>
      </c>
      <c r="K451" s="78" t="s">
        <v>1063</v>
      </c>
      <c r="L451" s="89"/>
      <c r="M451" s="89"/>
      <c r="N451" s="89"/>
    </row>
    <row r="452" spans="1:14" s="78" customFormat="1">
      <c r="A452" s="89"/>
      <c r="C452" s="111" t="s">
        <v>621</v>
      </c>
      <c r="D452" s="79" t="s">
        <v>622</v>
      </c>
      <c r="E452" s="79" t="s">
        <v>610</v>
      </c>
      <c r="F452" s="5"/>
      <c r="G452" s="5" t="s">
        <v>629</v>
      </c>
      <c r="H452" s="78" t="s">
        <v>857</v>
      </c>
      <c r="I452" s="78" t="s">
        <v>854</v>
      </c>
      <c r="J452" s="78" t="s">
        <v>1008</v>
      </c>
      <c r="K452" s="78" t="s">
        <v>1063</v>
      </c>
      <c r="L452" s="89"/>
      <c r="M452" s="89"/>
      <c r="N452" s="89"/>
    </row>
    <row r="453" spans="1:14" s="78" customFormat="1">
      <c r="A453" s="89"/>
      <c r="C453" s="111" t="s">
        <v>623</v>
      </c>
      <c r="D453" s="79" t="s">
        <v>624</v>
      </c>
      <c r="E453" s="79" t="s">
        <v>610</v>
      </c>
      <c r="F453" s="5"/>
      <c r="G453" s="5" t="s">
        <v>629</v>
      </c>
      <c r="H453" s="78" t="s">
        <v>857</v>
      </c>
      <c r="I453" s="78" t="s">
        <v>858</v>
      </c>
      <c r="J453" s="78" t="s">
        <v>1137</v>
      </c>
      <c r="K453" s="78" t="s">
        <v>1063</v>
      </c>
      <c r="L453" s="89"/>
      <c r="M453" s="89"/>
      <c r="N453" s="89"/>
    </row>
    <row r="454" spans="1:14" s="78" customFormat="1">
      <c r="A454" s="89"/>
      <c r="C454" s="111" t="s">
        <v>626</v>
      </c>
      <c r="D454" s="79" t="s">
        <v>627</v>
      </c>
      <c r="E454" s="79" t="s">
        <v>628</v>
      </c>
      <c r="F454" s="5"/>
      <c r="G454" s="5" t="s">
        <v>629</v>
      </c>
      <c r="H454" s="78" t="s">
        <v>1133</v>
      </c>
      <c r="I454" s="78" t="s">
        <v>1132</v>
      </c>
      <c r="J454" s="78" t="s">
        <v>1008</v>
      </c>
      <c r="K454" s="78" t="s">
        <v>1063</v>
      </c>
      <c r="L454" s="89"/>
      <c r="M454" s="89"/>
      <c r="N454" s="89"/>
    </row>
    <row r="455" spans="1:14" s="78" customFormat="1">
      <c r="A455" s="89"/>
      <c r="C455" s="82"/>
      <c r="H455" s="78" t="s">
        <v>1008</v>
      </c>
      <c r="I455" s="78" t="s">
        <v>1008</v>
      </c>
      <c r="J455" s="78" t="s">
        <v>1008</v>
      </c>
      <c r="K455" s="78" t="s">
        <v>1008</v>
      </c>
      <c r="L455" s="89"/>
      <c r="M455" s="89"/>
      <c r="N455" s="89"/>
    </row>
    <row r="456" spans="1:14" s="78" customFormat="1" ht="27">
      <c r="A456" s="108">
        <v>44505</v>
      </c>
      <c r="B456" s="80" t="s">
        <v>1098</v>
      </c>
      <c r="C456" s="84" t="s">
        <v>647</v>
      </c>
      <c r="D456" s="84" t="s">
        <v>0</v>
      </c>
      <c r="E456" s="85" t="s">
        <v>1</v>
      </c>
      <c r="F456" s="86" t="s">
        <v>631</v>
      </c>
      <c r="G456" s="87"/>
      <c r="H456" s="88" t="s">
        <v>837</v>
      </c>
      <c r="I456" s="88" t="s">
        <v>838</v>
      </c>
      <c r="J456" s="88" t="s">
        <v>994</v>
      </c>
      <c r="K456" s="88" t="s">
        <v>997</v>
      </c>
      <c r="L456" s="89"/>
      <c r="M456" s="89"/>
      <c r="N456" s="89"/>
    </row>
    <row r="457" spans="1:14" s="78" customFormat="1">
      <c r="A457" s="108">
        <v>44508</v>
      </c>
      <c r="C457" s="111" t="s">
        <v>342</v>
      </c>
      <c r="D457" s="79" t="s">
        <v>343</v>
      </c>
      <c r="E457" s="79" t="s">
        <v>344</v>
      </c>
      <c r="F457" s="5"/>
      <c r="G457" s="5" t="s">
        <v>629</v>
      </c>
      <c r="H457" s="78" t="s">
        <v>857</v>
      </c>
      <c r="I457" s="78" t="s">
        <v>1134</v>
      </c>
      <c r="J457" s="78" t="s">
        <v>1008</v>
      </c>
      <c r="K457" s="78" t="s">
        <v>1064</v>
      </c>
      <c r="L457" s="89"/>
      <c r="M457" s="89"/>
      <c r="N457" s="89"/>
    </row>
    <row r="458" spans="1:14" s="78" customFormat="1">
      <c r="A458" s="89"/>
      <c r="C458" s="111" t="s">
        <v>345</v>
      </c>
      <c r="D458" s="79" t="s">
        <v>346</v>
      </c>
      <c r="E458" s="79" t="s">
        <v>344</v>
      </c>
      <c r="F458" s="5"/>
      <c r="G458" s="5" t="s">
        <v>629</v>
      </c>
      <c r="H458" s="78" t="s">
        <v>1129</v>
      </c>
      <c r="I458" s="78" t="s">
        <v>1134</v>
      </c>
      <c r="J458" s="78" t="s">
        <v>1008</v>
      </c>
      <c r="K458" s="78" t="s">
        <v>1063</v>
      </c>
      <c r="L458" s="89"/>
      <c r="M458" s="89"/>
      <c r="N458" s="89"/>
    </row>
    <row r="459" spans="1:14" s="78" customFormat="1">
      <c r="A459" s="89"/>
      <c r="C459" s="111" t="s">
        <v>347</v>
      </c>
      <c r="D459" s="79" t="s">
        <v>348</v>
      </c>
      <c r="E459" s="79" t="s">
        <v>344</v>
      </c>
      <c r="F459" s="5"/>
      <c r="G459" s="5" t="s">
        <v>629</v>
      </c>
      <c r="H459" s="78" t="s">
        <v>1129</v>
      </c>
      <c r="I459" s="78" t="s">
        <v>1134</v>
      </c>
      <c r="J459" s="78" t="s">
        <v>1008</v>
      </c>
      <c r="K459" s="78" t="s">
        <v>1063</v>
      </c>
      <c r="L459" s="89"/>
      <c r="M459" s="89"/>
      <c r="N459" s="89"/>
    </row>
    <row r="460" spans="1:14" s="78" customFormat="1">
      <c r="A460" s="89"/>
      <c r="C460" s="111" t="s">
        <v>349</v>
      </c>
      <c r="D460" s="79" t="s">
        <v>350</v>
      </c>
      <c r="E460" s="79" t="s">
        <v>344</v>
      </c>
      <c r="F460" s="5"/>
      <c r="G460" s="5" t="s">
        <v>629</v>
      </c>
      <c r="H460" s="78" t="s">
        <v>1129</v>
      </c>
      <c r="I460" s="78" t="s">
        <v>1134</v>
      </c>
      <c r="J460" s="78" t="s">
        <v>1008</v>
      </c>
      <c r="K460" s="78" t="s">
        <v>1063</v>
      </c>
      <c r="L460" s="89"/>
      <c r="M460" s="89"/>
      <c r="N460" s="89"/>
    </row>
    <row r="461" spans="1:14" s="78" customFormat="1">
      <c r="A461" s="89"/>
      <c r="C461" s="111" t="s">
        <v>351</v>
      </c>
      <c r="D461" s="79" t="s">
        <v>352</v>
      </c>
      <c r="E461" s="79" t="s">
        <v>344</v>
      </c>
      <c r="F461" s="5"/>
      <c r="G461" s="5" t="s">
        <v>629</v>
      </c>
      <c r="H461" s="78" t="s">
        <v>1129</v>
      </c>
      <c r="I461" s="78" t="s">
        <v>1134</v>
      </c>
      <c r="J461" s="78" t="s">
        <v>1008</v>
      </c>
      <c r="K461" s="78" t="s">
        <v>1063</v>
      </c>
      <c r="L461" s="89"/>
      <c r="M461" s="89"/>
      <c r="N461" s="89"/>
    </row>
    <row r="462" spans="1:14" s="78" customFormat="1">
      <c r="A462" s="89"/>
      <c r="C462" s="111" t="s">
        <v>353</v>
      </c>
      <c r="D462" s="79" t="s">
        <v>354</v>
      </c>
      <c r="E462" s="79" t="s">
        <v>344</v>
      </c>
      <c r="F462" s="5"/>
      <c r="G462" s="5" t="s">
        <v>629</v>
      </c>
      <c r="H462" s="78" t="s">
        <v>1129</v>
      </c>
      <c r="I462" s="78" t="s">
        <v>854</v>
      </c>
      <c r="J462" s="78" t="s">
        <v>1008</v>
      </c>
      <c r="K462" s="78" t="s">
        <v>1149</v>
      </c>
      <c r="L462" s="89"/>
      <c r="M462" s="89"/>
      <c r="N462" s="89"/>
    </row>
    <row r="463" spans="1:14" s="78" customFormat="1">
      <c r="A463" s="89"/>
      <c r="C463" s="111" t="s">
        <v>355</v>
      </c>
      <c r="D463" s="79" t="s">
        <v>356</v>
      </c>
      <c r="E463" s="79" t="s">
        <v>344</v>
      </c>
      <c r="F463" s="5"/>
      <c r="G463" s="5" t="s">
        <v>629</v>
      </c>
      <c r="H463" s="78" t="s">
        <v>1129</v>
      </c>
      <c r="I463" s="78" t="s">
        <v>854</v>
      </c>
      <c r="J463" s="78" t="s">
        <v>1008</v>
      </c>
      <c r="K463" s="78" t="s">
        <v>1149</v>
      </c>
      <c r="L463" s="89"/>
      <c r="M463" s="89"/>
      <c r="N463" s="89"/>
    </row>
    <row r="464" spans="1:14" s="78" customFormat="1">
      <c r="A464" s="89"/>
      <c r="C464" s="111" t="s">
        <v>357</v>
      </c>
      <c r="D464" s="79" t="s">
        <v>358</v>
      </c>
      <c r="E464" s="79" t="s">
        <v>344</v>
      </c>
      <c r="F464" s="5"/>
      <c r="G464" s="5" t="s">
        <v>629</v>
      </c>
      <c r="H464" s="78" t="s">
        <v>1129</v>
      </c>
      <c r="I464" s="78" t="s">
        <v>1138</v>
      </c>
      <c r="J464" s="78" t="s">
        <v>1008</v>
      </c>
      <c r="K464" s="78" t="s">
        <v>1149</v>
      </c>
      <c r="L464" s="89"/>
      <c r="M464" s="89"/>
      <c r="N464" s="89"/>
    </row>
    <row r="465" spans="1:14" s="78" customFormat="1">
      <c r="A465" s="89"/>
      <c r="C465" s="111" t="s">
        <v>359</v>
      </c>
      <c r="D465" s="79" t="s">
        <v>360</v>
      </c>
      <c r="E465" s="79" t="s">
        <v>344</v>
      </c>
      <c r="F465" s="5"/>
      <c r="G465" s="5" t="s">
        <v>629</v>
      </c>
      <c r="H465" s="78" t="s">
        <v>1129</v>
      </c>
      <c r="I465" s="78" t="s">
        <v>1138</v>
      </c>
      <c r="J465" s="78" t="s">
        <v>1008</v>
      </c>
      <c r="K465" s="78" t="s">
        <v>1149</v>
      </c>
      <c r="L465" s="89"/>
      <c r="M465" s="89"/>
      <c r="N465" s="89"/>
    </row>
    <row r="466" spans="1:14" s="78" customFormat="1">
      <c r="A466" s="89"/>
      <c r="C466" s="111" t="s">
        <v>361</v>
      </c>
      <c r="D466" s="79" t="s">
        <v>362</v>
      </c>
      <c r="E466" s="79" t="s">
        <v>344</v>
      </c>
      <c r="F466" s="5"/>
      <c r="G466" s="5" t="s">
        <v>629</v>
      </c>
      <c r="H466" s="78" t="s">
        <v>1129</v>
      </c>
      <c r="I466" s="78" t="s">
        <v>854</v>
      </c>
      <c r="J466" s="78" t="s">
        <v>1008</v>
      </c>
      <c r="K466" s="78" t="s">
        <v>1149</v>
      </c>
      <c r="L466" s="89"/>
      <c r="M466" s="89"/>
      <c r="N466" s="89"/>
    </row>
    <row r="467" spans="1:14" s="78" customFormat="1">
      <c r="A467" s="89"/>
      <c r="C467" s="111" t="s">
        <v>363</v>
      </c>
      <c r="D467" s="79" t="s">
        <v>364</v>
      </c>
      <c r="E467" s="79" t="s">
        <v>344</v>
      </c>
      <c r="F467" s="5"/>
      <c r="G467" s="5" t="s">
        <v>629</v>
      </c>
      <c r="H467" s="78" t="s">
        <v>1129</v>
      </c>
      <c r="I467" s="78" t="s">
        <v>854</v>
      </c>
      <c r="J467" s="78" t="s">
        <v>1008</v>
      </c>
      <c r="K467" s="78" t="s">
        <v>1149</v>
      </c>
      <c r="L467" s="89"/>
      <c r="M467" s="89"/>
      <c r="N467" s="89"/>
    </row>
    <row r="468" spans="1:14" s="78" customFormat="1">
      <c r="A468" s="89"/>
      <c r="C468" s="111" t="s">
        <v>365</v>
      </c>
      <c r="D468" s="79" t="s">
        <v>366</v>
      </c>
      <c r="E468" s="79" t="s">
        <v>344</v>
      </c>
      <c r="F468" s="5"/>
      <c r="G468" s="5" t="s">
        <v>629</v>
      </c>
      <c r="H468" s="78" t="s">
        <v>1129</v>
      </c>
      <c r="I468" s="78" t="s">
        <v>854</v>
      </c>
      <c r="J468" s="78" t="s">
        <v>1008</v>
      </c>
      <c r="K468" s="78" t="s">
        <v>1149</v>
      </c>
      <c r="L468" s="89"/>
      <c r="M468" s="89"/>
      <c r="N468" s="89"/>
    </row>
    <row r="469" spans="1:14" s="78" customFormat="1">
      <c r="A469" s="89"/>
      <c r="C469" s="111" t="s">
        <v>367</v>
      </c>
      <c r="D469" s="79" t="s">
        <v>368</v>
      </c>
      <c r="E469" s="79" t="s">
        <v>344</v>
      </c>
      <c r="F469" s="5"/>
      <c r="G469" s="5" t="s">
        <v>629</v>
      </c>
      <c r="H469" s="78" t="s">
        <v>843</v>
      </c>
      <c r="I469" s="78" t="s">
        <v>1139</v>
      </c>
      <c r="J469" s="78" t="s">
        <v>1008</v>
      </c>
      <c r="K469" s="78" t="s">
        <v>1141</v>
      </c>
      <c r="L469" s="89"/>
      <c r="M469" s="89"/>
      <c r="N469" s="89"/>
    </row>
    <row r="470" spans="1:14" s="78" customFormat="1">
      <c r="A470" s="89"/>
      <c r="C470" s="111" t="s">
        <v>369</v>
      </c>
      <c r="D470" s="79" t="s">
        <v>370</v>
      </c>
      <c r="E470" s="79" t="s">
        <v>344</v>
      </c>
      <c r="F470" s="5"/>
      <c r="G470" s="5" t="s">
        <v>629</v>
      </c>
      <c r="H470" s="78" t="s">
        <v>843</v>
      </c>
      <c r="I470" s="78" t="s">
        <v>1139</v>
      </c>
      <c r="J470" s="78" t="s">
        <v>1008</v>
      </c>
      <c r="K470" s="78" t="s">
        <v>1141</v>
      </c>
      <c r="L470" s="89"/>
      <c r="M470" s="89"/>
      <c r="N470" s="89"/>
    </row>
    <row r="471" spans="1:14" s="78" customFormat="1">
      <c r="A471" s="89"/>
      <c r="C471" s="111" t="s">
        <v>371</v>
      </c>
      <c r="D471" s="79" t="s">
        <v>372</v>
      </c>
      <c r="E471" s="79" t="s">
        <v>344</v>
      </c>
      <c r="F471" s="5"/>
      <c r="G471" s="5" t="s">
        <v>629</v>
      </c>
      <c r="H471" s="78" t="s">
        <v>1133</v>
      </c>
      <c r="I471" s="78" t="s">
        <v>1139</v>
      </c>
      <c r="J471" s="78" t="s">
        <v>1008</v>
      </c>
      <c r="K471" s="78" t="s">
        <v>1141</v>
      </c>
      <c r="L471" s="89"/>
      <c r="M471" s="89"/>
      <c r="N471" s="89"/>
    </row>
    <row r="472" spans="1:14" s="78" customFormat="1">
      <c r="A472" s="89"/>
      <c r="C472" s="111" t="s">
        <v>373</v>
      </c>
      <c r="D472" s="79" t="s">
        <v>374</v>
      </c>
      <c r="E472" s="79" t="s">
        <v>344</v>
      </c>
      <c r="F472" s="5"/>
      <c r="G472" s="5" t="s">
        <v>629</v>
      </c>
      <c r="H472" s="78" t="s">
        <v>1133</v>
      </c>
      <c r="I472" s="78" t="s">
        <v>1139</v>
      </c>
      <c r="J472" s="78" t="s">
        <v>1008</v>
      </c>
      <c r="K472" s="78" t="s">
        <v>1141</v>
      </c>
      <c r="L472" s="89"/>
      <c r="M472" s="89"/>
      <c r="N472" s="89"/>
    </row>
    <row r="473" spans="1:14" s="78" customFormat="1">
      <c r="A473" s="89"/>
      <c r="C473" s="111" t="s">
        <v>375</v>
      </c>
      <c r="D473" s="79" t="s">
        <v>376</v>
      </c>
      <c r="E473" s="79" t="s">
        <v>344</v>
      </c>
      <c r="F473" s="5"/>
      <c r="G473" s="5" t="s">
        <v>629</v>
      </c>
      <c r="H473" s="78" t="s">
        <v>1133</v>
      </c>
      <c r="I473" s="78" t="s">
        <v>1139</v>
      </c>
      <c r="J473" s="78" t="s">
        <v>1008</v>
      </c>
      <c r="K473" s="78" t="s">
        <v>1141</v>
      </c>
      <c r="L473" s="89"/>
      <c r="M473" s="89"/>
      <c r="N473" s="89"/>
    </row>
    <row r="474" spans="1:14" s="78" customFormat="1">
      <c r="A474" s="89"/>
      <c r="C474" s="82"/>
      <c r="H474" s="78" t="s">
        <v>1008</v>
      </c>
      <c r="I474" s="78" t="s">
        <v>1008</v>
      </c>
      <c r="J474" s="78" t="s">
        <v>1008</v>
      </c>
      <c r="K474" s="78" t="s">
        <v>1008</v>
      </c>
      <c r="L474" s="89"/>
      <c r="M474" s="89"/>
      <c r="N474" s="89"/>
    </row>
    <row r="475" spans="1:14" s="78" customFormat="1">
      <c r="A475" s="89"/>
      <c r="C475" s="82"/>
      <c r="H475" s="78" t="s">
        <v>1008</v>
      </c>
      <c r="I475" s="78" t="s">
        <v>1008</v>
      </c>
      <c r="J475" s="78" t="s">
        <v>1008</v>
      </c>
      <c r="K475" s="78" t="s">
        <v>1008</v>
      </c>
      <c r="L475" s="89"/>
      <c r="M475" s="89"/>
      <c r="N475" s="89"/>
    </row>
    <row r="477" spans="1:14" s="78" customFormat="1" ht="27">
      <c r="A477" s="89">
        <v>44515</v>
      </c>
      <c r="B477" s="80" t="s">
        <v>1102</v>
      </c>
      <c r="C477" s="84" t="s">
        <v>647</v>
      </c>
      <c r="D477" s="84" t="s">
        <v>0</v>
      </c>
      <c r="E477" s="85" t="s">
        <v>1</v>
      </c>
      <c r="F477" s="86" t="s">
        <v>631</v>
      </c>
      <c r="G477" s="87"/>
      <c r="H477" s="88" t="s">
        <v>837</v>
      </c>
      <c r="I477" s="88" t="s">
        <v>838</v>
      </c>
      <c r="J477" s="88" t="s">
        <v>994</v>
      </c>
      <c r="K477" s="88" t="s">
        <v>997</v>
      </c>
      <c r="L477" s="89"/>
      <c r="M477" s="89"/>
      <c r="N477" s="89"/>
    </row>
    <row r="478" spans="1:14" s="78" customFormat="1">
      <c r="A478" s="89">
        <v>44516</v>
      </c>
      <c r="C478" s="111" t="s">
        <v>252</v>
      </c>
      <c r="D478" s="79" t="s">
        <v>253</v>
      </c>
      <c r="E478" s="79" t="s">
        <v>254</v>
      </c>
      <c r="F478" s="5"/>
      <c r="G478" s="5" t="s">
        <v>629</v>
      </c>
      <c r="H478" s="78" t="s">
        <v>857</v>
      </c>
      <c r="I478" s="78" t="s">
        <v>1140</v>
      </c>
      <c r="J478" s="78" t="s">
        <v>1008</v>
      </c>
      <c r="K478" s="78" t="s">
        <v>1063</v>
      </c>
      <c r="L478" s="89"/>
      <c r="M478" s="89"/>
      <c r="N478" s="89"/>
    </row>
    <row r="479" spans="1:14" s="78" customFormat="1">
      <c r="A479" s="89">
        <v>44517</v>
      </c>
      <c r="C479" s="111" t="s">
        <v>255</v>
      </c>
      <c r="D479" s="79" t="s">
        <v>256</v>
      </c>
      <c r="E479" s="79" t="s">
        <v>254</v>
      </c>
      <c r="F479" s="5"/>
      <c r="G479" s="5" t="s">
        <v>629</v>
      </c>
      <c r="H479" s="78" t="s">
        <v>857</v>
      </c>
      <c r="I479" s="78" t="s">
        <v>1140</v>
      </c>
      <c r="J479" s="78" t="s">
        <v>1008</v>
      </c>
      <c r="K479" s="78" t="s">
        <v>1063</v>
      </c>
      <c r="L479" s="89"/>
      <c r="M479" s="89"/>
      <c r="N479" s="89"/>
    </row>
    <row r="480" spans="1:14" s="78" customFormat="1">
      <c r="A480" s="89">
        <v>44518</v>
      </c>
      <c r="C480" s="111" t="s">
        <v>257</v>
      </c>
      <c r="D480" s="79" t="s">
        <v>258</v>
      </c>
      <c r="E480" s="79" t="s">
        <v>259</v>
      </c>
      <c r="F480" s="5"/>
      <c r="G480" s="5" t="s">
        <v>629</v>
      </c>
      <c r="H480" s="78" t="s">
        <v>857</v>
      </c>
      <c r="I480" s="78" t="s">
        <v>1140</v>
      </c>
      <c r="J480" s="78" t="s">
        <v>1008</v>
      </c>
      <c r="K480" s="78" t="s">
        <v>1141</v>
      </c>
      <c r="L480" s="89"/>
      <c r="M480" s="89"/>
      <c r="N480" s="89"/>
    </row>
    <row r="481" spans="1:14" s="78" customFormat="1">
      <c r="A481" s="89">
        <v>44519</v>
      </c>
      <c r="C481" s="111" t="s">
        <v>260</v>
      </c>
      <c r="D481" s="79" t="s">
        <v>261</v>
      </c>
      <c r="E481" s="79" t="s">
        <v>259</v>
      </c>
      <c r="F481" s="5"/>
      <c r="G481" s="5" t="s">
        <v>629</v>
      </c>
      <c r="H481" s="78" t="s">
        <v>857</v>
      </c>
      <c r="I481" s="78" t="s">
        <v>1140</v>
      </c>
      <c r="J481" s="78" t="s">
        <v>1008</v>
      </c>
      <c r="K481" s="78" t="s">
        <v>1141</v>
      </c>
      <c r="L481" s="89"/>
      <c r="M481" s="89"/>
      <c r="N481" s="89"/>
    </row>
    <row r="482" spans="1:14" s="78" customFormat="1">
      <c r="A482" s="89"/>
      <c r="C482" s="111" t="s">
        <v>262</v>
      </c>
      <c r="D482" s="79" t="s">
        <v>263</v>
      </c>
      <c r="E482" s="79" t="s">
        <v>259</v>
      </c>
      <c r="F482" s="5"/>
      <c r="G482" s="5" t="s">
        <v>629</v>
      </c>
      <c r="H482" s="78" t="s">
        <v>857</v>
      </c>
      <c r="I482" s="78" t="s">
        <v>1140</v>
      </c>
      <c r="J482" s="78" t="s">
        <v>1008</v>
      </c>
      <c r="K482" s="78" t="s">
        <v>1141</v>
      </c>
      <c r="L482" s="89"/>
      <c r="M482" s="89"/>
      <c r="N482" s="89"/>
    </row>
    <row r="483" spans="1:14" s="78" customFormat="1">
      <c r="A483" s="89"/>
      <c r="C483" s="111" t="s">
        <v>264</v>
      </c>
      <c r="D483" s="79" t="s">
        <v>265</v>
      </c>
      <c r="E483" s="79" t="s">
        <v>259</v>
      </c>
      <c r="F483" s="5"/>
      <c r="G483" s="5" t="s">
        <v>629</v>
      </c>
      <c r="H483" s="78" t="s">
        <v>857</v>
      </c>
      <c r="I483" s="78" t="s">
        <v>844</v>
      </c>
      <c r="J483" s="78" t="s">
        <v>1008</v>
      </c>
      <c r="K483" s="78" t="s">
        <v>1141</v>
      </c>
      <c r="L483" s="89"/>
      <c r="M483" s="89"/>
      <c r="N483" s="89"/>
    </row>
    <row r="484" spans="1:14" s="78" customFormat="1">
      <c r="A484" s="89"/>
      <c r="C484" s="111" t="s">
        <v>266</v>
      </c>
      <c r="D484" s="79" t="s">
        <v>267</v>
      </c>
      <c r="E484" s="79" t="s">
        <v>259</v>
      </c>
      <c r="F484" s="5"/>
      <c r="G484" s="5" t="s">
        <v>629</v>
      </c>
      <c r="H484" s="78" t="s">
        <v>857</v>
      </c>
      <c r="I484" s="78" t="s">
        <v>844</v>
      </c>
      <c r="J484" s="78" t="s">
        <v>1008</v>
      </c>
      <c r="K484" s="78" t="s">
        <v>1141</v>
      </c>
      <c r="L484" s="89"/>
      <c r="M484" s="89"/>
      <c r="N484" s="89"/>
    </row>
    <row r="485" spans="1:14" s="78" customFormat="1">
      <c r="A485" s="89"/>
      <c r="C485" s="111" t="s">
        <v>268</v>
      </c>
      <c r="D485" s="79" t="s">
        <v>269</v>
      </c>
      <c r="E485" s="79" t="s">
        <v>259</v>
      </c>
      <c r="F485" s="5"/>
      <c r="G485" s="5" t="s">
        <v>629</v>
      </c>
      <c r="H485" s="78" t="s">
        <v>857</v>
      </c>
      <c r="I485" s="78" t="s">
        <v>1140</v>
      </c>
      <c r="J485" s="78" t="s">
        <v>1008</v>
      </c>
      <c r="K485" s="78" t="s">
        <v>1141</v>
      </c>
      <c r="L485" s="89"/>
      <c r="M485" s="89"/>
      <c r="N485" s="89"/>
    </row>
    <row r="486" spans="1:14" s="78" customFormat="1">
      <c r="A486" s="89"/>
      <c r="C486" s="111" t="s">
        <v>270</v>
      </c>
      <c r="D486" s="79" t="s">
        <v>271</v>
      </c>
      <c r="E486" s="79" t="s">
        <v>259</v>
      </c>
      <c r="F486" s="5"/>
      <c r="G486" s="5" t="s">
        <v>629</v>
      </c>
      <c r="H486" s="78" t="s">
        <v>857</v>
      </c>
      <c r="I486" s="78" t="s">
        <v>1140</v>
      </c>
      <c r="J486" s="78" t="s">
        <v>1008</v>
      </c>
      <c r="K486" s="78" t="s">
        <v>1141</v>
      </c>
      <c r="L486" s="89"/>
      <c r="M486" s="89"/>
      <c r="N486" s="89"/>
    </row>
    <row r="487" spans="1:14" s="78" customFormat="1">
      <c r="A487" s="89"/>
      <c r="C487" s="111" t="s">
        <v>272</v>
      </c>
      <c r="D487" s="79" t="s">
        <v>273</v>
      </c>
      <c r="E487" s="79" t="s">
        <v>259</v>
      </c>
      <c r="F487" s="5"/>
      <c r="G487" s="5" t="s">
        <v>629</v>
      </c>
      <c r="H487" s="78" t="s">
        <v>857</v>
      </c>
      <c r="I487" s="78" t="s">
        <v>1140</v>
      </c>
      <c r="J487" s="78" t="s">
        <v>1008</v>
      </c>
      <c r="K487" s="78" t="s">
        <v>1141</v>
      </c>
      <c r="L487" s="89"/>
      <c r="M487" s="89"/>
      <c r="N487" s="89"/>
    </row>
    <row r="488" spans="1:14" s="78" customFormat="1">
      <c r="A488" s="89"/>
      <c r="C488" s="111" t="s">
        <v>274</v>
      </c>
      <c r="D488" s="79" t="s">
        <v>275</v>
      </c>
      <c r="E488" s="79" t="s">
        <v>259</v>
      </c>
      <c r="F488" s="5"/>
      <c r="G488" s="5" t="s">
        <v>629</v>
      </c>
      <c r="H488" s="78" t="s">
        <v>857</v>
      </c>
      <c r="I488" s="78" t="s">
        <v>1140</v>
      </c>
      <c r="J488" s="78" t="s">
        <v>1008</v>
      </c>
      <c r="K488" s="78" t="s">
        <v>1141</v>
      </c>
      <c r="L488" s="89"/>
      <c r="M488" s="89"/>
      <c r="N488" s="89"/>
    </row>
    <row r="489" spans="1:14" s="78" customFormat="1">
      <c r="A489" s="89"/>
      <c r="C489" s="111" t="s">
        <v>276</v>
      </c>
      <c r="D489" s="79" t="s">
        <v>277</v>
      </c>
      <c r="E489" s="79" t="s">
        <v>254</v>
      </c>
      <c r="F489" s="5"/>
      <c r="G489" s="5" t="s">
        <v>629</v>
      </c>
      <c r="H489" s="78" t="s">
        <v>857</v>
      </c>
      <c r="I489" s="78" t="s">
        <v>1140</v>
      </c>
      <c r="J489" s="78" t="s">
        <v>1008</v>
      </c>
      <c r="K489" s="78" t="s">
        <v>1063</v>
      </c>
      <c r="L489" s="89"/>
      <c r="M489" s="89"/>
      <c r="N489" s="89"/>
    </row>
    <row r="490" spans="1:14" s="78" customFormat="1">
      <c r="A490" s="89"/>
      <c r="C490" s="111" t="s">
        <v>278</v>
      </c>
      <c r="D490" s="79" t="s">
        <v>279</v>
      </c>
      <c r="E490" s="79" t="s">
        <v>254</v>
      </c>
      <c r="F490" s="5"/>
      <c r="G490" s="5" t="s">
        <v>629</v>
      </c>
      <c r="H490" s="78" t="s">
        <v>857</v>
      </c>
      <c r="I490" s="78" t="s">
        <v>1140</v>
      </c>
      <c r="J490" s="78" t="s">
        <v>1008</v>
      </c>
      <c r="K490" s="78" t="s">
        <v>1063</v>
      </c>
      <c r="L490" s="89"/>
      <c r="M490" s="89"/>
      <c r="N490" s="89"/>
    </row>
    <row r="491" spans="1:14" s="78" customFormat="1">
      <c r="A491" s="89"/>
      <c r="C491" s="111" t="s">
        <v>280</v>
      </c>
      <c r="D491" s="79" t="s">
        <v>281</v>
      </c>
      <c r="E491" s="79" t="s">
        <v>254</v>
      </c>
      <c r="F491" s="5"/>
      <c r="G491" s="5" t="s">
        <v>629</v>
      </c>
      <c r="H491" s="78" t="s">
        <v>857</v>
      </c>
      <c r="I491" s="78" t="s">
        <v>1140</v>
      </c>
      <c r="J491" s="78" t="s">
        <v>1008</v>
      </c>
      <c r="K491" s="78" t="s">
        <v>1063</v>
      </c>
      <c r="L491" s="89"/>
      <c r="M491" s="89"/>
      <c r="N491" s="89"/>
    </row>
    <row r="492" spans="1:14" s="78" customFormat="1">
      <c r="A492" s="89"/>
      <c r="C492" s="111" t="s">
        <v>282</v>
      </c>
      <c r="D492" s="79" t="s">
        <v>281</v>
      </c>
      <c r="E492" s="79" t="s">
        <v>254</v>
      </c>
      <c r="F492" s="5"/>
      <c r="G492" s="5" t="s">
        <v>629</v>
      </c>
      <c r="H492" s="78" t="s">
        <v>857</v>
      </c>
      <c r="I492" s="78" t="s">
        <v>1140</v>
      </c>
      <c r="J492" s="78" t="s">
        <v>1008</v>
      </c>
      <c r="K492" s="78" t="s">
        <v>1141</v>
      </c>
      <c r="L492" s="89"/>
      <c r="M492" s="89"/>
      <c r="N492" s="89"/>
    </row>
    <row r="493" spans="1:14" s="78" customFormat="1">
      <c r="A493" s="89"/>
      <c r="C493" s="111" t="s">
        <v>283</v>
      </c>
      <c r="D493" s="79" t="s">
        <v>284</v>
      </c>
      <c r="E493" s="79" t="s">
        <v>254</v>
      </c>
      <c r="F493" s="5"/>
      <c r="G493" s="5" t="s">
        <v>629</v>
      </c>
      <c r="H493" s="78" t="s">
        <v>857</v>
      </c>
      <c r="I493" s="78" t="s">
        <v>858</v>
      </c>
      <c r="J493" s="78" t="s">
        <v>1008</v>
      </c>
      <c r="K493" s="78" t="s">
        <v>1063</v>
      </c>
      <c r="L493" s="89"/>
      <c r="M493" s="89"/>
      <c r="N493" s="89"/>
    </row>
    <row r="494" spans="1:14" s="78" customFormat="1">
      <c r="A494" s="89"/>
      <c r="C494" s="111" t="s">
        <v>285</v>
      </c>
      <c r="D494" s="79" t="s">
        <v>286</v>
      </c>
      <c r="E494" s="79" t="s">
        <v>254</v>
      </c>
      <c r="F494" s="5"/>
      <c r="G494" s="5" t="s">
        <v>629</v>
      </c>
      <c r="H494" s="78" t="s">
        <v>857</v>
      </c>
      <c r="I494" s="78" t="s">
        <v>1140</v>
      </c>
      <c r="J494" s="78" t="s">
        <v>1008</v>
      </c>
      <c r="K494" s="78" t="s">
        <v>1141</v>
      </c>
      <c r="L494" s="89"/>
      <c r="M494" s="89"/>
      <c r="N494" s="89"/>
    </row>
    <row r="495" spans="1:14" s="78" customFormat="1">
      <c r="A495" s="89"/>
      <c r="C495" s="111" t="s">
        <v>287</v>
      </c>
      <c r="D495" s="79" t="s">
        <v>288</v>
      </c>
      <c r="E495" s="79" t="s">
        <v>254</v>
      </c>
      <c r="F495" s="5"/>
      <c r="G495" s="5" t="s">
        <v>629</v>
      </c>
      <c r="H495" s="78" t="s">
        <v>1129</v>
      </c>
      <c r="I495" s="78" t="s">
        <v>1140</v>
      </c>
      <c r="J495" s="78" t="s">
        <v>1008</v>
      </c>
      <c r="K495" s="78" t="s">
        <v>1063</v>
      </c>
      <c r="L495" s="89"/>
      <c r="M495" s="89"/>
      <c r="N495" s="89"/>
    </row>
    <row r="496" spans="1:14" s="78" customFormat="1">
      <c r="A496" s="89"/>
      <c r="C496" s="111" t="s">
        <v>289</v>
      </c>
      <c r="D496" s="79" t="s">
        <v>290</v>
      </c>
      <c r="E496" s="79" t="s">
        <v>254</v>
      </c>
      <c r="F496" s="5"/>
      <c r="G496" s="5" t="s">
        <v>629</v>
      </c>
      <c r="H496" s="78" t="s">
        <v>1129</v>
      </c>
      <c r="I496" s="78" t="s">
        <v>1140</v>
      </c>
      <c r="J496" s="78" t="s">
        <v>1008</v>
      </c>
      <c r="K496" s="78" t="s">
        <v>1063</v>
      </c>
      <c r="L496" s="89"/>
      <c r="M496" s="89"/>
      <c r="N496" s="89"/>
    </row>
    <row r="497" spans="1:14" s="78" customFormat="1">
      <c r="A497" s="89"/>
      <c r="C497" s="111" t="s">
        <v>291</v>
      </c>
      <c r="D497" s="79" t="s">
        <v>292</v>
      </c>
      <c r="E497" s="79" t="s">
        <v>254</v>
      </c>
      <c r="F497" s="5"/>
      <c r="G497" s="5" t="s">
        <v>629</v>
      </c>
      <c r="H497" s="78" t="s">
        <v>857</v>
      </c>
      <c r="I497" s="78" t="s">
        <v>1140</v>
      </c>
      <c r="J497" s="78" t="s">
        <v>1008</v>
      </c>
      <c r="K497" s="78" t="s">
        <v>1141</v>
      </c>
      <c r="L497" s="89"/>
      <c r="M497" s="89"/>
      <c r="N497" s="89"/>
    </row>
    <row r="498" spans="1:14" s="78" customFormat="1">
      <c r="A498" s="89"/>
      <c r="C498" s="111" t="s">
        <v>293</v>
      </c>
      <c r="D498" s="79" t="s">
        <v>294</v>
      </c>
      <c r="E498" s="79" t="s">
        <v>254</v>
      </c>
      <c r="F498" s="5"/>
      <c r="G498" s="5" t="s">
        <v>629</v>
      </c>
      <c r="H498" s="78" t="s">
        <v>857</v>
      </c>
      <c r="I498" s="78" t="s">
        <v>1140</v>
      </c>
      <c r="J498" s="78" t="s">
        <v>1008</v>
      </c>
      <c r="K498" s="78" t="s">
        <v>1141</v>
      </c>
      <c r="L498" s="89"/>
      <c r="M498" s="89"/>
      <c r="N498" s="89"/>
    </row>
    <row r="499" spans="1:14" s="78" customFormat="1">
      <c r="A499" s="89"/>
      <c r="C499" s="111" t="s">
        <v>295</v>
      </c>
      <c r="D499" s="79" t="s">
        <v>296</v>
      </c>
      <c r="E499" s="79" t="s">
        <v>297</v>
      </c>
      <c r="F499" s="5"/>
      <c r="G499" s="5" t="s">
        <v>629</v>
      </c>
      <c r="H499" s="78" t="s">
        <v>857</v>
      </c>
      <c r="I499" s="78" t="s">
        <v>858</v>
      </c>
      <c r="J499" s="78" t="s">
        <v>1008</v>
      </c>
      <c r="K499" s="78" t="s">
        <v>1063</v>
      </c>
      <c r="L499" s="89"/>
      <c r="M499" s="89"/>
      <c r="N499" s="89"/>
    </row>
    <row r="500" spans="1:14" s="78" customFormat="1">
      <c r="A500" s="89"/>
      <c r="C500" s="111" t="s">
        <v>298</v>
      </c>
      <c r="D500" s="79" t="s">
        <v>299</v>
      </c>
      <c r="E500" s="79" t="s">
        <v>297</v>
      </c>
      <c r="F500" s="5"/>
      <c r="G500" s="5" t="s">
        <v>629</v>
      </c>
      <c r="H500" s="78" t="s">
        <v>857</v>
      </c>
      <c r="I500" s="78" t="s">
        <v>1140</v>
      </c>
      <c r="J500" s="78" t="s">
        <v>1008</v>
      </c>
      <c r="K500" s="78" t="s">
        <v>1141</v>
      </c>
      <c r="L500" s="89"/>
      <c r="M500" s="89"/>
      <c r="N500" s="89"/>
    </row>
    <row r="501" spans="1:14" s="78" customFormat="1">
      <c r="A501" s="89"/>
      <c r="C501" s="111" t="s">
        <v>300</v>
      </c>
      <c r="D501" s="79" t="s">
        <v>301</v>
      </c>
      <c r="E501" s="79" t="s">
        <v>302</v>
      </c>
      <c r="F501" s="5"/>
      <c r="G501" s="5" t="s">
        <v>629</v>
      </c>
      <c r="H501" s="78" t="s">
        <v>857</v>
      </c>
      <c r="I501" s="78" t="s">
        <v>1140</v>
      </c>
      <c r="J501" s="78" t="s">
        <v>1008</v>
      </c>
      <c r="K501" s="78" t="s">
        <v>1147</v>
      </c>
      <c r="L501" s="89"/>
      <c r="M501" s="89"/>
      <c r="N501" s="89"/>
    </row>
    <row r="502" spans="1:14" s="78" customFormat="1">
      <c r="A502" s="89"/>
      <c r="C502" s="111" t="s">
        <v>303</v>
      </c>
      <c r="D502" s="79" t="s">
        <v>304</v>
      </c>
      <c r="E502" s="79" t="s">
        <v>302</v>
      </c>
      <c r="F502" s="5"/>
      <c r="G502" s="5" t="s">
        <v>629</v>
      </c>
      <c r="H502" s="78" t="s">
        <v>857</v>
      </c>
      <c r="I502" s="78" t="s">
        <v>844</v>
      </c>
      <c r="J502" s="78" t="s">
        <v>1008</v>
      </c>
      <c r="K502" s="78" t="s">
        <v>1147</v>
      </c>
      <c r="L502" s="89"/>
      <c r="M502" s="89"/>
      <c r="N502" s="89"/>
    </row>
    <row r="503" spans="1:14" s="78" customFormat="1">
      <c r="A503" s="89"/>
      <c r="C503" s="111" t="s">
        <v>305</v>
      </c>
      <c r="D503" s="79" t="s">
        <v>306</v>
      </c>
      <c r="E503" s="79" t="s">
        <v>302</v>
      </c>
      <c r="F503" s="5"/>
      <c r="G503" s="5" t="s">
        <v>629</v>
      </c>
      <c r="H503" s="78" t="s">
        <v>857</v>
      </c>
      <c r="I503" s="78" t="s">
        <v>844</v>
      </c>
      <c r="J503" s="78" t="s">
        <v>1008</v>
      </c>
      <c r="K503" s="78" t="s">
        <v>1147</v>
      </c>
      <c r="L503" s="89"/>
      <c r="M503" s="89"/>
      <c r="N503" s="89"/>
    </row>
    <row r="504" spans="1:14" s="78" customFormat="1">
      <c r="A504" s="89"/>
      <c r="C504" s="111" t="s">
        <v>307</v>
      </c>
      <c r="D504" s="79" t="s">
        <v>308</v>
      </c>
      <c r="E504" s="79" t="s">
        <v>302</v>
      </c>
      <c r="F504" s="5"/>
      <c r="G504" s="5" t="s">
        <v>629</v>
      </c>
      <c r="H504" s="78" t="s">
        <v>857</v>
      </c>
      <c r="I504" s="78" t="s">
        <v>844</v>
      </c>
      <c r="J504" s="78" t="s">
        <v>1008</v>
      </c>
      <c r="K504" s="78" t="s">
        <v>1147</v>
      </c>
      <c r="L504" s="89"/>
      <c r="M504" s="89"/>
      <c r="N504" s="89"/>
    </row>
    <row r="505" spans="1:14" s="78" customFormat="1">
      <c r="A505" s="89"/>
      <c r="C505" s="111" t="s">
        <v>309</v>
      </c>
      <c r="D505" s="79" t="s">
        <v>310</v>
      </c>
      <c r="E505" s="79" t="s">
        <v>302</v>
      </c>
      <c r="F505" s="5"/>
      <c r="G505" s="5" t="s">
        <v>629</v>
      </c>
      <c r="H505" s="78" t="s">
        <v>857</v>
      </c>
      <c r="I505" s="78" t="s">
        <v>844</v>
      </c>
      <c r="J505" s="78" t="s">
        <v>1008</v>
      </c>
      <c r="K505" s="78" t="s">
        <v>1147</v>
      </c>
      <c r="L505" s="89"/>
      <c r="M505" s="89"/>
      <c r="N505" s="89"/>
    </row>
    <row r="506" spans="1:14" s="78" customFormat="1">
      <c r="A506" s="89"/>
      <c r="C506" s="111" t="s">
        <v>311</v>
      </c>
      <c r="D506" s="79" t="s">
        <v>312</v>
      </c>
      <c r="E506" s="79" t="s">
        <v>302</v>
      </c>
      <c r="F506" s="5"/>
      <c r="G506" s="5" t="s">
        <v>629</v>
      </c>
      <c r="H506" s="78" t="s">
        <v>857</v>
      </c>
      <c r="I506" s="78" t="s">
        <v>844</v>
      </c>
      <c r="J506" s="78" t="s">
        <v>1008</v>
      </c>
      <c r="K506" s="78" t="s">
        <v>1147</v>
      </c>
      <c r="L506" s="89"/>
      <c r="M506" s="89"/>
      <c r="N506" s="89"/>
    </row>
    <row r="507" spans="1:14" s="78" customFormat="1">
      <c r="A507" s="89"/>
      <c r="C507" s="111" t="s">
        <v>313</v>
      </c>
      <c r="D507" s="79" t="s">
        <v>314</v>
      </c>
      <c r="E507" s="79" t="s">
        <v>302</v>
      </c>
      <c r="F507" s="5"/>
      <c r="G507" s="5" t="s">
        <v>629</v>
      </c>
      <c r="H507" s="78" t="s">
        <v>857</v>
      </c>
      <c r="I507" s="78" t="s">
        <v>844</v>
      </c>
      <c r="J507" s="78" t="s">
        <v>1008</v>
      </c>
      <c r="K507" s="78" t="s">
        <v>1147</v>
      </c>
      <c r="L507" s="89"/>
      <c r="M507" s="89"/>
      <c r="N507" s="89"/>
    </row>
    <row r="508" spans="1:14" s="78" customFormat="1">
      <c r="A508" s="89"/>
      <c r="C508" s="111" t="s">
        <v>315</v>
      </c>
      <c r="D508" s="79" t="s">
        <v>316</v>
      </c>
      <c r="E508" s="79" t="s">
        <v>302</v>
      </c>
      <c r="F508" s="5"/>
      <c r="G508" s="5" t="s">
        <v>629</v>
      </c>
      <c r="H508" s="78" t="s">
        <v>857</v>
      </c>
      <c r="I508" s="78" t="s">
        <v>1140</v>
      </c>
      <c r="J508" s="78" t="s">
        <v>1008</v>
      </c>
      <c r="K508" s="78" t="s">
        <v>1147</v>
      </c>
      <c r="L508" s="89"/>
      <c r="M508" s="89"/>
      <c r="N508" s="89"/>
    </row>
    <row r="509" spans="1:14" s="78" customFormat="1">
      <c r="A509" s="89"/>
      <c r="C509" s="111" t="s">
        <v>317</v>
      </c>
      <c r="D509" s="79" t="s">
        <v>318</v>
      </c>
      <c r="E509" s="79" t="s">
        <v>302</v>
      </c>
      <c r="F509" s="5"/>
      <c r="G509" s="5" t="s">
        <v>629</v>
      </c>
      <c r="H509" s="78" t="s">
        <v>857</v>
      </c>
      <c r="I509" s="78" t="s">
        <v>1127</v>
      </c>
      <c r="J509" s="78" t="s">
        <v>1008</v>
      </c>
      <c r="K509" s="78" t="s">
        <v>1147</v>
      </c>
      <c r="L509" s="89"/>
      <c r="M509" s="89"/>
      <c r="N509" s="89"/>
    </row>
    <row r="510" spans="1:14" s="78" customFormat="1">
      <c r="A510" s="89"/>
      <c r="C510" s="111" t="s">
        <v>319</v>
      </c>
      <c r="D510" s="79" t="s">
        <v>320</v>
      </c>
      <c r="E510" s="79" t="s">
        <v>302</v>
      </c>
      <c r="F510" s="5"/>
      <c r="G510" s="5" t="s">
        <v>629</v>
      </c>
      <c r="H510" s="78" t="s">
        <v>857</v>
      </c>
      <c r="I510" s="78" t="s">
        <v>1127</v>
      </c>
      <c r="J510" s="78" t="s">
        <v>1008</v>
      </c>
      <c r="K510" s="78" t="s">
        <v>1147</v>
      </c>
      <c r="L510" s="89"/>
      <c r="M510" s="89"/>
      <c r="N510" s="89"/>
    </row>
    <row r="511" spans="1:14" s="78" customFormat="1">
      <c r="A511" s="89"/>
      <c r="C511" s="111" t="s">
        <v>321</v>
      </c>
      <c r="D511" s="79" t="s">
        <v>322</v>
      </c>
      <c r="E511" s="79" t="s">
        <v>302</v>
      </c>
      <c r="F511" s="5"/>
      <c r="G511" s="5" t="s">
        <v>629</v>
      </c>
      <c r="H511" s="78" t="s">
        <v>857</v>
      </c>
      <c r="I511" s="78" t="s">
        <v>1127</v>
      </c>
      <c r="J511" s="78" t="s">
        <v>1008</v>
      </c>
      <c r="K511" s="78" t="s">
        <v>1147</v>
      </c>
      <c r="L511" s="89"/>
      <c r="M511" s="89"/>
      <c r="N511" s="89"/>
    </row>
    <row r="512" spans="1:14" s="78" customFormat="1">
      <c r="A512" s="89"/>
      <c r="C512" s="111" t="s">
        <v>323</v>
      </c>
      <c r="D512" s="79" t="s">
        <v>324</v>
      </c>
      <c r="E512" s="79" t="s">
        <v>302</v>
      </c>
      <c r="F512" s="5"/>
      <c r="G512" s="5" t="s">
        <v>629</v>
      </c>
      <c r="H512" s="78" t="s">
        <v>857</v>
      </c>
      <c r="I512" s="78" t="s">
        <v>1140</v>
      </c>
      <c r="J512" s="78" t="s">
        <v>1008</v>
      </c>
      <c r="K512" s="78" t="s">
        <v>1147</v>
      </c>
      <c r="L512" s="89"/>
      <c r="M512" s="89"/>
      <c r="N512" s="89"/>
    </row>
    <row r="513" spans="1:14" s="78" customFormat="1">
      <c r="A513" s="89"/>
      <c r="C513" s="111" t="s">
        <v>325</v>
      </c>
      <c r="D513" s="79" t="s">
        <v>326</v>
      </c>
      <c r="E513" s="79" t="s">
        <v>302</v>
      </c>
      <c r="F513" s="5"/>
      <c r="G513" s="5" t="s">
        <v>629</v>
      </c>
      <c r="H513" s="78" t="s">
        <v>857</v>
      </c>
      <c r="I513" s="78" t="s">
        <v>1140</v>
      </c>
      <c r="J513" s="78" t="s">
        <v>1008</v>
      </c>
      <c r="K513" s="78" t="s">
        <v>1147</v>
      </c>
      <c r="L513" s="89"/>
      <c r="M513" s="89"/>
      <c r="N513" s="89"/>
    </row>
    <row r="514" spans="1:14" s="78" customFormat="1">
      <c r="A514" s="89"/>
      <c r="C514" s="111" t="s">
        <v>327</v>
      </c>
      <c r="D514" s="79" t="s">
        <v>328</v>
      </c>
      <c r="E514" s="79" t="s">
        <v>302</v>
      </c>
      <c r="F514" s="5"/>
      <c r="G514" s="5" t="s">
        <v>629</v>
      </c>
      <c r="H514" s="78" t="s">
        <v>857</v>
      </c>
      <c r="I514" s="78" t="s">
        <v>1140</v>
      </c>
      <c r="J514" s="78" t="s">
        <v>1008</v>
      </c>
      <c r="K514" s="78" t="s">
        <v>1147</v>
      </c>
      <c r="L514" s="89"/>
      <c r="M514" s="89"/>
      <c r="N514" s="89"/>
    </row>
    <row r="515" spans="1:14" s="78" customFormat="1">
      <c r="A515" s="89"/>
      <c r="C515" s="111" t="s">
        <v>329</v>
      </c>
      <c r="D515" s="79" t="s">
        <v>330</v>
      </c>
      <c r="E515" s="79" t="s">
        <v>302</v>
      </c>
      <c r="F515" s="5"/>
      <c r="G515" s="5" t="s">
        <v>629</v>
      </c>
      <c r="H515" s="78" t="s">
        <v>857</v>
      </c>
      <c r="I515" s="78" t="s">
        <v>1127</v>
      </c>
      <c r="J515" s="78" t="s">
        <v>1008</v>
      </c>
      <c r="K515" s="78" t="s">
        <v>1147</v>
      </c>
      <c r="L515" s="89"/>
      <c r="M515" s="89"/>
      <c r="N515" s="89"/>
    </row>
    <row r="516" spans="1:14" s="78" customFormat="1">
      <c r="A516" s="89"/>
      <c r="C516" s="111" t="s">
        <v>331</v>
      </c>
      <c r="D516" s="79" t="s">
        <v>332</v>
      </c>
      <c r="E516" s="79" t="s">
        <v>302</v>
      </c>
      <c r="F516" s="5"/>
      <c r="G516" s="5" t="s">
        <v>629</v>
      </c>
      <c r="H516" s="78" t="s">
        <v>857</v>
      </c>
      <c r="I516" s="78" t="s">
        <v>1140</v>
      </c>
      <c r="J516" s="78" t="s">
        <v>1008</v>
      </c>
      <c r="K516" s="78" t="s">
        <v>1147</v>
      </c>
      <c r="L516" s="89"/>
      <c r="M516" s="89"/>
      <c r="N516" s="89"/>
    </row>
    <row r="517" spans="1:14" s="78" customFormat="1">
      <c r="A517" s="89"/>
      <c r="C517" s="111" t="s">
        <v>333</v>
      </c>
      <c r="D517" s="79" t="s">
        <v>334</v>
      </c>
      <c r="E517" s="79" t="s">
        <v>259</v>
      </c>
      <c r="F517" s="5"/>
      <c r="G517" s="5" t="s">
        <v>629</v>
      </c>
      <c r="H517" s="78" t="s">
        <v>857</v>
      </c>
      <c r="I517" s="78" t="s">
        <v>1140</v>
      </c>
      <c r="J517" s="78" t="s">
        <v>1008</v>
      </c>
      <c r="K517" s="78" t="s">
        <v>1141</v>
      </c>
      <c r="L517" s="89"/>
      <c r="M517" s="89"/>
      <c r="N517" s="89"/>
    </row>
    <row r="518" spans="1:14" s="78" customFormat="1">
      <c r="A518" s="89"/>
      <c r="C518" s="111" t="s">
        <v>335</v>
      </c>
      <c r="D518" s="79" t="s">
        <v>336</v>
      </c>
      <c r="E518" s="79" t="s">
        <v>259</v>
      </c>
      <c r="F518" s="5"/>
      <c r="G518" s="5" t="s">
        <v>629</v>
      </c>
      <c r="H518" s="78" t="s">
        <v>857</v>
      </c>
      <c r="I518" s="78" t="s">
        <v>1140</v>
      </c>
      <c r="J518" s="78" t="s">
        <v>1008</v>
      </c>
      <c r="K518" s="78" t="s">
        <v>1141</v>
      </c>
      <c r="L518" s="89"/>
      <c r="M518" s="89"/>
      <c r="N518" s="89"/>
    </row>
    <row r="519" spans="1:14" s="78" customFormat="1">
      <c r="A519" s="89"/>
      <c r="C519" s="111" t="s">
        <v>337</v>
      </c>
      <c r="D519" s="79" t="s">
        <v>338</v>
      </c>
      <c r="E519" s="79" t="s">
        <v>259</v>
      </c>
      <c r="F519" s="5"/>
      <c r="G519" s="5" t="s">
        <v>629</v>
      </c>
      <c r="H519" s="78" t="s">
        <v>857</v>
      </c>
      <c r="I519" s="78" t="s">
        <v>1140</v>
      </c>
      <c r="J519" s="78" t="s">
        <v>1008</v>
      </c>
      <c r="K519" s="78" t="s">
        <v>1141</v>
      </c>
      <c r="L519" s="89"/>
      <c r="M519" s="89"/>
      <c r="N519" s="89"/>
    </row>
    <row r="520" spans="1:14" s="78" customFormat="1">
      <c r="A520" s="89"/>
      <c r="C520" s="111" t="s">
        <v>339</v>
      </c>
      <c r="D520" s="79" t="s">
        <v>340</v>
      </c>
      <c r="E520" s="79" t="s">
        <v>259</v>
      </c>
      <c r="F520" s="5"/>
      <c r="G520" s="5" t="s">
        <v>629</v>
      </c>
      <c r="H520" s="78" t="s">
        <v>857</v>
      </c>
      <c r="I520" s="78" t="s">
        <v>1140</v>
      </c>
      <c r="J520" s="78" t="s">
        <v>1008</v>
      </c>
      <c r="K520" s="78" t="s">
        <v>1141</v>
      </c>
      <c r="L520" s="89"/>
      <c r="M520" s="89"/>
      <c r="N520" s="89"/>
    </row>
  </sheetData>
  <phoneticPr fontId="1" type="noConversion"/>
  <hyperlinks>
    <hyperlink ref="I1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60"/>
  <sheetViews>
    <sheetView workbookViewId="0"/>
  </sheetViews>
  <sheetFormatPr defaultColWidth="4" defaultRowHeight="16.5" customHeight="1"/>
  <cols>
    <col min="1" max="1" width="1.3984375" style="8" customWidth="1"/>
    <col min="2" max="20" width="4.09765625" style="9" customWidth="1"/>
    <col min="21" max="22" width="4.09765625" style="8" customWidth="1"/>
    <col min="23" max="256" width="4" style="8"/>
    <col min="257" max="257" width="1.3984375" style="8" customWidth="1"/>
    <col min="258" max="278" width="4.09765625" style="8" customWidth="1"/>
    <col min="279" max="512" width="4" style="8"/>
    <col min="513" max="513" width="1.3984375" style="8" customWidth="1"/>
    <col min="514" max="534" width="4.09765625" style="8" customWidth="1"/>
    <col min="535" max="768" width="4" style="8"/>
    <col min="769" max="769" width="1.3984375" style="8" customWidth="1"/>
    <col min="770" max="790" width="4.09765625" style="8" customWidth="1"/>
    <col min="791" max="1024" width="4" style="8"/>
    <col min="1025" max="1025" width="1.3984375" style="8" customWidth="1"/>
    <col min="1026" max="1046" width="4.09765625" style="8" customWidth="1"/>
    <col min="1047" max="1280" width="4" style="8"/>
    <col min="1281" max="1281" width="1.3984375" style="8" customWidth="1"/>
    <col min="1282" max="1302" width="4.09765625" style="8" customWidth="1"/>
    <col min="1303" max="1536" width="4" style="8"/>
    <col min="1537" max="1537" width="1.3984375" style="8" customWidth="1"/>
    <col min="1538" max="1558" width="4.09765625" style="8" customWidth="1"/>
    <col min="1559" max="1792" width="4" style="8"/>
    <col min="1793" max="1793" width="1.3984375" style="8" customWidth="1"/>
    <col min="1794" max="1814" width="4.09765625" style="8" customWidth="1"/>
    <col min="1815" max="2048" width="4" style="8"/>
    <col min="2049" max="2049" width="1.3984375" style="8" customWidth="1"/>
    <col min="2050" max="2070" width="4.09765625" style="8" customWidth="1"/>
    <col min="2071" max="2304" width="4" style="8"/>
    <col min="2305" max="2305" width="1.3984375" style="8" customWidth="1"/>
    <col min="2306" max="2326" width="4.09765625" style="8" customWidth="1"/>
    <col min="2327" max="2560" width="4" style="8"/>
    <col min="2561" max="2561" width="1.3984375" style="8" customWidth="1"/>
    <col min="2562" max="2582" width="4.09765625" style="8" customWidth="1"/>
    <col min="2583" max="2816" width="4" style="8"/>
    <col min="2817" max="2817" width="1.3984375" style="8" customWidth="1"/>
    <col min="2818" max="2838" width="4.09765625" style="8" customWidth="1"/>
    <col min="2839" max="3072" width="4" style="8"/>
    <col min="3073" max="3073" width="1.3984375" style="8" customWidth="1"/>
    <col min="3074" max="3094" width="4.09765625" style="8" customWidth="1"/>
    <col min="3095" max="3328" width="4" style="8"/>
    <col min="3329" max="3329" width="1.3984375" style="8" customWidth="1"/>
    <col min="3330" max="3350" width="4.09765625" style="8" customWidth="1"/>
    <col min="3351" max="3584" width="4" style="8"/>
    <col min="3585" max="3585" width="1.3984375" style="8" customWidth="1"/>
    <col min="3586" max="3606" width="4.09765625" style="8" customWidth="1"/>
    <col min="3607" max="3840" width="4" style="8"/>
    <col min="3841" max="3841" width="1.3984375" style="8" customWidth="1"/>
    <col min="3842" max="3862" width="4.09765625" style="8" customWidth="1"/>
    <col min="3863" max="4096" width="4" style="8"/>
    <col min="4097" max="4097" width="1.3984375" style="8" customWidth="1"/>
    <col min="4098" max="4118" width="4.09765625" style="8" customWidth="1"/>
    <col min="4119" max="4352" width="4" style="8"/>
    <col min="4353" max="4353" width="1.3984375" style="8" customWidth="1"/>
    <col min="4354" max="4374" width="4.09765625" style="8" customWidth="1"/>
    <col min="4375" max="4608" width="4" style="8"/>
    <col min="4609" max="4609" width="1.3984375" style="8" customWidth="1"/>
    <col min="4610" max="4630" width="4.09765625" style="8" customWidth="1"/>
    <col min="4631" max="4864" width="4" style="8"/>
    <col min="4865" max="4865" width="1.3984375" style="8" customWidth="1"/>
    <col min="4866" max="4886" width="4.09765625" style="8" customWidth="1"/>
    <col min="4887" max="5120" width="4" style="8"/>
    <col min="5121" max="5121" width="1.3984375" style="8" customWidth="1"/>
    <col min="5122" max="5142" width="4.09765625" style="8" customWidth="1"/>
    <col min="5143" max="5376" width="4" style="8"/>
    <col min="5377" max="5377" width="1.3984375" style="8" customWidth="1"/>
    <col min="5378" max="5398" width="4.09765625" style="8" customWidth="1"/>
    <col min="5399" max="5632" width="4" style="8"/>
    <col min="5633" max="5633" width="1.3984375" style="8" customWidth="1"/>
    <col min="5634" max="5654" width="4.09765625" style="8" customWidth="1"/>
    <col min="5655" max="5888" width="4" style="8"/>
    <col min="5889" max="5889" width="1.3984375" style="8" customWidth="1"/>
    <col min="5890" max="5910" width="4.09765625" style="8" customWidth="1"/>
    <col min="5911" max="6144" width="4" style="8"/>
    <col min="6145" max="6145" width="1.3984375" style="8" customWidth="1"/>
    <col min="6146" max="6166" width="4.09765625" style="8" customWidth="1"/>
    <col min="6167" max="6400" width="4" style="8"/>
    <col min="6401" max="6401" width="1.3984375" style="8" customWidth="1"/>
    <col min="6402" max="6422" width="4.09765625" style="8" customWidth="1"/>
    <col min="6423" max="6656" width="4" style="8"/>
    <col min="6657" max="6657" width="1.3984375" style="8" customWidth="1"/>
    <col min="6658" max="6678" width="4.09765625" style="8" customWidth="1"/>
    <col min="6679" max="6912" width="4" style="8"/>
    <col min="6913" max="6913" width="1.3984375" style="8" customWidth="1"/>
    <col min="6914" max="6934" width="4.09765625" style="8" customWidth="1"/>
    <col min="6935" max="7168" width="4" style="8"/>
    <col min="7169" max="7169" width="1.3984375" style="8" customWidth="1"/>
    <col min="7170" max="7190" width="4.09765625" style="8" customWidth="1"/>
    <col min="7191" max="7424" width="4" style="8"/>
    <col min="7425" max="7425" width="1.3984375" style="8" customWidth="1"/>
    <col min="7426" max="7446" width="4.09765625" style="8" customWidth="1"/>
    <col min="7447" max="7680" width="4" style="8"/>
    <col min="7681" max="7681" width="1.3984375" style="8" customWidth="1"/>
    <col min="7682" max="7702" width="4.09765625" style="8" customWidth="1"/>
    <col min="7703" max="7936" width="4" style="8"/>
    <col min="7937" max="7937" width="1.3984375" style="8" customWidth="1"/>
    <col min="7938" max="7958" width="4.09765625" style="8" customWidth="1"/>
    <col min="7959" max="8192" width="4" style="8"/>
    <col min="8193" max="8193" width="1.3984375" style="8" customWidth="1"/>
    <col min="8194" max="8214" width="4.09765625" style="8" customWidth="1"/>
    <col min="8215" max="8448" width="4" style="8"/>
    <col min="8449" max="8449" width="1.3984375" style="8" customWidth="1"/>
    <col min="8450" max="8470" width="4.09765625" style="8" customWidth="1"/>
    <col min="8471" max="8704" width="4" style="8"/>
    <col min="8705" max="8705" width="1.3984375" style="8" customWidth="1"/>
    <col min="8706" max="8726" width="4.09765625" style="8" customWidth="1"/>
    <col min="8727" max="8960" width="4" style="8"/>
    <col min="8961" max="8961" width="1.3984375" style="8" customWidth="1"/>
    <col min="8962" max="8982" width="4.09765625" style="8" customWidth="1"/>
    <col min="8983" max="9216" width="4" style="8"/>
    <col min="9217" max="9217" width="1.3984375" style="8" customWidth="1"/>
    <col min="9218" max="9238" width="4.09765625" style="8" customWidth="1"/>
    <col min="9239" max="9472" width="4" style="8"/>
    <col min="9473" max="9473" width="1.3984375" style="8" customWidth="1"/>
    <col min="9474" max="9494" width="4.09765625" style="8" customWidth="1"/>
    <col min="9495" max="9728" width="4" style="8"/>
    <col min="9729" max="9729" width="1.3984375" style="8" customWidth="1"/>
    <col min="9730" max="9750" width="4.09765625" style="8" customWidth="1"/>
    <col min="9751" max="9984" width="4" style="8"/>
    <col min="9985" max="9985" width="1.3984375" style="8" customWidth="1"/>
    <col min="9986" max="10006" width="4.09765625" style="8" customWidth="1"/>
    <col min="10007" max="10240" width="4" style="8"/>
    <col min="10241" max="10241" width="1.3984375" style="8" customWidth="1"/>
    <col min="10242" max="10262" width="4.09765625" style="8" customWidth="1"/>
    <col min="10263" max="10496" width="4" style="8"/>
    <col min="10497" max="10497" width="1.3984375" style="8" customWidth="1"/>
    <col min="10498" max="10518" width="4.09765625" style="8" customWidth="1"/>
    <col min="10519" max="10752" width="4" style="8"/>
    <col min="10753" max="10753" width="1.3984375" style="8" customWidth="1"/>
    <col min="10754" max="10774" width="4.09765625" style="8" customWidth="1"/>
    <col min="10775" max="11008" width="4" style="8"/>
    <col min="11009" max="11009" width="1.3984375" style="8" customWidth="1"/>
    <col min="11010" max="11030" width="4.09765625" style="8" customWidth="1"/>
    <col min="11031" max="11264" width="4" style="8"/>
    <col min="11265" max="11265" width="1.3984375" style="8" customWidth="1"/>
    <col min="11266" max="11286" width="4.09765625" style="8" customWidth="1"/>
    <col min="11287" max="11520" width="4" style="8"/>
    <col min="11521" max="11521" width="1.3984375" style="8" customWidth="1"/>
    <col min="11522" max="11542" width="4.09765625" style="8" customWidth="1"/>
    <col min="11543" max="11776" width="4" style="8"/>
    <col min="11777" max="11777" width="1.3984375" style="8" customWidth="1"/>
    <col min="11778" max="11798" width="4.09765625" style="8" customWidth="1"/>
    <col min="11799" max="12032" width="4" style="8"/>
    <col min="12033" max="12033" width="1.3984375" style="8" customWidth="1"/>
    <col min="12034" max="12054" width="4.09765625" style="8" customWidth="1"/>
    <col min="12055" max="12288" width="4" style="8"/>
    <col min="12289" max="12289" width="1.3984375" style="8" customWidth="1"/>
    <col min="12290" max="12310" width="4.09765625" style="8" customWidth="1"/>
    <col min="12311" max="12544" width="4" style="8"/>
    <col min="12545" max="12545" width="1.3984375" style="8" customWidth="1"/>
    <col min="12546" max="12566" width="4.09765625" style="8" customWidth="1"/>
    <col min="12567" max="12800" width="4" style="8"/>
    <col min="12801" max="12801" width="1.3984375" style="8" customWidth="1"/>
    <col min="12802" max="12822" width="4.09765625" style="8" customWidth="1"/>
    <col min="12823" max="13056" width="4" style="8"/>
    <col min="13057" max="13057" width="1.3984375" style="8" customWidth="1"/>
    <col min="13058" max="13078" width="4.09765625" style="8" customWidth="1"/>
    <col min="13079" max="13312" width="4" style="8"/>
    <col min="13313" max="13313" width="1.3984375" style="8" customWidth="1"/>
    <col min="13314" max="13334" width="4.09765625" style="8" customWidth="1"/>
    <col min="13335" max="13568" width="4" style="8"/>
    <col min="13569" max="13569" width="1.3984375" style="8" customWidth="1"/>
    <col min="13570" max="13590" width="4.09765625" style="8" customWidth="1"/>
    <col min="13591" max="13824" width="4" style="8"/>
    <col min="13825" max="13825" width="1.3984375" style="8" customWidth="1"/>
    <col min="13826" max="13846" width="4.09765625" style="8" customWidth="1"/>
    <col min="13847" max="14080" width="4" style="8"/>
    <col min="14081" max="14081" width="1.3984375" style="8" customWidth="1"/>
    <col min="14082" max="14102" width="4.09765625" style="8" customWidth="1"/>
    <col min="14103" max="14336" width="4" style="8"/>
    <col min="14337" max="14337" width="1.3984375" style="8" customWidth="1"/>
    <col min="14338" max="14358" width="4.09765625" style="8" customWidth="1"/>
    <col min="14359" max="14592" width="4" style="8"/>
    <col min="14593" max="14593" width="1.3984375" style="8" customWidth="1"/>
    <col min="14594" max="14614" width="4.09765625" style="8" customWidth="1"/>
    <col min="14615" max="14848" width="4" style="8"/>
    <col min="14849" max="14849" width="1.3984375" style="8" customWidth="1"/>
    <col min="14850" max="14870" width="4.09765625" style="8" customWidth="1"/>
    <col min="14871" max="15104" width="4" style="8"/>
    <col min="15105" max="15105" width="1.3984375" style="8" customWidth="1"/>
    <col min="15106" max="15126" width="4.09765625" style="8" customWidth="1"/>
    <col min="15127" max="15360" width="4" style="8"/>
    <col min="15361" max="15361" width="1.3984375" style="8" customWidth="1"/>
    <col min="15362" max="15382" width="4.09765625" style="8" customWidth="1"/>
    <col min="15383" max="15616" width="4" style="8"/>
    <col min="15617" max="15617" width="1.3984375" style="8" customWidth="1"/>
    <col min="15618" max="15638" width="4.09765625" style="8" customWidth="1"/>
    <col min="15639" max="15872" width="4" style="8"/>
    <col min="15873" max="15873" width="1.3984375" style="8" customWidth="1"/>
    <col min="15874" max="15894" width="4.09765625" style="8" customWidth="1"/>
    <col min="15895" max="16128" width="4" style="8"/>
    <col min="16129" max="16129" width="1.3984375" style="8" customWidth="1"/>
    <col min="16130" max="16150" width="4.09765625" style="8" customWidth="1"/>
    <col min="16151" max="16384" width="4" style="8"/>
  </cols>
  <sheetData>
    <row r="1" spans="1:24" ht="15" customHeight="1"/>
    <row r="2" spans="1:24" ht="21" customHeight="1" thickBot="1">
      <c r="B2" s="149" t="s">
        <v>702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</row>
    <row r="3" spans="1:24" ht="18.75" customHeight="1" thickTop="1">
      <c r="B3" s="10"/>
      <c r="C3" s="11"/>
      <c r="D3" s="12" t="s">
        <v>703</v>
      </c>
      <c r="E3" s="13"/>
      <c r="F3" s="13" t="s">
        <v>704</v>
      </c>
      <c r="G3" s="13"/>
      <c r="H3" s="14"/>
      <c r="I3" s="15"/>
      <c r="J3" s="13"/>
      <c r="K3" s="13" t="s">
        <v>705</v>
      </c>
      <c r="L3" s="13"/>
      <c r="M3" s="13" t="s">
        <v>704</v>
      </c>
      <c r="N3" s="13"/>
      <c r="O3" s="13"/>
      <c r="P3" s="15"/>
      <c r="Q3" s="13"/>
      <c r="R3" s="13" t="s">
        <v>706</v>
      </c>
      <c r="S3" s="13"/>
      <c r="T3" s="13" t="s">
        <v>704</v>
      </c>
      <c r="U3" s="13"/>
      <c r="V3" s="14"/>
    </row>
    <row r="4" spans="1:24" ht="14.15" customHeight="1">
      <c r="B4" s="16" t="s">
        <v>707</v>
      </c>
      <c r="C4" s="17" t="s">
        <v>708</v>
      </c>
      <c r="D4" s="17" t="s">
        <v>709</v>
      </c>
      <c r="E4" s="17" t="s">
        <v>710</v>
      </c>
      <c r="F4" s="17" t="s">
        <v>711</v>
      </c>
      <c r="G4" s="17" t="s">
        <v>712</v>
      </c>
      <c r="H4" s="18" t="s">
        <v>713</v>
      </c>
      <c r="I4" s="16" t="s">
        <v>707</v>
      </c>
      <c r="J4" s="17" t="s">
        <v>708</v>
      </c>
      <c r="K4" s="17" t="s">
        <v>709</v>
      </c>
      <c r="L4" s="17" t="s">
        <v>710</v>
      </c>
      <c r="M4" s="17" t="s">
        <v>711</v>
      </c>
      <c r="N4" s="17" t="s">
        <v>712</v>
      </c>
      <c r="O4" s="17" t="s">
        <v>713</v>
      </c>
      <c r="P4" s="16" t="s">
        <v>707</v>
      </c>
      <c r="Q4" s="17" t="s">
        <v>708</v>
      </c>
      <c r="R4" s="17" t="s">
        <v>709</v>
      </c>
      <c r="S4" s="17" t="s">
        <v>710</v>
      </c>
      <c r="T4" s="17" t="s">
        <v>711</v>
      </c>
      <c r="U4" s="17" t="s">
        <v>712</v>
      </c>
      <c r="V4" s="18" t="s">
        <v>713</v>
      </c>
    </row>
    <row r="5" spans="1:24" ht="14.15" customHeight="1">
      <c r="B5" s="19"/>
      <c r="C5" s="20"/>
      <c r="D5" s="20"/>
      <c r="E5" s="20"/>
      <c r="F5" s="20"/>
      <c r="G5" s="21">
        <v>1</v>
      </c>
      <c r="H5" s="22">
        <v>2</v>
      </c>
      <c r="I5" s="19"/>
      <c r="J5" s="20">
        <v>1</v>
      </c>
      <c r="K5" s="20">
        <v>2</v>
      </c>
      <c r="L5" s="20">
        <v>3</v>
      </c>
      <c r="M5" s="20">
        <v>4</v>
      </c>
      <c r="N5" s="20">
        <v>5</v>
      </c>
      <c r="O5" s="21">
        <v>6</v>
      </c>
      <c r="P5" s="19"/>
      <c r="Q5" s="21">
        <v>1</v>
      </c>
      <c r="R5" s="20">
        <v>2</v>
      </c>
      <c r="S5" s="20">
        <v>3</v>
      </c>
      <c r="T5" s="20">
        <v>4</v>
      </c>
      <c r="U5" s="20">
        <v>5</v>
      </c>
      <c r="V5" s="22">
        <v>6</v>
      </c>
    </row>
    <row r="6" spans="1:24" s="23" customFormat="1" ht="14.15" customHeight="1">
      <c r="B6" s="24"/>
      <c r="C6" s="25"/>
      <c r="D6" s="26"/>
      <c r="E6" s="26"/>
      <c r="F6" s="26"/>
      <c r="G6" s="27" t="s">
        <v>714</v>
      </c>
      <c r="H6" s="27" t="s">
        <v>715</v>
      </c>
      <c r="I6" s="28"/>
      <c r="J6" s="26" t="s">
        <v>716</v>
      </c>
      <c r="K6" s="26" t="s">
        <v>717</v>
      </c>
      <c r="L6" s="26" t="s">
        <v>718</v>
      </c>
      <c r="M6" s="26" t="s">
        <v>719</v>
      </c>
      <c r="N6" s="26" t="s">
        <v>720</v>
      </c>
      <c r="O6" s="27" t="s">
        <v>721</v>
      </c>
      <c r="P6" s="24"/>
      <c r="Q6" s="27" t="s">
        <v>714</v>
      </c>
      <c r="R6" s="26" t="s">
        <v>715</v>
      </c>
      <c r="S6" s="26" t="s">
        <v>716</v>
      </c>
      <c r="T6" s="26" t="s">
        <v>722</v>
      </c>
      <c r="U6" s="26" t="s">
        <v>723</v>
      </c>
      <c r="V6" s="29" t="s">
        <v>719</v>
      </c>
    </row>
    <row r="7" spans="1:24" ht="14.15" customHeight="1">
      <c r="B7" s="30">
        <v>3</v>
      </c>
      <c r="C7" s="20">
        <v>4</v>
      </c>
      <c r="D7" s="20">
        <v>5</v>
      </c>
      <c r="E7" s="20">
        <v>6</v>
      </c>
      <c r="F7" s="20">
        <v>7</v>
      </c>
      <c r="G7" s="20">
        <v>8</v>
      </c>
      <c r="H7" s="21">
        <v>9</v>
      </c>
      <c r="I7" s="30">
        <v>7</v>
      </c>
      <c r="J7" s="20">
        <v>8</v>
      </c>
      <c r="K7" s="20">
        <v>9</v>
      </c>
      <c r="L7" s="21">
        <v>10</v>
      </c>
      <c r="M7" s="21">
        <v>11</v>
      </c>
      <c r="N7" s="21">
        <v>12</v>
      </c>
      <c r="O7" s="22">
        <v>13</v>
      </c>
      <c r="P7" s="21">
        <v>7</v>
      </c>
      <c r="Q7" s="20">
        <v>8</v>
      </c>
      <c r="R7" s="20">
        <v>9</v>
      </c>
      <c r="S7" s="20">
        <v>10</v>
      </c>
      <c r="T7" s="20">
        <v>11</v>
      </c>
      <c r="U7" s="20">
        <v>12</v>
      </c>
      <c r="V7" s="22">
        <v>13</v>
      </c>
    </row>
    <row r="8" spans="1:24" s="23" customFormat="1" ht="14.15" customHeight="1">
      <c r="A8" s="31"/>
      <c r="B8" s="27" t="s">
        <v>716</v>
      </c>
      <c r="C8" s="26" t="s">
        <v>722</v>
      </c>
      <c r="D8" s="26" t="s">
        <v>724</v>
      </c>
      <c r="E8" s="26" t="s">
        <v>719</v>
      </c>
      <c r="F8" s="26" t="s">
        <v>720</v>
      </c>
      <c r="G8" s="26" t="s">
        <v>721</v>
      </c>
      <c r="H8" s="29" t="s">
        <v>725</v>
      </c>
      <c r="I8" s="27" t="s">
        <v>725</v>
      </c>
      <c r="J8" s="26" t="s">
        <v>726</v>
      </c>
      <c r="K8" s="26" t="s">
        <v>727</v>
      </c>
      <c r="L8" s="27" t="s">
        <v>728</v>
      </c>
      <c r="M8" s="27" t="s">
        <v>729</v>
      </c>
      <c r="N8" s="32" t="s">
        <v>730</v>
      </c>
      <c r="O8" s="29" t="s">
        <v>731</v>
      </c>
      <c r="P8" s="27" t="s">
        <v>720</v>
      </c>
      <c r="Q8" s="26" t="s">
        <v>721</v>
      </c>
      <c r="R8" s="26" t="s">
        <v>725</v>
      </c>
      <c r="S8" s="26" t="s">
        <v>726</v>
      </c>
      <c r="T8" s="26" t="s">
        <v>727</v>
      </c>
      <c r="U8" s="26" t="s">
        <v>728</v>
      </c>
      <c r="V8" s="33" t="s">
        <v>732</v>
      </c>
    </row>
    <row r="9" spans="1:24" ht="14.15" customHeight="1">
      <c r="B9" s="30">
        <v>10</v>
      </c>
      <c r="C9" s="20">
        <v>11</v>
      </c>
      <c r="D9" s="20">
        <v>12</v>
      </c>
      <c r="E9" s="20">
        <v>13</v>
      </c>
      <c r="F9" s="20">
        <v>14</v>
      </c>
      <c r="G9" s="20">
        <v>15</v>
      </c>
      <c r="H9" s="21">
        <v>16</v>
      </c>
      <c r="I9" s="30">
        <v>14</v>
      </c>
      <c r="J9" s="21">
        <v>15</v>
      </c>
      <c r="K9" s="21">
        <v>16</v>
      </c>
      <c r="L9" s="20">
        <v>17</v>
      </c>
      <c r="M9" s="20">
        <v>18</v>
      </c>
      <c r="N9" s="20">
        <v>19</v>
      </c>
      <c r="O9" s="34">
        <v>20</v>
      </c>
      <c r="P9" s="21">
        <v>14</v>
      </c>
      <c r="Q9" s="20">
        <v>15</v>
      </c>
      <c r="R9" s="20">
        <v>16</v>
      </c>
      <c r="S9" s="20">
        <v>17</v>
      </c>
      <c r="T9" s="20">
        <v>18</v>
      </c>
      <c r="U9" s="20">
        <v>19</v>
      </c>
      <c r="V9" s="22">
        <v>20</v>
      </c>
    </row>
    <row r="10" spans="1:24" s="23" customFormat="1" ht="14.15" customHeight="1">
      <c r="B10" s="35" t="s">
        <v>726</v>
      </c>
      <c r="C10" s="26" t="s">
        <v>727</v>
      </c>
      <c r="D10" s="26" t="s">
        <v>728</v>
      </c>
      <c r="E10" s="36" t="s">
        <v>733</v>
      </c>
      <c r="F10" s="26" t="s">
        <v>731</v>
      </c>
      <c r="G10" s="26" t="s">
        <v>734</v>
      </c>
      <c r="H10" s="27" t="s">
        <v>735</v>
      </c>
      <c r="I10" s="35" t="s">
        <v>734</v>
      </c>
      <c r="J10" s="27" t="s">
        <v>735</v>
      </c>
      <c r="K10" s="27" t="s">
        <v>736</v>
      </c>
      <c r="L10" s="26" t="s">
        <v>737</v>
      </c>
      <c r="M10" s="26" t="s">
        <v>738</v>
      </c>
      <c r="N10" s="37" t="s">
        <v>739</v>
      </c>
      <c r="O10" s="38" t="s">
        <v>740</v>
      </c>
      <c r="P10" s="27" t="s">
        <v>731</v>
      </c>
      <c r="Q10" s="26" t="s">
        <v>734</v>
      </c>
      <c r="R10" s="26" t="s">
        <v>735</v>
      </c>
      <c r="S10" s="26" t="s">
        <v>736</v>
      </c>
      <c r="T10" s="26" t="s">
        <v>737</v>
      </c>
      <c r="U10" s="26" t="s">
        <v>741</v>
      </c>
      <c r="V10" s="39" t="s">
        <v>742</v>
      </c>
    </row>
    <row r="11" spans="1:24" ht="14.15" customHeight="1">
      <c r="B11" s="30">
        <v>17</v>
      </c>
      <c r="C11" s="20">
        <v>18</v>
      </c>
      <c r="D11" s="20">
        <v>19</v>
      </c>
      <c r="E11" s="20">
        <v>20</v>
      </c>
      <c r="F11" s="20">
        <v>21</v>
      </c>
      <c r="G11" s="20">
        <v>22</v>
      </c>
      <c r="H11" s="21">
        <v>23</v>
      </c>
      <c r="I11" s="30">
        <v>21</v>
      </c>
      <c r="J11" s="20">
        <v>22</v>
      </c>
      <c r="K11" s="20">
        <v>23</v>
      </c>
      <c r="L11" s="20">
        <v>24</v>
      </c>
      <c r="M11" s="20">
        <v>25</v>
      </c>
      <c r="N11" s="20">
        <v>26</v>
      </c>
      <c r="O11" s="22">
        <v>27</v>
      </c>
      <c r="P11" s="21">
        <v>21</v>
      </c>
      <c r="Q11" s="20">
        <v>22</v>
      </c>
      <c r="R11" s="20">
        <v>23</v>
      </c>
      <c r="S11" s="20">
        <v>24</v>
      </c>
      <c r="T11" s="20">
        <v>25</v>
      </c>
      <c r="U11" s="20">
        <v>26</v>
      </c>
      <c r="V11" s="22">
        <v>27</v>
      </c>
    </row>
    <row r="12" spans="1:24" s="23" customFormat="1" ht="14.15" customHeight="1">
      <c r="A12" s="31"/>
      <c r="B12" s="27" t="s">
        <v>736</v>
      </c>
      <c r="C12" s="26" t="s">
        <v>737</v>
      </c>
      <c r="D12" s="26" t="s">
        <v>741</v>
      </c>
      <c r="E12" s="37" t="s">
        <v>743</v>
      </c>
      <c r="F12" s="26" t="s">
        <v>740</v>
      </c>
      <c r="G12" s="37" t="s">
        <v>744</v>
      </c>
      <c r="H12" s="39" t="s">
        <v>745</v>
      </c>
      <c r="I12" s="27" t="s">
        <v>744</v>
      </c>
      <c r="J12" s="37" t="s">
        <v>745</v>
      </c>
      <c r="K12" s="26" t="s">
        <v>746</v>
      </c>
      <c r="L12" s="26" t="s">
        <v>747</v>
      </c>
      <c r="M12" s="26" t="s">
        <v>748</v>
      </c>
      <c r="N12" s="26" t="s">
        <v>749</v>
      </c>
      <c r="O12" s="29" t="s">
        <v>750</v>
      </c>
      <c r="P12" s="27" t="s">
        <v>740</v>
      </c>
      <c r="Q12" s="37" t="s">
        <v>744</v>
      </c>
      <c r="R12" s="37" t="s">
        <v>745</v>
      </c>
      <c r="S12" s="26" t="s">
        <v>746</v>
      </c>
      <c r="T12" s="26" t="s">
        <v>747</v>
      </c>
      <c r="U12" s="26" t="s">
        <v>748</v>
      </c>
      <c r="V12" s="29" t="s">
        <v>749</v>
      </c>
      <c r="X12" s="40"/>
    </row>
    <row r="13" spans="1:24" ht="14.15" customHeight="1">
      <c r="B13" s="30">
        <v>24</v>
      </c>
      <c r="C13" s="20">
        <v>25</v>
      </c>
      <c r="D13" s="20">
        <v>26</v>
      </c>
      <c r="E13" s="20">
        <v>27</v>
      </c>
      <c r="F13" s="20">
        <v>28</v>
      </c>
      <c r="G13" s="20">
        <v>29</v>
      </c>
      <c r="H13" s="22">
        <v>30</v>
      </c>
      <c r="I13" s="21">
        <v>28</v>
      </c>
      <c r="J13" s="20"/>
      <c r="K13" s="20"/>
      <c r="L13" s="20"/>
      <c r="M13" s="20"/>
      <c r="N13" s="20"/>
      <c r="O13" s="34"/>
      <c r="P13" s="21">
        <v>28</v>
      </c>
      <c r="Q13" s="20">
        <v>29</v>
      </c>
      <c r="R13" s="20">
        <v>30</v>
      </c>
      <c r="S13" s="20">
        <v>31</v>
      </c>
      <c r="T13" s="20"/>
      <c r="U13" s="20"/>
      <c r="V13" s="34"/>
    </row>
    <row r="14" spans="1:24" s="23" customFormat="1" ht="14.15" customHeight="1">
      <c r="B14" s="35" t="s">
        <v>746</v>
      </c>
      <c r="C14" s="26" t="s">
        <v>747</v>
      </c>
      <c r="D14" s="26" t="s">
        <v>748</v>
      </c>
      <c r="E14" s="26" t="s">
        <v>749</v>
      </c>
      <c r="F14" s="26" t="s">
        <v>750</v>
      </c>
      <c r="G14" s="26" t="s">
        <v>751</v>
      </c>
      <c r="H14" s="29" t="s">
        <v>714</v>
      </c>
      <c r="I14" s="27" t="s">
        <v>751</v>
      </c>
      <c r="J14" s="26"/>
      <c r="K14" s="26"/>
      <c r="L14" s="26"/>
      <c r="M14" s="26"/>
      <c r="N14" s="26"/>
      <c r="O14" s="38"/>
      <c r="P14" s="27" t="s">
        <v>750</v>
      </c>
      <c r="Q14" s="26" t="s">
        <v>751</v>
      </c>
      <c r="R14" s="26" t="s">
        <v>714</v>
      </c>
      <c r="S14" s="26" t="s">
        <v>715</v>
      </c>
      <c r="T14" s="26"/>
      <c r="U14" s="26"/>
      <c r="V14" s="38"/>
    </row>
    <row r="15" spans="1:24" ht="14.15" customHeight="1">
      <c r="B15" s="30">
        <v>31</v>
      </c>
      <c r="C15" s="20"/>
      <c r="D15" s="20"/>
      <c r="E15" s="20"/>
      <c r="F15" s="20"/>
      <c r="G15" s="20"/>
      <c r="H15" s="34"/>
      <c r="I15" s="19"/>
      <c r="J15" s="20"/>
      <c r="K15" s="20"/>
      <c r="L15" s="20"/>
      <c r="M15" s="20"/>
      <c r="N15" s="20"/>
      <c r="O15" s="20"/>
      <c r="P15" s="19"/>
      <c r="Q15" s="20"/>
      <c r="R15" s="20"/>
      <c r="S15" s="20"/>
      <c r="T15" s="20"/>
      <c r="U15" s="20"/>
      <c r="V15" s="34"/>
    </row>
    <row r="16" spans="1:24" ht="14.15" customHeight="1" thickBot="1">
      <c r="B16" s="41" t="s">
        <v>715</v>
      </c>
      <c r="C16" s="42"/>
      <c r="D16" s="43"/>
      <c r="E16" s="43"/>
      <c r="F16" s="43"/>
      <c r="G16" s="43"/>
      <c r="H16" s="44"/>
      <c r="I16" s="45"/>
      <c r="J16" s="43"/>
      <c r="K16" s="43"/>
      <c r="L16" s="43"/>
      <c r="M16" s="43"/>
      <c r="N16" s="43"/>
      <c r="O16" s="43"/>
      <c r="P16" s="46"/>
      <c r="Q16" s="47"/>
      <c r="R16" s="43"/>
      <c r="S16" s="43"/>
      <c r="T16" s="43"/>
      <c r="U16" s="43"/>
      <c r="V16" s="44"/>
    </row>
    <row r="17" spans="1:57" s="23" customFormat="1" ht="18.75" customHeight="1" thickTop="1">
      <c r="B17" s="15"/>
      <c r="C17" s="13"/>
      <c r="D17" s="12" t="s">
        <v>752</v>
      </c>
      <c r="E17" s="12"/>
      <c r="F17" s="12" t="s">
        <v>704</v>
      </c>
      <c r="G17" s="12"/>
      <c r="H17" s="48"/>
      <c r="I17" s="49"/>
      <c r="J17" s="12"/>
      <c r="K17" s="12" t="s">
        <v>753</v>
      </c>
      <c r="L17" s="12"/>
      <c r="M17" s="12" t="s">
        <v>704</v>
      </c>
      <c r="N17" s="12"/>
      <c r="O17" s="12"/>
      <c r="P17" s="49"/>
      <c r="Q17" s="12"/>
      <c r="R17" s="12" t="s">
        <v>754</v>
      </c>
      <c r="S17" s="12"/>
      <c r="T17" s="12" t="s">
        <v>704</v>
      </c>
      <c r="U17" s="13"/>
      <c r="V17" s="14"/>
    </row>
    <row r="18" spans="1:57" ht="14.15" customHeight="1">
      <c r="B18" s="16" t="s">
        <v>707</v>
      </c>
      <c r="C18" s="17" t="s">
        <v>708</v>
      </c>
      <c r="D18" s="17" t="s">
        <v>709</v>
      </c>
      <c r="E18" s="17" t="s">
        <v>710</v>
      </c>
      <c r="F18" s="17" t="s">
        <v>711</v>
      </c>
      <c r="G18" s="17" t="s">
        <v>712</v>
      </c>
      <c r="H18" s="18" t="s">
        <v>713</v>
      </c>
      <c r="I18" s="16" t="s">
        <v>707</v>
      </c>
      <c r="J18" s="17" t="s">
        <v>708</v>
      </c>
      <c r="K18" s="17" t="s">
        <v>709</v>
      </c>
      <c r="L18" s="17" t="s">
        <v>710</v>
      </c>
      <c r="M18" s="17" t="s">
        <v>711</v>
      </c>
      <c r="N18" s="17" t="s">
        <v>712</v>
      </c>
      <c r="O18" s="17" t="s">
        <v>713</v>
      </c>
      <c r="P18" s="16" t="s">
        <v>707</v>
      </c>
      <c r="Q18" s="17" t="s">
        <v>708</v>
      </c>
      <c r="R18" s="17" t="s">
        <v>709</v>
      </c>
      <c r="S18" s="17" t="s">
        <v>710</v>
      </c>
      <c r="T18" s="17" t="s">
        <v>711</v>
      </c>
      <c r="U18" s="17" t="s">
        <v>712</v>
      </c>
      <c r="V18" s="18" t="s">
        <v>713</v>
      </c>
    </row>
    <row r="19" spans="1:57" s="23" customFormat="1" ht="14.15" customHeight="1">
      <c r="B19" s="19"/>
      <c r="C19" s="20"/>
      <c r="D19" s="20"/>
      <c r="E19" s="20"/>
      <c r="F19" s="20">
        <v>1</v>
      </c>
      <c r="G19" s="21">
        <v>2</v>
      </c>
      <c r="H19" s="21">
        <v>3</v>
      </c>
      <c r="I19" s="19"/>
      <c r="J19" s="20"/>
      <c r="K19" s="20"/>
      <c r="L19" s="20"/>
      <c r="M19" s="20"/>
      <c r="N19" s="20"/>
      <c r="O19" s="21">
        <v>1</v>
      </c>
      <c r="P19" s="19"/>
      <c r="Q19" s="20"/>
      <c r="R19" s="20">
        <v>1</v>
      </c>
      <c r="S19" s="20">
        <v>2</v>
      </c>
      <c r="T19" s="20">
        <v>3</v>
      </c>
      <c r="U19" s="20">
        <v>4</v>
      </c>
      <c r="V19" s="22">
        <v>5</v>
      </c>
    </row>
    <row r="20" spans="1:57" ht="14.15" customHeight="1">
      <c r="B20" s="24"/>
      <c r="C20" s="26"/>
      <c r="D20" s="26"/>
      <c r="E20" s="26"/>
      <c r="F20" s="26" t="s">
        <v>716</v>
      </c>
      <c r="G20" s="27" t="s">
        <v>717</v>
      </c>
      <c r="H20" s="27" t="s">
        <v>755</v>
      </c>
      <c r="I20" s="24"/>
      <c r="J20" s="26"/>
      <c r="K20" s="26"/>
      <c r="L20" s="26"/>
      <c r="M20" s="26"/>
      <c r="N20" s="26"/>
      <c r="O20" s="27" t="s">
        <v>716</v>
      </c>
      <c r="P20" s="28"/>
      <c r="Q20" s="37"/>
      <c r="R20" s="26" t="s">
        <v>722</v>
      </c>
      <c r="S20" s="26" t="s">
        <v>755</v>
      </c>
      <c r="T20" s="26" t="s">
        <v>719</v>
      </c>
      <c r="U20" s="26" t="s">
        <v>720</v>
      </c>
      <c r="V20" s="29" t="s">
        <v>756</v>
      </c>
      <c r="W20" s="26"/>
    </row>
    <row r="21" spans="1:57" s="23" customFormat="1" ht="14.15" customHeight="1">
      <c r="B21" s="30">
        <v>4</v>
      </c>
      <c r="C21" s="21">
        <v>5</v>
      </c>
      <c r="D21" s="20">
        <v>6</v>
      </c>
      <c r="E21" s="20">
        <v>7</v>
      </c>
      <c r="F21" s="20">
        <v>8</v>
      </c>
      <c r="G21" s="20">
        <v>9</v>
      </c>
      <c r="H21" s="21">
        <v>10</v>
      </c>
      <c r="I21" s="30">
        <v>2</v>
      </c>
      <c r="J21" s="20">
        <v>3</v>
      </c>
      <c r="K21" s="20">
        <v>4</v>
      </c>
      <c r="L21" s="20">
        <v>5</v>
      </c>
      <c r="M21" s="20">
        <v>6</v>
      </c>
      <c r="N21" s="20">
        <v>7</v>
      </c>
      <c r="O21" s="21">
        <v>8</v>
      </c>
      <c r="P21" s="30">
        <v>6</v>
      </c>
      <c r="Q21" s="20">
        <v>7</v>
      </c>
      <c r="R21" s="20">
        <v>8</v>
      </c>
      <c r="S21" s="20">
        <v>9</v>
      </c>
      <c r="T21" s="20">
        <v>10</v>
      </c>
      <c r="U21" s="20">
        <v>11</v>
      </c>
      <c r="V21" s="22">
        <v>12</v>
      </c>
    </row>
    <row r="22" spans="1:57" ht="14.15" customHeight="1">
      <c r="A22" s="50"/>
      <c r="B22" s="51" t="s">
        <v>757</v>
      </c>
      <c r="C22" s="27" t="s">
        <v>720</v>
      </c>
      <c r="D22" s="26" t="s">
        <v>721</v>
      </c>
      <c r="E22" s="26" t="s">
        <v>725</v>
      </c>
      <c r="F22" s="26" t="s">
        <v>726</v>
      </c>
      <c r="G22" s="26" t="s">
        <v>727</v>
      </c>
      <c r="H22" s="29" t="s">
        <v>728</v>
      </c>
      <c r="I22" s="27" t="s">
        <v>722</v>
      </c>
      <c r="J22" s="26" t="s">
        <v>755</v>
      </c>
      <c r="K22" s="26" t="s">
        <v>719</v>
      </c>
      <c r="L22" s="26" t="s">
        <v>758</v>
      </c>
      <c r="M22" s="26" t="s">
        <v>721</v>
      </c>
      <c r="N22" s="26" t="s">
        <v>725</v>
      </c>
      <c r="O22" s="29" t="s">
        <v>726</v>
      </c>
      <c r="P22" s="27" t="s">
        <v>725</v>
      </c>
      <c r="Q22" s="26" t="s">
        <v>726</v>
      </c>
      <c r="R22" s="26" t="s">
        <v>727</v>
      </c>
      <c r="S22" s="26" t="s">
        <v>728</v>
      </c>
      <c r="T22" s="52" t="s">
        <v>759</v>
      </c>
      <c r="U22" s="26" t="s">
        <v>731</v>
      </c>
      <c r="V22" s="29" t="s">
        <v>734</v>
      </c>
    </row>
    <row r="23" spans="1:57" s="23" customFormat="1" ht="14.15" customHeight="1">
      <c r="A23" s="31"/>
      <c r="B23" s="21">
        <v>11</v>
      </c>
      <c r="C23" s="20">
        <v>12</v>
      </c>
      <c r="D23" s="20">
        <v>13</v>
      </c>
      <c r="E23" s="20">
        <v>14</v>
      </c>
      <c r="F23" s="20">
        <v>15</v>
      </c>
      <c r="G23" s="20">
        <v>16</v>
      </c>
      <c r="H23" s="21">
        <v>17</v>
      </c>
      <c r="I23" s="3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2">
        <v>15</v>
      </c>
      <c r="P23" s="21">
        <v>13</v>
      </c>
      <c r="Q23" s="21">
        <v>14</v>
      </c>
      <c r="R23" s="20">
        <v>15</v>
      </c>
      <c r="S23" s="20">
        <v>16</v>
      </c>
      <c r="T23" s="20">
        <v>17</v>
      </c>
      <c r="U23" s="20">
        <v>18</v>
      </c>
      <c r="V23" s="22">
        <v>19</v>
      </c>
    </row>
    <row r="24" spans="1:57" ht="14.15" customHeight="1">
      <c r="A24" s="50"/>
      <c r="B24" s="27" t="s">
        <v>729</v>
      </c>
      <c r="C24" s="52" t="s">
        <v>760</v>
      </c>
      <c r="D24" s="26" t="s">
        <v>731</v>
      </c>
      <c r="E24" s="26" t="s">
        <v>734</v>
      </c>
      <c r="F24" s="26" t="s">
        <v>735</v>
      </c>
      <c r="G24" s="26" t="s">
        <v>736</v>
      </c>
      <c r="H24" s="29" t="s">
        <v>737</v>
      </c>
      <c r="I24" s="27" t="s">
        <v>727</v>
      </c>
      <c r="J24" s="26" t="s">
        <v>728</v>
      </c>
      <c r="K24" s="26" t="s">
        <v>729</v>
      </c>
      <c r="L24" s="52" t="s">
        <v>761</v>
      </c>
      <c r="M24" s="26" t="s">
        <v>731</v>
      </c>
      <c r="N24" s="26" t="s">
        <v>734</v>
      </c>
      <c r="O24" s="29" t="s">
        <v>735</v>
      </c>
      <c r="P24" s="27" t="s">
        <v>735</v>
      </c>
      <c r="Q24" s="51" t="s">
        <v>762</v>
      </c>
      <c r="R24" s="26" t="s">
        <v>737</v>
      </c>
      <c r="S24" s="26" t="s">
        <v>741</v>
      </c>
      <c r="T24" s="37" t="s">
        <v>739</v>
      </c>
      <c r="U24" s="26" t="s">
        <v>740</v>
      </c>
      <c r="V24" s="39" t="s">
        <v>744</v>
      </c>
    </row>
    <row r="25" spans="1:57" ht="14.15" customHeight="1">
      <c r="B25" s="30">
        <v>18</v>
      </c>
      <c r="C25" s="20">
        <v>19</v>
      </c>
      <c r="D25" s="20">
        <v>20</v>
      </c>
      <c r="E25" s="20">
        <v>21</v>
      </c>
      <c r="F25" s="20">
        <v>22</v>
      </c>
      <c r="G25" s="20">
        <v>23</v>
      </c>
      <c r="H25" s="22">
        <v>24</v>
      </c>
      <c r="I25" s="21">
        <v>16</v>
      </c>
      <c r="J25" s="20">
        <v>17</v>
      </c>
      <c r="K25" s="20">
        <v>18</v>
      </c>
      <c r="L25" s="20">
        <v>19</v>
      </c>
      <c r="M25" s="20">
        <v>20</v>
      </c>
      <c r="N25" s="20">
        <v>21</v>
      </c>
      <c r="O25" s="22">
        <v>22</v>
      </c>
      <c r="P25" s="21">
        <v>20</v>
      </c>
      <c r="Q25" s="20">
        <v>21</v>
      </c>
      <c r="R25" s="20">
        <v>22</v>
      </c>
      <c r="S25" s="20">
        <v>23</v>
      </c>
      <c r="T25" s="20">
        <v>24</v>
      </c>
      <c r="U25" s="20">
        <v>25</v>
      </c>
      <c r="V25" s="22">
        <v>26</v>
      </c>
    </row>
    <row r="26" spans="1:57" ht="14.15" customHeight="1">
      <c r="A26" s="50"/>
      <c r="B26" s="27" t="s">
        <v>741</v>
      </c>
      <c r="C26" s="37" t="s">
        <v>739</v>
      </c>
      <c r="D26" s="26" t="s">
        <v>763</v>
      </c>
      <c r="E26" s="26" t="s">
        <v>744</v>
      </c>
      <c r="F26" s="37" t="s">
        <v>745</v>
      </c>
      <c r="G26" s="26" t="s">
        <v>746</v>
      </c>
      <c r="H26" s="29" t="s">
        <v>747</v>
      </c>
      <c r="I26" s="27" t="s">
        <v>736</v>
      </c>
      <c r="J26" s="26" t="s">
        <v>737</v>
      </c>
      <c r="K26" s="26" t="s">
        <v>741</v>
      </c>
      <c r="L26" s="37" t="s">
        <v>739</v>
      </c>
      <c r="M26" s="26" t="s">
        <v>740</v>
      </c>
      <c r="N26" s="37" t="s">
        <v>764</v>
      </c>
      <c r="O26" s="39" t="s">
        <v>745</v>
      </c>
      <c r="P26" s="53" t="s">
        <v>745</v>
      </c>
      <c r="Q26" s="26" t="s">
        <v>765</v>
      </c>
      <c r="R26" s="26" t="s">
        <v>747</v>
      </c>
      <c r="S26" s="26" t="s">
        <v>748</v>
      </c>
      <c r="T26" s="26" t="s">
        <v>749</v>
      </c>
      <c r="U26" s="26" t="s">
        <v>750</v>
      </c>
      <c r="V26" s="29" t="s">
        <v>751</v>
      </c>
    </row>
    <row r="27" spans="1:57" ht="14.15" customHeight="1">
      <c r="B27" s="30">
        <v>25</v>
      </c>
      <c r="C27" s="20">
        <v>26</v>
      </c>
      <c r="D27" s="20">
        <v>27</v>
      </c>
      <c r="E27" s="20">
        <v>28</v>
      </c>
      <c r="F27" s="20">
        <v>29</v>
      </c>
      <c r="G27" s="20">
        <v>30</v>
      </c>
      <c r="H27" s="34"/>
      <c r="I27" s="21">
        <v>23</v>
      </c>
      <c r="J27" s="20">
        <v>24</v>
      </c>
      <c r="K27" s="20">
        <v>25</v>
      </c>
      <c r="L27" s="20">
        <v>26</v>
      </c>
      <c r="M27" s="20">
        <v>27</v>
      </c>
      <c r="N27" s="20">
        <v>28</v>
      </c>
      <c r="O27" s="22">
        <v>29</v>
      </c>
      <c r="P27" s="21">
        <v>27</v>
      </c>
      <c r="Q27" s="20">
        <v>28</v>
      </c>
      <c r="R27" s="20">
        <v>29</v>
      </c>
      <c r="S27" s="20">
        <v>30</v>
      </c>
      <c r="T27" s="20"/>
      <c r="U27" s="20"/>
      <c r="V27" s="34"/>
    </row>
    <row r="28" spans="1:57" ht="14.15" customHeight="1">
      <c r="A28" s="50"/>
      <c r="B28" s="27" t="s">
        <v>748</v>
      </c>
      <c r="C28" s="26" t="s">
        <v>749</v>
      </c>
      <c r="D28" s="26" t="s">
        <v>750</v>
      </c>
      <c r="E28" s="26" t="s">
        <v>751</v>
      </c>
      <c r="F28" s="26" t="s">
        <v>714</v>
      </c>
      <c r="G28" s="26" t="s">
        <v>715</v>
      </c>
      <c r="H28" s="54"/>
      <c r="I28" s="27" t="s">
        <v>746</v>
      </c>
      <c r="J28" s="26" t="s">
        <v>747</v>
      </c>
      <c r="K28" s="26" t="s">
        <v>748</v>
      </c>
      <c r="L28" s="26" t="s">
        <v>749</v>
      </c>
      <c r="M28" s="26" t="s">
        <v>750</v>
      </c>
      <c r="N28" s="26" t="s">
        <v>751</v>
      </c>
      <c r="O28" s="29" t="s">
        <v>714</v>
      </c>
      <c r="P28" s="27" t="s">
        <v>714</v>
      </c>
      <c r="Q28" s="26" t="s">
        <v>715</v>
      </c>
      <c r="R28" s="26" t="s">
        <v>716</v>
      </c>
      <c r="S28" s="26" t="s">
        <v>717</v>
      </c>
      <c r="T28" s="26"/>
      <c r="U28" s="26"/>
      <c r="V28" s="38"/>
    </row>
    <row r="29" spans="1:57" ht="14.15" customHeight="1">
      <c r="B29" s="19"/>
      <c r="C29" s="20"/>
      <c r="D29" s="20"/>
      <c r="E29" s="20"/>
      <c r="F29" s="20"/>
      <c r="G29" s="20"/>
      <c r="H29" s="34"/>
      <c r="I29" s="30">
        <v>30</v>
      </c>
      <c r="J29" s="20">
        <v>31</v>
      </c>
      <c r="K29" s="20"/>
      <c r="L29" s="20"/>
      <c r="M29" s="20"/>
      <c r="N29" s="20"/>
      <c r="O29" s="34"/>
      <c r="P29" s="20"/>
      <c r="Q29" s="20"/>
      <c r="R29" s="20"/>
      <c r="S29" s="20"/>
      <c r="T29" s="20"/>
      <c r="U29" s="20"/>
      <c r="V29" s="34"/>
    </row>
    <row r="30" spans="1:57" ht="14.15" customHeight="1" thickBot="1">
      <c r="B30" s="45"/>
      <c r="C30" s="42"/>
      <c r="D30" s="43"/>
      <c r="E30" s="43"/>
      <c r="F30" s="43"/>
      <c r="G30" s="43"/>
      <c r="H30" s="44"/>
      <c r="I30" s="41" t="s">
        <v>715</v>
      </c>
      <c r="J30" s="26" t="s">
        <v>716</v>
      </c>
      <c r="K30" s="43"/>
      <c r="L30" s="43"/>
      <c r="M30" s="43"/>
      <c r="N30" s="43"/>
      <c r="O30" s="43"/>
      <c r="P30" s="46"/>
      <c r="Q30" s="47"/>
      <c r="R30" s="43"/>
      <c r="S30" s="43"/>
      <c r="T30" s="43"/>
      <c r="U30" s="43"/>
      <c r="V30" s="44"/>
    </row>
    <row r="31" spans="1:57" ht="18.75" customHeight="1" thickTop="1">
      <c r="B31" s="15"/>
      <c r="C31" s="13"/>
      <c r="D31" s="12" t="s">
        <v>766</v>
      </c>
      <c r="E31" s="12"/>
      <c r="F31" s="12" t="s">
        <v>704</v>
      </c>
      <c r="G31" s="12"/>
      <c r="H31" s="48"/>
      <c r="I31" s="49"/>
      <c r="J31" s="12"/>
      <c r="K31" s="12" t="s">
        <v>767</v>
      </c>
      <c r="L31" s="12"/>
      <c r="M31" s="12" t="s">
        <v>704</v>
      </c>
      <c r="N31" s="12"/>
      <c r="O31" s="12"/>
      <c r="P31" s="49"/>
      <c r="Q31" s="12"/>
      <c r="R31" s="12" t="s">
        <v>768</v>
      </c>
      <c r="S31" s="12"/>
      <c r="T31" s="12" t="s">
        <v>704</v>
      </c>
      <c r="U31" s="55"/>
      <c r="V31" s="56"/>
      <c r="AR31" s="57"/>
      <c r="AS31" s="57"/>
      <c r="AT31" s="57"/>
      <c r="AU31" s="57"/>
      <c r="AV31" s="57"/>
      <c r="AW31" s="57"/>
      <c r="AX31" s="58"/>
      <c r="AY31" s="57"/>
      <c r="AZ31" s="57"/>
      <c r="BA31" s="57"/>
      <c r="BB31" s="57"/>
      <c r="BC31" s="57"/>
      <c r="BD31" s="57"/>
      <c r="BE31" s="57"/>
    </row>
    <row r="32" spans="1:57" s="23" customFormat="1" ht="14.15" customHeight="1">
      <c r="B32" s="16" t="s">
        <v>707</v>
      </c>
      <c r="C32" s="17" t="s">
        <v>708</v>
      </c>
      <c r="D32" s="17" t="s">
        <v>709</v>
      </c>
      <c r="E32" s="17" t="s">
        <v>710</v>
      </c>
      <c r="F32" s="17" t="s">
        <v>711</v>
      </c>
      <c r="G32" s="17" t="s">
        <v>712</v>
      </c>
      <c r="H32" s="18" t="s">
        <v>713</v>
      </c>
      <c r="I32" s="16" t="s">
        <v>707</v>
      </c>
      <c r="J32" s="17" t="s">
        <v>708</v>
      </c>
      <c r="K32" s="17" t="s">
        <v>709</v>
      </c>
      <c r="L32" s="17" t="s">
        <v>710</v>
      </c>
      <c r="M32" s="17" t="s">
        <v>711</v>
      </c>
      <c r="N32" s="17" t="s">
        <v>712</v>
      </c>
      <c r="O32" s="17" t="s">
        <v>713</v>
      </c>
      <c r="P32" s="19" t="s">
        <v>707</v>
      </c>
      <c r="Q32" s="20" t="s">
        <v>708</v>
      </c>
      <c r="R32" s="20" t="s">
        <v>709</v>
      </c>
      <c r="S32" s="20" t="s">
        <v>710</v>
      </c>
      <c r="T32" s="20" t="s">
        <v>711</v>
      </c>
      <c r="U32" s="20" t="s">
        <v>712</v>
      </c>
      <c r="V32" s="34" t="s">
        <v>713</v>
      </c>
      <c r="AR32" s="59"/>
      <c r="AS32" s="60"/>
      <c r="AT32" s="59"/>
      <c r="AU32" s="59"/>
      <c r="AV32" s="59"/>
      <c r="AW32" s="59"/>
      <c r="AX32" s="58"/>
      <c r="AY32" s="59"/>
      <c r="AZ32" s="59"/>
      <c r="BA32" s="59"/>
      <c r="BB32" s="60"/>
      <c r="BC32" s="59"/>
      <c r="BD32" s="59"/>
      <c r="BE32" s="59"/>
    </row>
    <row r="33" spans="1:57" ht="14.15" customHeight="1">
      <c r="B33" s="19"/>
      <c r="C33" s="20"/>
      <c r="D33" s="20"/>
      <c r="E33" s="20"/>
      <c r="F33" s="20">
        <v>1</v>
      </c>
      <c r="G33" s="20">
        <v>2</v>
      </c>
      <c r="H33" s="21">
        <v>3</v>
      </c>
      <c r="I33" s="30">
        <v>1</v>
      </c>
      <c r="J33" s="20">
        <v>2</v>
      </c>
      <c r="K33" s="20">
        <v>3</v>
      </c>
      <c r="L33" s="20">
        <v>4</v>
      </c>
      <c r="M33" s="20">
        <v>5</v>
      </c>
      <c r="N33" s="20">
        <v>6</v>
      </c>
      <c r="O33" s="21">
        <v>7</v>
      </c>
      <c r="P33" s="19"/>
      <c r="Q33" s="20"/>
      <c r="R33" s="20"/>
      <c r="S33" s="20">
        <v>1</v>
      </c>
      <c r="T33" s="20">
        <v>2</v>
      </c>
      <c r="U33" s="20">
        <v>3</v>
      </c>
      <c r="V33" s="22">
        <v>4</v>
      </c>
      <c r="AR33" s="57"/>
      <c r="AS33" s="57"/>
      <c r="AT33" s="57"/>
      <c r="AU33" s="57"/>
      <c r="AV33" s="57"/>
      <c r="AW33" s="57"/>
      <c r="AX33" s="58"/>
      <c r="AY33" s="57"/>
      <c r="AZ33" s="57"/>
      <c r="BA33" s="57"/>
      <c r="BB33" s="57"/>
      <c r="BC33" s="57"/>
      <c r="BD33" s="57"/>
      <c r="BE33" s="57"/>
    </row>
    <row r="34" spans="1:57" s="23" customFormat="1" ht="14.15" customHeight="1" thickBot="1">
      <c r="B34" s="24"/>
      <c r="C34" s="26"/>
      <c r="D34" s="26"/>
      <c r="E34" s="37"/>
      <c r="F34" s="26" t="s">
        <v>755</v>
      </c>
      <c r="G34" s="26" t="s">
        <v>719</v>
      </c>
      <c r="H34" s="27" t="s">
        <v>720</v>
      </c>
      <c r="I34" s="35" t="s">
        <v>719</v>
      </c>
      <c r="J34" s="26" t="s">
        <v>720</v>
      </c>
      <c r="K34" s="26" t="s">
        <v>721</v>
      </c>
      <c r="L34" s="26" t="s">
        <v>725</v>
      </c>
      <c r="M34" s="26" t="s">
        <v>726</v>
      </c>
      <c r="N34" s="26" t="s">
        <v>769</v>
      </c>
      <c r="O34" s="27" t="s">
        <v>770</v>
      </c>
      <c r="P34" s="24"/>
      <c r="Q34" s="26"/>
      <c r="R34" s="26"/>
      <c r="S34" s="26" t="s">
        <v>721</v>
      </c>
      <c r="T34" s="26" t="s">
        <v>725</v>
      </c>
      <c r="U34" s="26" t="s">
        <v>726</v>
      </c>
      <c r="V34" s="29" t="s">
        <v>727</v>
      </c>
      <c r="AR34" s="59"/>
      <c r="AS34" s="59"/>
      <c r="AT34" s="59"/>
      <c r="AU34" s="59"/>
      <c r="AV34" s="59"/>
      <c r="AW34" s="59"/>
      <c r="AX34" s="58"/>
      <c r="AY34" s="59"/>
      <c r="AZ34" s="59"/>
      <c r="BA34" s="59"/>
      <c r="BB34" s="59"/>
      <c r="BC34" s="59"/>
      <c r="BD34" s="59"/>
      <c r="BE34" s="59"/>
    </row>
    <row r="35" spans="1:57" ht="14.15" customHeight="1" thickBot="1">
      <c r="A35" s="50"/>
      <c r="B35" s="21">
        <v>4</v>
      </c>
      <c r="C35" s="20">
        <v>5</v>
      </c>
      <c r="D35" s="20">
        <v>6</v>
      </c>
      <c r="E35" s="20">
        <v>7</v>
      </c>
      <c r="F35" s="20">
        <v>8</v>
      </c>
      <c r="G35" s="20">
        <v>9</v>
      </c>
      <c r="H35" s="21">
        <v>10</v>
      </c>
      <c r="I35" s="30">
        <v>8</v>
      </c>
      <c r="J35" s="20">
        <v>9</v>
      </c>
      <c r="K35" s="20">
        <v>10</v>
      </c>
      <c r="L35" s="20">
        <v>11</v>
      </c>
      <c r="M35" s="20">
        <v>12</v>
      </c>
      <c r="N35" s="20">
        <v>13</v>
      </c>
      <c r="O35" s="21">
        <v>14</v>
      </c>
      <c r="P35" s="30">
        <v>5</v>
      </c>
      <c r="Q35" s="20">
        <v>6</v>
      </c>
      <c r="R35" s="20">
        <v>7</v>
      </c>
      <c r="S35" s="67">
        <v>8</v>
      </c>
      <c r="T35" s="67">
        <v>9</v>
      </c>
      <c r="U35" s="20">
        <v>10</v>
      </c>
      <c r="V35" s="34">
        <v>11</v>
      </c>
      <c r="AR35" s="57"/>
      <c r="AS35" s="57"/>
      <c r="AT35" s="57"/>
      <c r="AU35" s="57"/>
      <c r="AV35" s="57"/>
      <c r="AW35" s="57"/>
      <c r="AX35" s="58"/>
      <c r="AY35" s="57"/>
      <c r="AZ35" s="57"/>
      <c r="BA35" s="57"/>
      <c r="BB35" s="57"/>
      <c r="BC35" s="57"/>
      <c r="BD35" s="57"/>
      <c r="BE35" s="57"/>
    </row>
    <row r="36" spans="1:57" s="23" customFormat="1" ht="14.15" customHeight="1" thickBot="1">
      <c r="A36" s="31"/>
      <c r="B36" s="27" t="s">
        <v>771</v>
      </c>
      <c r="C36" s="26" t="s">
        <v>725</v>
      </c>
      <c r="D36" s="26" t="s">
        <v>726</v>
      </c>
      <c r="E36" s="26" t="s">
        <v>772</v>
      </c>
      <c r="F36" s="26" t="s">
        <v>728</v>
      </c>
      <c r="G36" s="26" t="s">
        <v>729</v>
      </c>
      <c r="H36" s="33" t="s">
        <v>773</v>
      </c>
      <c r="I36" s="32" t="s">
        <v>774</v>
      </c>
      <c r="J36" s="26" t="s">
        <v>731</v>
      </c>
      <c r="K36" s="26" t="s">
        <v>734</v>
      </c>
      <c r="L36" s="26" t="s">
        <v>735</v>
      </c>
      <c r="M36" s="26" t="s">
        <v>736</v>
      </c>
      <c r="N36" s="26" t="s">
        <v>737</v>
      </c>
      <c r="O36" s="29" t="s">
        <v>741</v>
      </c>
      <c r="P36" s="27" t="s">
        <v>728</v>
      </c>
      <c r="Q36" s="26" t="s">
        <v>729</v>
      </c>
      <c r="R36" s="36" t="s">
        <v>775</v>
      </c>
      <c r="S36" s="26" t="s">
        <v>731</v>
      </c>
      <c r="T36" s="26" t="s">
        <v>734</v>
      </c>
      <c r="U36" s="26" t="s">
        <v>735</v>
      </c>
      <c r="V36" s="38" t="s">
        <v>736</v>
      </c>
      <c r="AR36" s="59"/>
      <c r="AS36" s="59"/>
      <c r="AT36" s="60"/>
      <c r="AU36" s="59"/>
      <c r="AV36" s="59"/>
      <c r="AW36" s="59"/>
      <c r="AX36" s="58"/>
      <c r="AY36" s="59"/>
      <c r="AZ36" s="59"/>
      <c r="BA36" s="59"/>
      <c r="BB36" s="59"/>
      <c r="BC36" s="60"/>
      <c r="BD36" s="59"/>
      <c r="BE36" s="59"/>
    </row>
    <row r="37" spans="1:57" ht="14.15" customHeight="1" thickBot="1">
      <c r="A37" s="50"/>
      <c r="B37" s="21">
        <v>11</v>
      </c>
      <c r="C37" s="20">
        <v>12</v>
      </c>
      <c r="D37" s="20">
        <v>13</v>
      </c>
      <c r="E37" s="20">
        <v>14</v>
      </c>
      <c r="F37" s="20">
        <v>15</v>
      </c>
      <c r="G37" s="20">
        <v>16</v>
      </c>
      <c r="H37" s="22">
        <v>17</v>
      </c>
      <c r="I37" s="21">
        <v>15</v>
      </c>
      <c r="J37" s="20">
        <v>16</v>
      </c>
      <c r="K37" s="20">
        <v>17</v>
      </c>
      <c r="L37" s="20">
        <v>18</v>
      </c>
      <c r="M37" s="20">
        <v>19</v>
      </c>
      <c r="N37" s="20">
        <v>20</v>
      </c>
      <c r="O37" s="22">
        <v>21</v>
      </c>
      <c r="P37" s="21">
        <v>12</v>
      </c>
      <c r="Q37" s="67">
        <v>13</v>
      </c>
      <c r="R37" s="67">
        <v>14</v>
      </c>
      <c r="S37" s="20">
        <v>15</v>
      </c>
      <c r="T37" s="67">
        <v>16</v>
      </c>
      <c r="U37" s="67">
        <v>17</v>
      </c>
      <c r="V37" s="22">
        <v>18</v>
      </c>
      <c r="AR37" s="57"/>
      <c r="AS37" s="57"/>
      <c r="AT37" s="57"/>
      <c r="AU37" s="58"/>
      <c r="AV37" s="58"/>
      <c r="AW37" s="58"/>
      <c r="AX37" s="58"/>
      <c r="AY37" s="57"/>
      <c r="AZ37" s="57"/>
      <c r="BA37" s="57"/>
      <c r="BB37" s="57"/>
      <c r="BC37" s="57"/>
      <c r="BD37" s="57"/>
      <c r="BE37" s="57"/>
    </row>
    <row r="38" spans="1:57" s="23" customFormat="1" ht="14.15" customHeight="1" thickBot="1">
      <c r="A38" s="31"/>
      <c r="B38" s="27" t="s">
        <v>731</v>
      </c>
      <c r="C38" s="26" t="s">
        <v>734</v>
      </c>
      <c r="D38" s="26" t="s">
        <v>735</v>
      </c>
      <c r="E38" s="26" t="s">
        <v>736</v>
      </c>
      <c r="F38" s="26" t="s">
        <v>737</v>
      </c>
      <c r="G38" s="26" t="s">
        <v>741</v>
      </c>
      <c r="H38" s="39" t="s">
        <v>739</v>
      </c>
      <c r="I38" s="53" t="s">
        <v>739</v>
      </c>
      <c r="J38" s="26" t="s">
        <v>740</v>
      </c>
      <c r="K38" s="37" t="s">
        <v>744</v>
      </c>
      <c r="L38" s="37" t="s">
        <v>745</v>
      </c>
      <c r="M38" s="26" t="s">
        <v>746</v>
      </c>
      <c r="N38" s="26" t="s">
        <v>747</v>
      </c>
      <c r="O38" s="29" t="s">
        <v>748</v>
      </c>
      <c r="P38" s="27" t="s">
        <v>737</v>
      </c>
      <c r="Q38" s="26" t="s">
        <v>741</v>
      </c>
      <c r="R38" s="37" t="s">
        <v>739</v>
      </c>
      <c r="S38" s="26" t="s">
        <v>740</v>
      </c>
      <c r="T38" s="37" t="s">
        <v>744</v>
      </c>
      <c r="U38" s="37" t="s">
        <v>745</v>
      </c>
      <c r="V38" s="29" t="s">
        <v>746</v>
      </c>
      <c r="AR38" s="59"/>
      <c r="AS38" s="59"/>
      <c r="AT38" s="59"/>
      <c r="AU38" s="58"/>
      <c r="AV38" s="58"/>
      <c r="AW38" s="58"/>
      <c r="AX38" s="58"/>
      <c r="AY38" s="59"/>
      <c r="AZ38" s="59"/>
      <c r="BA38" s="59"/>
      <c r="BB38" s="59"/>
      <c r="BC38" s="59"/>
      <c r="BD38" s="59"/>
      <c r="BE38" s="59"/>
    </row>
    <row r="39" spans="1:57" s="23" customFormat="1" ht="14.15" customHeight="1" thickBot="1">
      <c r="A39" s="31"/>
      <c r="B39" s="21">
        <v>18</v>
      </c>
      <c r="C39" s="20">
        <v>19</v>
      </c>
      <c r="D39" s="20">
        <v>20</v>
      </c>
      <c r="E39" s="20">
        <v>21</v>
      </c>
      <c r="F39" s="20">
        <v>22</v>
      </c>
      <c r="G39" s="20">
        <v>23</v>
      </c>
      <c r="H39" s="22">
        <v>24</v>
      </c>
      <c r="I39" s="21">
        <v>22</v>
      </c>
      <c r="J39" s="20">
        <v>23</v>
      </c>
      <c r="K39" s="20">
        <v>24</v>
      </c>
      <c r="L39" s="20">
        <v>25</v>
      </c>
      <c r="M39" s="20">
        <v>26</v>
      </c>
      <c r="N39" s="20">
        <v>27</v>
      </c>
      <c r="O39" s="22">
        <v>28</v>
      </c>
      <c r="P39" s="21">
        <v>19</v>
      </c>
      <c r="Q39" s="21">
        <v>20</v>
      </c>
      <c r="R39" s="21">
        <v>21</v>
      </c>
      <c r="S39" s="20">
        <v>22</v>
      </c>
      <c r="T39" s="67">
        <v>23</v>
      </c>
      <c r="U39" s="67">
        <v>24</v>
      </c>
      <c r="V39" s="22">
        <v>25</v>
      </c>
      <c r="AR39" s="59"/>
      <c r="AS39" s="59"/>
      <c r="AT39" s="59"/>
      <c r="AU39" s="58"/>
      <c r="AV39" s="58"/>
      <c r="AW39" s="58"/>
      <c r="AX39" s="58"/>
      <c r="AY39" s="59"/>
      <c r="AZ39" s="59"/>
      <c r="BA39" s="59"/>
      <c r="BB39" s="59"/>
      <c r="BC39" s="59"/>
      <c r="BD39" s="59"/>
      <c r="BE39" s="59"/>
    </row>
    <row r="40" spans="1:57" s="23" customFormat="1" ht="14.15" customHeight="1" thickBot="1">
      <c r="A40" s="31"/>
      <c r="B40" s="27" t="s">
        <v>740</v>
      </c>
      <c r="C40" s="37" t="s">
        <v>744</v>
      </c>
      <c r="D40" s="37" t="s">
        <v>745</v>
      </c>
      <c r="E40" s="26" t="s">
        <v>746</v>
      </c>
      <c r="F40" s="26" t="s">
        <v>776</v>
      </c>
      <c r="G40" s="26" t="s">
        <v>748</v>
      </c>
      <c r="H40" s="29" t="s">
        <v>749</v>
      </c>
      <c r="I40" s="27" t="s">
        <v>749</v>
      </c>
      <c r="J40" s="26" t="s">
        <v>777</v>
      </c>
      <c r="K40" s="26" t="s">
        <v>751</v>
      </c>
      <c r="L40" s="26" t="s">
        <v>714</v>
      </c>
      <c r="M40" s="26" t="s">
        <v>715</v>
      </c>
      <c r="N40" s="26" t="s">
        <v>716</v>
      </c>
      <c r="O40" s="29" t="s">
        <v>717</v>
      </c>
      <c r="P40" s="27" t="s">
        <v>747</v>
      </c>
      <c r="Q40" s="27" t="s">
        <v>748</v>
      </c>
      <c r="R40" s="51" t="s">
        <v>778</v>
      </c>
      <c r="S40" s="26" t="s">
        <v>750</v>
      </c>
      <c r="T40" s="26" t="s">
        <v>779</v>
      </c>
      <c r="U40" s="26" t="s">
        <v>714</v>
      </c>
      <c r="V40" s="29" t="s">
        <v>715</v>
      </c>
      <c r="AR40" s="59"/>
      <c r="AS40" s="59"/>
      <c r="AT40" s="59"/>
      <c r="AU40" s="58"/>
      <c r="AV40" s="58"/>
      <c r="AW40" s="58"/>
      <c r="AX40" s="58"/>
      <c r="AY40" s="59"/>
      <c r="AZ40" s="59"/>
      <c r="BA40" s="59"/>
      <c r="BB40" s="59"/>
      <c r="BC40" s="59"/>
      <c r="BD40" s="59"/>
      <c r="BE40" s="59"/>
    </row>
    <row r="41" spans="1:57" ht="14.15" customHeight="1" thickBot="1">
      <c r="A41" s="50"/>
      <c r="B41" s="21">
        <v>25</v>
      </c>
      <c r="C41" s="20">
        <v>26</v>
      </c>
      <c r="D41" s="20">
        <v>27</v>
      </c>
      <c r="E41" s="20">
        <v>28</v>
      </c>
      <c r="F41" s="20">
        <v>29</v>
      </c>
      <c r="G41" s="20">
        <v>30</v>
      </c>
      <c r="H41" s="22">
        <v>31</v>
      </c>
      <c r="I41" s="21">
        <v>29</v>
      </c>
      <c r="J41" s="20">
        <v>30</v>
      </c>
      <c r="K41" s="20">
        <v>31</v>
      </c>
      <c r="L41" s="20"/>
      <c r="M41" s="20"/>
      <c r="N41" s="20"/>
      <c r="O41" s="34"/>
      <c r="P41" s="21">
        <v>26</v>
      </c>
      <c r="Q41" s="67">
        <v>27</v>
      </c>
      <c r="R41" s="67">
        <v>28</v>
      </c>
      <c r="S41" s="67">
        <v>29</v>
      </c>
      <c r="T41" s="67">
        <v>30</v>
      </c>
      <c r="U41" s="20"/>
      <c r="V41" s="34"/>
    </row>
    <row r="42" spans="1:57" ht="14.15" customHeight="1">
      <c r="A42" s="50"/>
      <c r="B42" s="27" t="s">
        <v>750</v>
      </c>
      <c r="C42" s="26" t="s">
        <v>751</v>
      </c>
      <c r="D42" s="26" t="s">
        <v>714</v>
      </c>
      <c r="E42" s="26" t="s">
        <v>715</v>
      </c>
      <c r="F42" s="26" t="s">
        <v>716</v>
      </c>
      <c r="G42" s="26" t="s">
        <v>722</v>
      </c>
      <c r="H42" s="29" t="s">
        <v>755</v>
      </c>
      <c r="I42" s="27" t="s">
        <v>755</v>
      </c>
      <c r="J42" s="26" t="s">
        <v>719</v>
      </c>
      <c r="K42" s="26" t="s">
        <v>720</v>
      </c>
      <c r="L42" s="26"/>
      <c r="M42" s="26"/>
      <c r="N42" s="37"/>
      <c r="O42" s="54"/>
      <c r="P42" s="27" t="s">
        <v>716</v>
      </c>
      <c r="Q42" s="26" t="s">
        <v>722</v>
      </c>
      <c r="R42" s="26" t="s">
        <v>755</v>
      </c>
      <c r="S42" s="26" t="s">
        <v>719</v>
      </c>
      <c r="T42" s="26" t="s">
        <v>720</v>
      </c>
      <c r="U42" s="26"/>
      <c r="V42" s="38"/>
      <c r="AK42" s="61"/>
    </row>
    <row r="43" spans="1:57" ht="14.15" customHeight="1">
      <c r="B43" s="19"/>
      <c r="C43" s="20"/>
      <c r="D43" s="20"/>
      <c r="E43" s="20"/>
      <c r="F43" s="20"/>
      <c r="G43" s="20"/>
      <c r="H43" s="34"/>
      <c r="I43" s="20"/>
      <c r="J43" s="20"/>
      <c r="K43" s="20"/>
      <c r="L43" s="20"/>
      <c r="M43" s="20"/>
      <c r="N43" s="20"/>
      <c r="O43" s="20"/>
      <c r="P43" s="19"/>
      <c r="Q43" s="20"/>
      <c r="R43" s="20"/>
      <c r="S43" s="20"/>
      <c r="T43" s="20"/>
      <c r="U43" s="20"/>
      <c r="V43" s="34"/>
      <c r="AK43" s="61"/>
    </row>
    <row r="44" spans="1:57" ht="14.15" customHeight="1" thickBot="1">
      <c r="B44" s="46"/>
      <c r="C44" s="43"/>
      <c r="D44" s="43"/>
      <c r="E44" s="43"/>
      <c r="F44" s="43"/>
      <c r="G44" s="43"/>
      <c r="H44" s="44"/>
      <c r="I44" s="26"/>
      <c r="J44" s="26"/>
      <c r="K44" s="43"/>
      <c r="L44" s="43"/>
      <c r="M44" s="43"/>
      <c r="N44" s="43"/>
      <c r="O44" s="43"/>
      <c r="P44" s="45"/>
      <c r="Q44" s="43"/>
      <c r="R44" s="43"/>
      <c r="S44" s="43"/>
      <c r="T44" s="43"/>
      <c r="U44" s="43"/>
      <c r="V44" s="44"/>
      <c r="AK44" s="61"/>
    </row>
    <row r="45" spans="1:57" ht="18.75" customHeight="1" thickTop="1">
      <c r="B45" s="62"/>
      <c r="C45" s="55"/>
      <c r="D45" s="12" t="s">
        <v>780</v>
      </c>
      <c r="E45" s="12"/>
      <c r="F45" s="12" t="s">
        <v>704</v>
      </c>
      <c r="G45" s="12"/>
      <c r="H45" s="48"/>
      <c r="I45" s="49"/>
      <c r="J45" s="12"/>
      <c r="K45" s="12" t="s">
        <v>780</v>
      </c>
      <c r="L45" s="12" t="s">
        <v>703</v>
      </c>
      <c r="M45" s="12" t="s">
        <v>704</v>
      </c>
      <c r="N45" s="12"/>
      <c r="O45" s="12"/>
      <c r="P45" s="49"/>
      <c r="Q45" s="12"/>
      <c r="R45" s="12" t="s">
        <v>780</v>
      </c>
      <c r="S45" s="12" t="s">
        <v>705</v>
      </c>
      <c r="T45" s="12" t="s">
        <v>704</v>
      </c>
      <c r="U45" s="55"/>
      <c r="V45" s="56"/>
    </row>
    <row r="46" spans="1:57" ht="14.15" customHeight="1" thickBot="1">
      <c r="B46" s="19" t="s">
        <v>707</v>
      </c>
      <c r="C46" s="20" t="s">
        <v>708</v>
      </c>
      <c r="D46" s="20" t="s">
        <v>709</v>
      </c>
      <c r="E46" s="20" t="s">
        <v>710</v>
      </c>
      <c r="F46" s="20" t="s">
        <v>711</v>
      </c>
      <c r="G46" s="20" t="s">
        <v>712</v>
      </c>
      <c r="H46" s="34" t="s">
        <v>713</v>
      </c>
      <c r="I46" s="19" t="s">
        <v>707</v>
      </c>
      <c r="J46" s="20" t="s">
        <v>708</v>
      </c>
      <c r="K46" s="20" t="s">
        <v>709</v>
      </c>
      <c r="L46" s="20" t="s">
        <v>710</v>
      </c>
      <c r="M46" s="20" t="s">
        <v>711</v>
      </c>
      <c r="N46" s="20" t="s">
        <v>712</v>
      </c>
      <c r="O46" s="20" t="s">
        <v>713</v>
      </c>
      <c r="P46" s="19" t="s">
        <v>707</v>
      </c>
      <c r="Q46" s="20" t="s">
        <v>708</v>
      </c>
      <c r="R46" s="20" t="s">
        <v>709</v>
      </c>
      <c r="S46" s="20" t="s">
        <v>710</v>
      </c>
      <c r="T46" s="20" t="s">
        <v>711</v>
      </c>
      <c r="U46" s="20" t="s">
        <v>712</v>
      </c>
      <c r="V46" s="34" t="s">
        <v>713</v>
      </c>
    </row>
    <row r="47" spans="1:57" ht="14.15" customHeight="1" thickBot="1">
      <c r="B47" s="19"/>
      <c r="C47" s="20"/>
      <c r="D47" s="20"/>
      <c r="E47" s="20"/>
      <c r="F47" s="20"/>
      <c r="G47" s="67">
        <v>1</v>
      </c>
      <c r="H47" s="22">
        <v>2</v>
      </c>
      <c r="I47" s="19"/>
      <c r="J47" s="67">
        <v>1</v>
      </c>
      <c r="K47" s="67">
        <v>2</v>
      </c>
      <c r="L47" s="67">
        <v>3</v>
      </c>
      <c r="M47" s="67">
        <v>4</v>
      </c>
      <c r="N47" s="20">
        <v>5</v>
      </c>
      <c r="O47" s="21">
        <v>6</v>
      </c>
      <c r="P47" s="19"/>
      <c r="Q47" s="20"/>
      <c r="R47" s="20"/>
      <c r="S47" s="20">
        <v>1</v>
      </c>
      <c r="T47" s="20">
        <v>2</v>
      </c>
      <c r="U47" s="20">
        <v>3</v>
      </c>
      <c r="V47" s="22">
        <v>4</v>
      </c>
    </row>
    <row r="48" spans="1:57" ht="14.15" customHeight="1" thickBot="1">
      <c r="B48" s="28"/>
      <c r="C48" s="37"/>
      <c r="D48" s="26"/>
      <c r="E48" s="26"/>
      <c r="F48" s="36"/>
      <c r="G48" s="26" t="s">
        <v>721</v>
      </c>
      <c r="H48" s="27" t="s">
        <v>725</v>
      </c>
      <c r="I48" s="24"/>
      <c r="J48" s="26" t="s">
        <v>726</v>
      </c>
      <c r="K48" s="26" t="s">
        <v>727</v>
      </c>
      <c r="L48" s="26" t="s">
        <v>728</v>
      </c>
      <c r="M48" s="26" t="s">
        <v>729</v>
      </c>
      <c r="N48" s="52" t="s">
        <v>781</v>
      </c>
      <c r="O48" s="27" t="s">
        <v>731</v>
      </c>
      <c r="P48" s="24"/>
      <c r="Q48" s="26"/>
      <c r="R48" s="26"/>
      <c r="S48" s="26" t="s">
        <v>726</v>
      </c>
      <c r="T48" s="26" t="s">
        <v>727</v>
      </c>
      <c r="U48" s="26" t="s">
        <v>728</v>
      </c>
      <c r="V48" s="63" t="s">
        <v>782</v>
      </c>
    </row>
    <row r="49" spans="1:25" ht="14.15" customHeight="1" thickBot="1">
      <c r="B49" s="30">
        <v>3</v>
      </c>
      <c r="C49" s="67">
        <v>4</v>
      </c>
      <c r="D49" s="67">
        <v>5</v>
      </c>
      <c r="E49" s="67">
        <v>6</v>
      </c>
      <c r="F49" s="20">
        <v>7</v>
      </c>
      <c r="G49" s="20">
        <v>8</v>
      </c>
      <c r="H49" s="21">
        <v>9</v>
      </c>
      <c r="I49" s="30">
        <v>7</v>
      </c>
      <c r="J49" s="68">
        <v>8</v>
      </c>
      <c r="K49" s="67">
        <v>9</v>
      </c>
      <c r="L49" s="67">
        <v>10</v>
      </c>
      <c r="M49" s="67">
        <v>11</v>
      </c>
      <c r="N49" s="67">
        <v>12</v>
      </c>
      <c r="O49" s="21">
        <v>13</v>
      </c>
      <c r="P49" s="30">
        <v>5</v>
      </c>
      <c r="Q49" s="20">
        <v>6</v>
      </c>
      <c r="R49" s="20">
        <v>7</v>
      </c>
      <c r="S49" s="20">
        <v>8</v>
      </c>
      <c r="T49" s="20">
        <v>9</v>
      </c>
      <c r="U49" s="20">
        <v>10</v>
      </c>
      <c r="V49" s="22">
        <v>11</v>
      </c>
    </row>
    <row r="50" spans="1:25" ht="14.15" customHeight="1" thickBot="1">
      <c r="A50" s="50"/>
      <c r="B50" s="27" t="s">
        <v>726</v>
      </c>
      <c r="C50" s="26" t="s">
        <v>727</v>
      </c>
      <c r="D50" s="26" t="s">
        <v>728</v>
      </c>
      <c r="E50" s="52" t="s">
        <v>783</v>
      </c>
      <c r="F50" s="26" t="s">
        <v>731</v>
      </c>
      <c r="G50" s="26" t="s">
        <v>784</v>
      </c>
      <c r="H50" s="29" t="s">
        <v>735</v>
      </c>
      <c r="I50" s="27" t="s">
        <v>785</v>
      </c>
      <c r="J50" s="26" t="s">
        <v>735</v>
      </c>
      <c r="K50" s="26" t="s">
        <v>736</v>
      </c>
      <c r="L50" s="26" t="s">
        <v>737</v>
      </c>
      <c r="M50" s="26" t="s">
        <v>741</v>
      </c>
      <c r="N50" s="37" t="s">
        <v>739</v>
      </c>
      <c r="O50" s="29" t="s">
        <v>740</v>
      </c>
      <c r="P50" s="27" t="s">
        <v>731</v>
      </c>
      <c r="Q50" s="26" t="s">
        <v>734</v>
      </c>
      <c r="R50" s="26" t="s">
        <v>786</v>
      </c>
      <c r="S50" s="26" t="s">
        <v>736</v>
      </c>
      <c r="T50" s="26" t="s">
        <v>737</v>
      </c>
      <c r="U50" s="26" t="s">
        <v>741</v>
      </c>
      <c r="V50" s="39" t="s">
        <v>739</v>
      </c>
    </row>
    <row r="51" spans="1:25" ht="14.15" customHeight="1" thickBot="1">
      <c r="A51" s="50"/>
      <c r="B51" s="21">
        <v>10</v>
      </c>
      <c r="C51" s="21">
        <v>11</v>
      </c>
      <c r="D51" s="67">
        <v>12</v>
      </c>
      <c r="E51" s="68">
        <v>13</v>
      </c>
      <c r="F51" s="67">
        <v>14</v>
      </c>
      <c r="G51" s="20">
        <v>15</v>
      </c>
      <c r="H51" s="22">
        <v>16</v>
      </c>
      <c r="I51" s="21">
        <v>14</v>
      </c>
      <c r="J51" s="68">
        <v>15</v>
      </c>
      <c r="K51" s="68">
        <v>16</v>
      </c>
      <c r="L51" s="68">
        <v>17</v>
      </c>
      <c r="M51" s="67">
        <v>18</v>
      </c>
      <c r="N51" s="20">
        <v>19</v>
      </c>
      <c r="O51" s="22">
        <v>20</v>
      </c>
      <c r="P51" s="21">
        <v>12</v>
      </c>
      <c r="Q51" s="20">
        <v>13</v>
      </c>
      <c r="R51" s="20">
        <v>14</v>
      </c>
      <c r="S51" s="20">
        <v>15</v>
      </c>
      <c r="T51" s="20">
        <v>16</v>
      </c>
      <c r="U51" s="20">
        <v>17</v>
      </c>
      <c r="V51" s="22">
        <v>18</v>
      </c>
    </row>
    <row r="52" spans="1:25" ht="14.15" customHeight="1" thickBot="1">
      <c r="A52" s="50"/>
      <c r="B52" s="27" t="s">
        <v>736</v>
      </c>
      <c r="C52" s="27" t="s">
        <v>737</v>
      </c>
      <c r="D52" s="26" t="s">
        <v>741</v>
      </c>
      <c r="E52" s="37" t="s">
        <v>739</v>
      </c>
      <c r="F52" s="26" t="s">
        <v>740</v>
      </c>
      <c r="G52" s="37" t="s">
        <v>744</v>
      </c>
      <c r="H52" s="39" t="s">
        <v>745</v>
      </c>
      <c r="I52" s="53" t="s">
        <v>744</v>
      </c>
      <c r="J52" s="37" t="s">
        <v>745</v>
      </c>
      <c r="K52" s="26" t="s">
        <v>746</v>
      </c>
      <c r="L52" s="26" t="s">
        <v>747</v>
      </c>
      <c r="M52" s="26" t="s">
        <v>748</v>
      </c>
      <c r="N52" s="26" t="s">
        <v>749</v>
      </c>
      <c r="O52" s="29" t="s">
        <v>750</v>
      </c>
      <c r="P52" s="27" t="s">
        <v>740</v>
      </c>
      <c r="Q52" s="37" t="s">
        <v>744</v>
      </c>
      <c r="R52" s="37" t="s">
        <v>745</v>
      </c>
      <c r="S52" s="26" t="s">
        <v>746</v>
      </c>
      <c r="T52" s="26" t="s">
        <v>747</v>
      </c>
      <c r="U52" s="26" t="s">
        <v>748</v>
      </c>
      <c r="V52" s="29" t="s">
        <v>749</v>
      </c>
    </row>
    <row r="53" spans="1:25" ht="14.15" customHeight="1" thickBot="1">
      <c r="A53" s="50"/>
      <c r="B53" s="21">
        <v>17</v>
      </c>
      <c r="C53" s="67">
        <v>18</v>
      </c>
      <c r="D53" s="67">
        <v>19</v>
      </c>
      <c r="E53" s="67">
        <v>20</v>
      </c>
      <c r="F53" s="67">
        <v>21</v>
      </c>
      <c r="G53" s="67">
        <v>22</v>
      </c>
      <c r="H53" s="22">
        <v>23</v>
      </c>
      <c r="I53" s="21">
        <v>21</v>
      </c>
      <c r="J53" s="67">
        <v>22</v>
      </c>
      <c r="K53" s="67">
        <v>23</v>
      </c>
      <c r="L53" s="67">
        <v>24</v>
      </c>
      <c r="M53" s="67">
        <v>25</v>
      </c>
      <c r="N53" s="67">
        <v>26</v>
      </c>
      <c r="O53" s="22">
        <v>27</v>
      </c>
      <c r="P53" s="21">
        <v>19</v>
      </c>
      <c r="Q53" s="20">
        <v>20</v>
      </c>
      <c r="R53" s="20">
        <v>21</v>
      </c>
      <c r="S53" s="20">
        <v>22</v>
      </c>
      <c r="T53" s="20">
        <v>23</v>
      </c>
      <c r="U53" s="20">
        <v>24</v>
      </c>
      <c r="V53" s="22">
        <v>25</v>
      </c>
      <c r="Y53" s="8" t="s">
        <v>787</v>
      </c>
    </row>
    <row r="54" spans="1:25" ht="14.15" customHeight="1" thickBot="1">
      <c r="A54" s="50"/>
      <c r="B54" s="27" t="s">
        <v>746</v>
      </c>
      <c r="C54" s="26" t="s">
        <v>747</v>
      </c>
      <c r="D54" s="26" t="s">
        <v>748</v>
      </c>
      <c r="E54" s="26" t="s">
        <v>749</v>
      </c>
      <c r="F54" s="26" t="s">
        <v>750</v>
      </c>
      <c r="G54" s="26" t="s">
        <v>751</v>
      </c>
      <c r="H54" s="29" t="s">
        <v>788</v>
      </c>
      <c r="I54" s="27" t="s">
        <v>751</v>
      </c>
      <c r="J54" s="26" t="s">
        <v>789</v>
      </c>
      <c r="K54" s="26" t="s">
        <v>715</v>
      </c>
      <c r="L54" s="26" t="s">
        <v>716</v>
      </c>
      <c r="M54" s="26" t="s">
        <v>722</v>
      </c>
      <c r="N54" s="26" t="s">
        <v>755</v>
      </c>
      <c r="O54" s="29" t="s">
        <v>719</v>
      </c>
      <c r="P54" s="27" t="s">
        <v>750</v>
      </c>
      <c r="Q54" s="26" t="s">
        <v>751</v>
      </c>
      <c r="R54" s="26" t="s">
        <v>790</v>
      </c>
      <c r="S54" s="26" t="s">
        <v>715</v>
      </c>
      <c r="T54" s="26" t="s">
        <v>716</v>
      </c>
      <c r="U54" s="26" t="s">
        <v>722</v>
      </c>
      <c r="V54" s="29" t="s">
        <v>755</v>
      </c>
    </row>
    <row r="55" spans="1:25" ht="14.15" customHeight="1" thickBot="1">
      <c r="A55" s="50"/>
      <c r="B55" s="21">
        <v>24</v>
      </c>
      <c r="C55" s="67">
        <v>25</v>
      </c>
      <c r="D55" s="67">
        <v>26</v>
      </c>
      <c r="E55" s="67">
        <v>27</v>
      </c>
      <c r="F55" s="67">
        <v>28</v>
      </c>
      <c r="G55" s="67">
        <v>29</v>
      </c>
      <c r="H55" s="22">
        <v>30</v>
      </c>
      <c r="I55" s="21">
        <v>28</v>
      </c>
      <c r="J55" s="20">
        <v>29</v>
      </c>
      <c r="K55" s="20">
        <v>30</v>
      </c>
      <c r="L55" s="20"/>
      <c r="M55" s="20"/>
      <c r="N55" s="20"/>
      <c r="O55" s="34"/>
      <c r="P55" s="21">
        <v>26</v>
      </c>
      <c r="Q55" s="20">
        <v>27</v>
      </c>
      <c r="R55" s="20">
        <v>28</v>
      </c>
      <c r="S55" s="20">
        <v>29</v>
      </c>
      <c r="T55" s="20">
        <v>30</v>
      </c>
      <c r="U55" s="21">
        <v>31</v>
      </c>
      <c r="V55" s="34"/>
    </row>
    <row r="56" spans="1:25" ht="14.15" customHeight="1">
      <c r="A56" s="50"/>
      <c r="B56" s="27" t="s">
        <v>715</v>
      </c>
      <c r="C56" s="26" t="s">
        <v>716</v>
      </c>
      <c r="D56" s="26" t="s">
        <v>722</v>
      </c>
      <c r="E56" s="26" t="s">
        <v>755</v>
      </c>
      <c r="F56" s="26" t="s">
        <v>719</v>
      </c>
      <c r="G56" s="26" t="s">
        <v>720</v>
      </c>
      <c r="H56" s="29" t="s">
        <v>721</v>
      </c>
      <c r="I56" s="27" t="s">
        <v>720</v>
      </c>
      <c r="J56" s="26" t="s">
        <v>721</v>
      </c>
      <c r="K56" s="26" t="s">
        <v>725</v>
      </c>
      <c r="L56" s="26"/>
      <c r="M56" s="26"/>
      <c r="N56" s="26"/>
      <c r="O56" s="38"/>
      <c r="P56" s="35" t="s">
        <v>719</v>
      </c>
      <c r="Q56" s="26" t="s">
        <v>720</v>
      </c>
      <c r="R56" s="26" t="s">
        <v>721</v>
      </c>
      <c r="S56" s="26" t="s">
        <v>725</v>
      </c>
      <c r="T56" s="26" t="s">
        <v>726</v>
      </c>
      <c r="U56" s="27" t="s">
        <v>769</v>
      </c>
      <c r="V56" s="38"/>
    </row>
    <row r="57" spans="1:25" ht="14.15" customHeight="1">
      <c r="B57" s="30">
        <v>31</v>
      </c>
      <c r="C57" s="20"/>
      <c r="D57" s="20"/>
      <c r="E57" s="20"/>
      <c r="F57" s="20"/>
      <c r="G57" s="20"/>
      <c r="H57" s="34"/>
      <c r="I57" s="19"/>
      <c r="J57" s="20"/>
      <c r="K57" s="20"/>
      <c r="L57" s="20"/>
      <c r="M57" s="20"/>
      <c r="N57" s="20"/>
      <c r="O57" s="20"/>
      <c r="P57" s="19"/>
      <c r="Q57" s="20"/>
      <c r="R57" s="20"/>
      <c r="S57" s="20"/>
      <c r="T57" s="20"/>
      <c r="U57" s="20"/>
      <c r="V57" s="34"/>
    </row>
    <row r="58" spans="1:25" ht="14.15" customHeight="1" thickBot="1">
      <c r="B58" s="41" t="s">
        <v>725</v>
      </c>
      <c r="C58" s="42"/>
      <c r="D58" s="43"/>
      <c r="E58" s="43"/>
      <c r="F58" s="43"/>
      <c r="G58" s="43"/>
      <c r="H58" s="44"/>
      <c r="I58" s="45"/>
      <c r="J58" s="43"/>
      <c r="K58" s="43"/>
      <c r="L58" s="43"/>
      <c r="M58" s="43"/>
      <c r="N58" s="43"/>
      <c r="O58" s="43"/>
      <c r="P58" s="46"/>
      <c r="Q58" s="47"/>
      <c r="R58" s="43"/>
      <c r="S58" s="43"/>
      <c r="T58" s="43"/>
      <c r="U58" s="43"/>
      <c r="V58" s="44"/>
    </row>
    <row r="59" spans="1:25" ht="16.5" customHeight="1" thickTop="1" thickBot="1"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5"/>
      <c r="V59" s="65"/>
    </row>
    <row r="60" spans="1:25" ht="16.5" customHeight="1" thickBot="1">
      <c r="B60" s="64"/>
      <c r="C60" s="64"/>
      <c r="D60" s="72" t="s">
        <v>794</v>
      </c>
      <c r="E60" s="64"/>
      <c r="F60" s="151" t="s">
        <v>791</v>
      </c>
      <c r="G60" s="152"/>
      <c r="H60" s="71"/>
      <c r="I60" s="64"/>
      <c r="J60" s="66"/>
      <c r="K60" s="64"/>
      <c r="L60" s="151" t="s">
        <v>792</v>
      </c>
      <c r="M60" s="151"/>
      <c r="N60" s="64"/>
      <c r="O60" s="64"/>
      <c r="P60" s="64"/>
      <c r="Q60" s="64"/>
      <c r="R60" s="64"/>
      <c r="S60" s="64"/>
      <c r="T60" s="64"/>
      <c r="U60" s="65"/>
      <c r="V60" s="65"/>
    </row>
  </sheetData>
  <mergeCells count="3">
    <mergeCell ref="B2:T2"/>
    <mergeCell ref="F60:G60"/>
    <mergeCell ref="L60:M60"/>
  </mergeCells>
  <phoneticPr fontId="1" type="noConversion"/>
  <printOptions horizontalCentered="1"/>
  <pageMargins left="0.74803149606299213" right="0.74803149606299213" top="0.35433070866141736" bottom="0.15748031496062992" header="0.47244094488188981" footer="0.51181102362204722"/>
  <pageSetup paperSize="9" scale="8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95"/>
  <sheetViews>
    <sheetView workbookViewId="0"/>
  </sheetViews>
  <sheetFormatPr defaultColWidth="8.69921875" defaultRowHeight="13.5"/>
  <cols>
    <col min="1" max="1" width="4.59765625" style="2" customWidth="1"/>
    <col min="2" max="2" width="6.69921875" style="2" customWidth="1"/>
    <col min="3" max="3" width="21.09765625" style="2" customWidth="1"/>
    <col min="4" max="4" width="7.09765625" style="2" customWidth="1"/>
    <col min="5" max="5" width="5" style="7" customWidth="1"/>
    <col min="6" max="6" width="10.69921875" style="7" customWidth="1"/>
    <col min="7" max="7" width="11.3984375" style="7" customWidth="1"/>
    <col min="8" max="8" width="11" style="7" customWidth="1"/>
    <col min="9" max="10" width="11.3984375" style="7" customWidth="1"/>
    <col min="11" max="11" width="10.69921875" style="7" customWidth="1"/>
    <col min="12" max="12" width="9.8984375" style="7" customWidth="1"/>
    <col min="13" max="13" width="11.09765625" style="7" customWidth="1"/>
    <col min="14" max="14" width="9.8984375" style="7" customWidth="1"/>
    <col min="15" max="15" width="10.59765625" style="7" customWidth="1"/>
    <col min="16" max="17" width="14.3984375" style="7" customWidth="1"/>
    <col min="18" max="18" width="13.59765625" style="7" customWidth="1"/>
    <col min="19" max="20" width="14.3984375" style="7" customWidth="1"/>
    <col min="21" max="21" width="9.59765625" style="7" customWidth="1"/>
    <col min="22" max="22" width="12.69921875" style="7" customWidth="1"/>
    <col min="23" max="23" width="13.09765625" style="7" customWidth="1"/>
    <col min="24" max="26" width="11.09765625" style="7" customWidth="1"/>
    <col min="27" max="27" width="12.59765625" style="7" customWidth="1"/>
    <col min="28" max="28" width="13.09765625" style="7" customWidth="1"/>
    <col min="29" max="29" width="12.09765625" style="7" customWidth="1"/>
    <col min="30" max="30" width="15.59765625" style="7" customWidth="1"/>
    <col min="31" max="31" width="13" style="7" customWidth="1"/>
    <col min="32" max="32" width="14.09765625" style="7" customWidth="1"/>
    <col min="33" max="33" width="11.09765625" style="7" customWidth="1"/>
    <col min="34" max="16384" width="8.69921875" style="2"/>
  </cols>
  <sheetData>
    <row r="1" spans="1:33" s="3" customFormat="1" ht="41" thickBot="1">
      <c r="B1" s="1" t="s">
        <v>647</v>
      </c>
      <c r="C1" s="1" t="s">
        <v>0</v>
      </c>
      <c r="D1" s="4" t="s">
        <v>1</v>
      </c>
      <c r="E1" s="5" t="s">
        <v>631</v>
      </c>
      <c r="F1" s="6" t="s">
        <v>795</v>
      </c>
      <c r="G1" s="6" t="s">
        <v>796</v>
      </c>
      <c r="H1" s="6" t="s">
        <v>797</v>
      </c>
      <c r="I1" s="6" t="s">
        <v>798</v>
      </c>
      <c r="J1" s="6" t="s">
        <v>833</v>
      </c>
      <c r="K1" s="6" t="s">
        <v>832</v>
      </c>
      <c r="L1" s="6" t="s">
        <v>831</v>
      </c>
      <c r="M1" s="6" t="s">
        <v>830</v>
      </c>
      <c r="N1" s="6" t="s">
        <v>829</v>
      </c>
      <c r="O1" s="6" t="s">
        <v>835</v>
      </c>
      <c r="P1" s="6" t="s">
        <v>836</v>
      </c>
      <c r="Q1" s="6" t="s">
        <v>799</v>
      </c>
      <c r="R1" s="6" t="s">
        <v>826</v>
      </c>
      <c r="S1" s="6" t="s">
        <v>800</v>
      </c>
      <c r="T1" s="6" t="s">
        <v>801</v>
      </c>
      <c r="U1" s="6" t="s">
        <v>802</v>
      </c>
      <c r="V1" s="6" t="s">
        <v>803</v>
      </c>
      <c r="W1" s="6" t="s">
        <v>804</v>
      </c>
      <c r="X1" s="6" t="s">
        <v>805</v>
      </c>
      <c r="Y1" s="6" t="s">
        <v>806</v>
      </c>
      <c r="Z1" s="6" t="s">
        <v>807</v>
      </c>
      <c r="AA1" s="6" t="s">
        <v>808</v>
      </c>
      <c r="AB1" s="6" t="s">
        <v>809</v>
      </c>
      <c r="AC1" s="6" t="s">
        <v>810</v>
      </c>
      <c r="AD1" s="6" t="s">
        <v>811</v>
      </c>
      <c r="AE1" s="6" t="s">
        <v>812</v>
      </c>
      <c r="AF1" s="6" t="s">
        <v>813</v>
      </c>
      <c r="AG1" s="6"/>
    </row>
    <row r="2" spans="1:33">
      <c r="B2" s="2" t="s">
        <v>2</v>
      </c>
      <c r="C2" s="2" t="s">
        <v>3</v>
      </c>
      <c r="D2" s="2" t="s">
        <v>4</v>
      </c>
      <c r="E2" s="7" t="s">
        <v>632</v>
      </c>
    </row>
    <row r="3" spans="1:33">
      <c r="B3" s="2" t="s">
        <v>451</v>
      </c>
      <c r="C3" s="2" t="s">
        <v>452</v>
      </c>
      <c r="D3" s="2" t="s">
        <v>453</v>
      </c>
      <c r="E3" s="7" t="s">
        <v>632</v>
      </c>
      <c r="F3" s="7" t="s">
        <v>664</v>
      </c>
      <c r="G3" s="7" t="s">
        <v>665</v>
      </c>
      <c r="N3" s="7" t="s">
        <v>663</v>
      </c>
      <c r="P3" s="7" t="s">
        <v>662</v>
      </c>
      <c r="S3" s="7" t="s">
        <v>682</v>
      </c>
      <c r="T3" s="7" t="s">
        <v>689</v>
      </c>
    </row>
    <row r="4" spans="1:33">
      <c r="A4" s="2" t="s">
        <v>5</v>
      </c>
      <c r="B4" s="2" t="s">
        <v>6</v>
      </c>
      <c r="C4" s="2" t="s">
        <v>638</v>
      </c>
      <c r="D4" s="2" t="s">
        <v>7</v>
      </c>
      <c r="F4" s="7">
        <v>1</v>
      </c>
    </row>
    <row r="5" spans="1:33">
      <c r="B5" s="2" t="s">
        <v>8</v>
      </c>
      <c r="C5" s="2" t="s">
        <v>9</v>
      </c>
      <c r="D5" s="2" t="s">
        <v>7</v>
      </c>
      <c r="F5" s="7">
        <v>2</v>
      </c>
    </row>
    <row r="6" spans="1:33">
      <c r="B6" s="2" t="s">
        <v>10</v>
      </c>
      <c r="C6" s="2" t="s">
        <v>11</v>
      </c>
      <c r="D6" s="2" t="s">
        <v>7</v>
      </c>
      <c r="F6" s="7">
        <v>3</v>
      </c>
    </row>
    <row r="7" spans="1:33">
      <c r="B7" s="2" t="s">
        <v>12</v>
      </c>
      <c r="C7" s="2" t="s">
        <v>13</v>
      </c>
      <c r="D7" s="2" t="s">
        <v>7</v>
      </c>
      <c r="G7" s="7">
        <v>1</v>
      </c>
    </row>
    <row r="8" spans="1:33">
      <c r="B8" s="2" t="s">
        <v>14</v>
      </c>
      <c r="C8" s="2" t="s">
        <v>640</v>
      </c>
      <c r="D8" s="2" t="s">
        <v>7</v>
      </c>
      <c r="G8" s="7">
        <v>2</v>
      </c>
    </row>
    <row r="9" spans="1:33">
      <c r="B9" s="2" t="s">
        <v>15</v>
      </c>
      <c r="C9" s="2" t="s">
        <v>16</v>
      </c>
      <c r="D9" s="2" t="s">
        <v>7</v>
      </c>
      <c r="G9" s="7">
        <v>3</v>
      </c>
    </row>
    <row r="10" spans="1:33">
      <c r="B10" s="2" t="s">
        <v>17</v>
      </c>
      <c r="C10" s="2" t="s">
        <v>18</v>
      </c>
      <c r="D10" s="2" t="s">
        <v>7</v>
      </c>
      <c r="F10" s="7">
        <v>4</v>
      </c>
      <c r="G10" s="7">
        <v>4</v>
      </c>
    </row>
    <row r="11" spans="1:33" s="69" customFormat="1">
      <c r="B11" s="69" t="s">
        <v>635</v>
      </c>
      <c r="C11" s="69" t="s">
        <v>19</v>
      </c>
      <c r="E11" s="70"/>
      <c r="F11" s="70" t="s">
        <v>645</v>
      </c>
      <c r="G11" s="70" t="s">
        <v>632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3" s="69" customFormat="1">
      <c r="A12" s="69" t="s">
        <v>793</v>
      </c>
      <c r="B12" s="69" t="s">
        <v>636</v>
      </c>
      <c r="C12" s="69" t="s">
        <v>639</v>
      </c>
      <c r="E12" s="70"/>
      <c r="F12" s="70" t="s">
        <v>630</v>
      </c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</row>
    <row r="13" spans="1:33" s="69" customFormat="1">
      <c r="A13" s="69" t="s">
        <v>793</v>
      </c>
      <c r="B13" s="69" t="s">
        <v>637</v>
      </c>
      <c r="C13" s="69" t="s">
        <v>641</v>
      </c>
      <c r="E13" s="70"/>
      <c r="F13" s="70"/>
      <c r="G13" s="70" t="s">
        <v>632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</row>
    <row r="14" spans="1:33">
      <c r="B14" s="2" t="s">
        <v>20</v>
      </c>
      <c r="C14" s="2" t="s">
        <v>21</v>
      </c>
      <c r="D14" s="2" t="s">
        <v>7</v>
      </c>
      <c r="K14" s="7" t="s">
        <v>648</v>
      </c>
    </row>
    <row r="15" spans="1:33">
      <c r="B15" s="2" t="s">
        <v>22</v>
      </c>
      <c r="C15" s="2" t="s">
        <v>23</v>
      </c>
      <c r="D15" s="2" t="s">
        <v>7</v>
      </c>
      <c r="K15" s="7" t="s">
        <v>649</v>
      </c>
    </row>
    <row r="16" spans="1:33">
      <c r="B16" s="2" t="s">
        <v>24</v>
      </c>
      <c r="C16" s="2" t="s">
        <v>25</v>
      </c>
      <c r="D16" s="2" t="s">
        <v>7</v>
      </c>
      <c r="K16" s="7" t="s">
        <v>650</v>
      </c>
    </row>
    <row r="17" spans="1:15">
      <c r="B17" s="2" t="s">
        <v>26</v>
      </c>
      <c r="C17" s="2" t="s">
        <v>27</v>
      </c>
      <c r="D17" s="2" t="s">
        <v>7</v>
      </c>
      <c r="K17" s="7" t="s">
        <v>651</v>
      </c>
    </row>
    <row r="18" spans="1:15">
      <c r="B18" s="2" t="s">
        <v>28</v>
      </c>
      <c r="C18" s="2" t="s">
        <v>29</v>
      </c>
      <c r="D18" s="2" t="s">
        <v>7</v>
      </c>
      <c r="K18" s="7" t="s">
        <v>652</v>
      </c>
    </row>
    <row r="19" spans="1:15">
      <c r="A19" s="2" t="s">
        <v>30</v>
      </c>
      <c r="B19" s="2" t="s">
        <v>31</v>
      </c>
      <c r="C19" s="2" t="s">
        <v>32</v>
      </c>
      <c r="D19" s="2" t="s">
        <v>33</v>
      </c>
      <c r="L19" s="7" t="s">
        <v>666</v>
      </c>
    </row>
    <row r="20" spans="1:15">
      <c r="B20" s="2" t="s">
        <v>34</v>
      </c>
      <c r="C20" s="2" t="s">
        <v>35</v>
      </c>
      <c r="D20" s="2" t="s">
        <v>33</v>
      </c>
      <c r="L20" s="7" t="s">
        <v>658</v>
      </c>
    </row>
    <row r="21" spans="1:15">
      <c r="B21" s="2" t="s">
        <v>36</v>
      </c>
      <c r="C21" s="2" t="s">
        <v>37</v>
      </c>
      <c r="D21" s="2" t="s">
        <v>33</v>
      </c>
      <c r="L21" s="7" t="s">
        <v>650</v>
      </c>
    </row>
    <row r="22" spans="1:15">
      <c r="B22" s="2" t="s">
        <v>38</v>
      </c>
      <c r="C22" s="2" t="s">
        <v>653</v>
      </c>
      <c r="D22" s="2" t="s">
        <v>33</v>
      </c>
      <c r="L22" s="7" t="s">
        <v>667</v>
      </c>
    </row>
    <row r="23" spans="1:15">
      <c r="B23" s="2" t="s">
        <v>39</v>
      </c>
      <c r="C23" s="2" t="s">
        <v>40</v>
      </c>
      <c r="D23" s="2" t="s">
        <v>33</v>
      </c>
      <c r="L23" s="7" t="s">
        <v>668</v>
      </c>
    </row>
    <row r="24" spans="1:15">
      <c r="B24" s="2" t="s">
        <v>41</v>
      </c>
      <c r="C24" s="2" t="s">
        <v>42</v>
      </c>
      <c r="D24" s="2" t="s">
        <v>33</v>
      </c>
      <c r="L24" s="7" t="s">
        <v>669</v>
      </c>
    </row>
    <row r="25" spans="1:15">
      <c r="B25" s="2" t="s">
        <v>43</v>
      </c>
      <c r="C25" s="2" t="s">
        <v>44</v>
      </c>
      <c r="D25" s="2" t="s">
        <v>33</v>
      </c>
      <c r="O25" s="7" t="s">
        <v>670</v>
      </c>
    </row>
    <row r="26" spans="1:15">
      <c r="A26" s="2" t="s">
        <v>633</v>
      </c>
      <c r="B26" s="2" t="s">
        <v>55</v>
      </c>
      <c r="C26" s="2" t="s">
        <v>56</v>
      </c>
      <c r="D26" s="2" t="s">
        <v>47</v>
      </c>
      <c r="J26" s="7">
        <v>1</v>
      </c>
    </row>
    <row r="27" spans="1:15">
      <c r="B27" s="2" t="s">
        <v>57</v>
      </c>
      <c r="C27" s="2" t="s">
        <v>58</v>
      </c>
      <c r="D27" s="2" t="s">
        <v>47</v>
      </c>
      <c r="J27" s="7">
        <v>2</v>
      </c>
    </row>
    <row r="28" spans="1:15">
      <c r="B28" s="2" t="s">
        <v>61</v>
      </c>
      <c r="C28" s="2" t="s">
        <v>62</v>
      </c>
      <c r="D28" s="2" t="s">
        <v>47</v>
      </c>
      <c r="J28" s="7">
        <v>3</v>
      </c>
    </row>
    <row r="29" spans="1:15">
      <c r="B29" s="2" t="s">
        <v>63</v>
      </c>
      <c r="C29" s="2" t="s">
        <v>64</v>
      </c>
      <c r="D29" s="2" t="s">
        <v>47</v>
      </c>
      <c r="J29" s="7">
        <v>4</v>
      </c>
    </row>
    <row r="30" spans="1:15">
      <c r="B30" s="2" t="s">
        <v>59</v>
      </c>
      <c r="C30" s="2" t="s">
        <v>60</v>
      </c>
      <c r="D30" s="2" t="s">
        <v>47</v>
      </c>
      <c r="J30" s="7">
        <v>5</v>
      </c>
    </row>
    <row r="31" spans="1:15">
      <c r="B31" s="2" t="s">
        <v>65</v>
      </c>
      <c r="C31" s="2" t="s">
        <v>66</v>
      </c>
      <c r="D31" s="2" t="s">
        <v>47</v>
      </c>
      <c r="J31" s="7">
        <v>6</v>
      </c>
    </row>
    <row r="32" spans="1:15">
      <c r="B32" s="2" t="s">
        <v>67</v>
      </c>
      <c r="C32" s="2" t="s">
        <v>68</v>
      </c>
      <c r="D32" s="2" t="s">
        <v>47</v>
      </c>
      <c r="J32" s="7">
        <v>7</v>
      </c>
    </row>
    <row r="33" spans="1:33">
      <c r="B33" s="2" t="s">
        <v>69</v>
      </c>
      <c r="C33" s="2" t="s">
        <v>70</v>
      </c>
      <c r="D33" s="2" t="s">
        <v>47</v>
      </c>
      <c r="R33" s="7" t="s">
        <v>820</v>
      </c>
    </row>
    <row r="34" spans="1:33">
      <c r="B34" s="2" t="s">
        <v>71</v>
      </c>
      <c r="C34" s="2" t="s">
        <v>72</v>
      </c>
      <c r="D34" s="2" t="s">
        <v>47</v>
      </c>
      <c r="R34" s="7" t="s">
        <v>820</v>
      </c>
    </row>
    <row r="35" spans="1:33">
      <c r="B35" s="2" t="s">
        <v>73</v>
      </c>
      <c r="C35" s="2" t="s">
        <v>74</v>
      </c>
      <c r="D35" s="2" t="s">
        <v>47</v>
      </c>
      <c r="R35" s="7" t="s">
        <v>820</v>
      </c>
    </row>
    <row r="36" spans="1:33">
      <c r="B36" s="2" t="s">
        <v>45</v>
      </c>
      <c r="C36" s="2" t="s">
        <v>46</v>
      </c>
      <c r="D36" s="2" t="s">
        <v>47</v>
      </c>
      <c r="J36" s="7" t="s">
        <v>630</v>
      </c>
    </row>
    <row r="37" spans="1:33">
      <c r="B37" s="2" t="s">
        <v>48</v>
      </c>
      <c r="C37" s="2" t="s">
        <v>49</v>
      </c>
      <c r="D37" s="2" t="s">
        <v>47</v>
      </c>
      <c r="J37" s="7" t="s">
        <v>642</v>
      </c>
    </row>
    <row r="38" spans="1:33">
      <c r="B38" s="2" t="s">
        <v>50</v>
      </c>
      <c r="C38" s="2" t="s">
        <v>51</v>
      </c>
      <c r="D38" s="2" t="s">
        <v>47</v>
      </c>
      <c r="J38" s="7" t="s">
        <v>643</v>
      </c>
    </row>
    <row r="39" spans="1:33" s="69" customFormat="1">
      <c r="B39" s="69" t="s">
        <v>52</v>
      </c>
      <c r="C39" s="69" t="s">
        <v>634</v>
      </c>
      <c r="E39" s="70"/>
      <c r="F39" s="70"/>
      <c r="G39" s="70"/>
      <c r="H39" s="70"/>
      <c r="I39" s="70"/>
      <c r="J39" s="70" t="s">
        <v>644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</row>
    <row r="40" spans="1:33">
      <c r="B40" s="2" t="s">
        <v>53</v>
      </c>
      <c r="C40" s="2" t="s">
        <v>54</v>
      </c>
      <c r="D40" s="2" t="s">
        <v>47</v>
      </c>
      <c r="J40" s="7" t="s">
        <v>630</v>
      </c>
    </row>
    <row r="41" spans="1:33">
      <c r="B41" s="2" t="s">
        <v>170</v>
      </c>
      <c r="C41" s="2" t="s">
        <v>171</v>
      </c>
      <c r="D41" s="2" t="s">
        <v>160</v>
      </c>
      <c r="H41" s="7" t="s">
        <v>657</v>
      </c>
      <c r="P41" s="7" t="s">
        <v>680</v>
      </c>
    </row>
    <row r="42" spans="1:33">
      <c r="A42" s="2" t="s">
        <v>195</v>
      </c>
      <c r="B42" s="2" t="s">
        <v>196</v>
      </c>
      <c r="C42" s="2" t="s">
        <v>197</v>
      </c>
      <c r="D42" s="2" t="s">
        <v>198</v>
      </c>
      <c r="M42" s="7" t="s">
        <v>656</v>
      </c>
      <c r="N42" s="7" t="s">
        <v>658</v>
      </c>
      <c r="O42" s="7" t="s">
        <v>656</v>
      </c>
      <c r="P42" s="7" t="s">
        <v>671</v>
      </c>
    </row>
    <row r="43" spans="1:33">
      <c r="B43" s="2" t="s">
        <v>199</v>
      </c>
      <c r="C43" s="2" t="s">
        <v>200</v>
      </c>
      <c r="D43" s="2" t="s">
        <v>198</v>
      </c>
      <c r="M43" s="7" t="s">
        <v>632</v>
      </c>
      <c r="N43" s="7" t="s">
        <v>679</v>
      </c>
      <c r="P43" s="7" t="s">
        <v>658</v>
      </c>
    </row>
    <row r="44" spans="1:33" s="69" customFormat="1">
      <c r="B44" s="69" t="s">
        <v>201</v>
      </c>
      <c r="C44" s="69" t="s">
        <v>202</v>
      </c>
      <c r="E44" s="70"/>
      <c r="F44" s="70"/>
      <c r="G44" s="70"/>
      <c r="H44" s="70"/>
      <c r="I44" s="70"/>
      <c r="J44" s="70"/>
      <c r="K44" s="70"/>
      <c r="L44" s="70"/>
      <c r="M44" s="70" t="s">
        <v>629</v>
      </c>
      <c r="N44" s="70" t="s">
        <v>630</v>
      </c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</row>
    <row r="45" spans="1:33" s="69" customFormat="1">
      <c r="B45" s="69" t="s">
        <v>203</v>
      </c>
      <c r="C45" s="69" t="s">
        <v>204</v>
      </c>
      <c r="E45" s="70"/>
      <c r="F45" s="70"/>
      <c r="G45" s="70"/>
      <c r="H45" s="70"/>
      <c r="I45" s="70"/>
      <c r="J45" s="70"/>
      <c r="K45" s="70"/>
      <c r="L45" s="70"/>
      <c r="M45" s="70" t="s">
        <v>655</v>
      </c>
      <c r="N45" s="70" t="s">
        <v>632</v>
      </c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</row>
    <row r="46" spans="1:33" s="69" customFormat="1">
      <c r="B46" s="69" t="s">
        <v>205</v>
      </c>
      <c r="C46" s="69" t="s">
        <v>206</v>
      </c>
      <c r="E46" s="70"/>
      <c r="F46" s="70"/>
      <c r="G46" s="70"/>
      <c r="H46" s="70"/>
      <c r="I46" s="70"/>
      <c r="J46" s="70"/>
      <c r="K46" s="70"/>
      <c r="L46" s="70"/>
      <c r="M46" s="70" t="s">
        <v>630</v>
      </c>
      <c r="N46" s="70" t="s">
        <v>632</v>
      </c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</row>
    <row r="47" spans="1:33" s="69" customFormat="1">
      <c r="B47" s="69" t="s">
        <v>207</v>
      </c>
      <c r="C47" s="69" t="s">
        <v>208</v>
      </c>
      <c r="E47" s="70"/>
      <c r="F47" s="70"/>
      <c r="G47" s="70"/>
      <c r="H47" s="70"/>
      <c r="I47" s="70"/>
      <c r="J47" s="70"/>
      <c r="K47" s="70"/>
      <c r="L47" s="70"/>
      <c r="M47" s="70" t="s">
        <v>632</v>
      </c>
      <c r="N47" s="70" t="s">
        <v>655</v>
      </c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</row>
    <row r="48" spans="1:33" s="69" customFormat="1">
      <c r="B48" s="69" t="s">
        <v>212</v>
      </c>
      <c r="C48" s="69" t="s">
        <v>213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 t="s">
        <v>630</v>
      </c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1:33">
      <c r="B49" s="2" t="s">
        <v>214</v>
      </c>
      <c r="C49" s="2" t="s">
        <v>215</v>
      </c>
      <c r="D49" s="2" t="s">
        <v>198</v>
      </c>
      <c r="P49" s="7" t="s">
        <v>650</v>
      </c>
    </row>
    <row r="50" spans="1:33" s="69" customFormat="1">
      <c r="B50" s="69" t="s">
        <v>216</v>
      </c>
      <c r="C50" s="69" t="s">
        <v>673</v>
      </c>
      <c r="E50" s="70"/>
      <c r="F50" s="70"/>
      <c r="G50" s="70"/>
      <c r="H50" s="70"/>
      <c r="I50" s="70"/>
      <c r="J50" s="70"/>
      <c r="K50" s="70"/>
      <c r="L50" s="70"/>
      <c r="M50" s="70" t="s">
        <v>632</v>
      </c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1:33" s="69" customFormat="1">
      <c r="B51" s="69" t="s">
        <v>217</v>
      </c>
      <c r="C51" s="69" t="s">
        <v>218</v>
      </c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 t="s">
        <v>630</v>
      </c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</row>
    <row r="52" spans="1:33" s="69" customFormat="1">
      <c r="B52" s="69" t="s">
        <v>219</v>
      </c>
      <c r="C52" s="69" t="s">
        <v>220</v>
      </c>
      <c r="E52" s="70"/>
      <c r="F52" s="70"/>
      <c r="G52" s="70"/>
      <c r="H52" s="70"/>
      <c r="I52" s="70"/>
      <c r="J52" s="70"/>
      <c r="K52" s="70"/>
      <c r="L52" s="70"/>
      <c r="M52" s="70" t="s">
        <v>630</v>
      </c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</row>
    <row r="53" spans="1:33" s="69" customFormat="1">
      <c r="B53" s="69" t="s">
        <v>221</v>
      </c>
      <c r="C53" s="69" t="s">
        <v>222</v>
      </c>
      <c r="E53" s="70"/>
      <c r="F53" s="70"/>
      <c r="G53" s="70"/>
      <c r="H53" s="70"/>
      <c r="I53" s="70"/>
      <c r="J53" s="70"/>
      <c r="K53" s="70"/>
      <c r="L53" s="70"/>
      <c r="M53" s="70" t="s">
        <v>632</v>
      </c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</row>
    <row r="54" spans="1:33" s="69" customFormat="1">
      <c r="B54" s="69" t="s">
        <v>223</v>
      </c>
      <c r="C54" s="69" t="s">
        <v>224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 t="s">
        <v>632</v>
      </c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</row>
    <row r="55" spans="1:33" s="69" customFormat="1">
      <c r="B55" s="69" t="s">
        <v>225</v>
      </c>
      <c r="C55" s="69" t="s">
        <v>226</v>
      </c>
      <c r="E55" s="70"/>
      <c r="F55" s="70"/>
      <c r="G55" s="70"/>
      <c r="H55" s="70"/>
      <c r="I55" s="70"/>
      <c r="J55" s="70"/>
      <c r="K55" s="70"/>
      <c r="L55" s="70"/>
      <c r="M55" s="70"/>
      <c r="N55" s="70" t="s">
        <v>630</v>
      </c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</row>
    <row r="56" spans="1:33" s="69" customFormat="1">
      <c r="B56" s="69" t="s">
        <v>227</v>
      </c>
      <c r="C56" s="69" t="s">
        <v>228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 t="s">
        <v>632</v>
      </c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</row>
    <row r="57" spans="1:33" s="76" customFormat="1">
      <c r="B57" s="76" t="s">
        <v>821</v>
      </c>
      <c r="E57" s="77"/>
      <c r="F57" s="77"/>
      <c r="G57" s="77"/>
      <c r="H57" s="77"/>
      <c r="I57" s="77"/>
      <c r="J57" s="77"/>
      <c r="K57" s="77"/>
      <c r="L57" s="77"/>
      <c r="M57" s="77" t="s">
        <v>820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</row>
    <row r="58" spans="1:33">
      <c r="A58" s="2" t="s">
        <v>686</v>
      </c>
      <c r="B58" s="2" t="s">
        <v>247</v>
      </c>
      <c r="C58" s="2" t="s">
        <v>248</v>
      </c>
      <c r="D58" s="2" t="s">
        <v>685</v>
      </c>
      <c r="P58" s="7" t="s">
        <v>655</v>
      </c>
    </row>
    <row r="59" spans="1:33">
      <c r="B59" s="2" t="s">
        <v>249</v>
      </c>
      <c r="C59" s="2" t="s">
        <v>250</v>
      </c>
      <c r="D59" s="2" t="s">
        <v>211</v>
      </c>
      <c r="P59" s="7" t="s">
        <v>632</v>
      </c>
    </row>
    <row r="60" spans="1:33">
      <c r="B60" s="2" t="s">
        <v>178</v>
      </c>
      <c r="C60" s="2" t="s">
        <v>179</v>
      </c>
      <c r="D60" s="2" t="s">
        <v>160</v>
      </c>
      <c r="H60" s="7" t="s">
        <v>658</v>
      </c>
      <c r="P60" s="7" t="s">
        <v>681</v>
      </c>
    </row>
    <row r="61" spans="1:33">
      <c r="A61" s="2" t="s">
        <v>687</v>
      </c>
      <c r="B61" s="2" t="s">
        <v>137</v>
      </c>
      <c r="C61" s="2" t="s">
        <v>138</v>
      </c>
      <c r="D61" s="2" t="s">
        <v>116</v>
      </c>
      <c r="I61" s="7" t="s">
        <v>654</v>
      </c>
    </row>
    <row r="62" spans="1:33">
      <c r="B62" s="2" t="s">
        <v>139</v>
      </c>
      <c r="C62" s="2" t="s">
        <v>646</v>
      </c>
      <c r="D62" s="2" t="s">
        <v>116</v>
      </c>
      <c r="I62" s="7" t="s">
        <v>656</v>
      </c>
    </row>
    <row r="63" spans="1:33">
      <c r="B63" s="2" t="s">
        <v>140</v>
      </c>
      <c r="C63" s="2" t="s">
        <v>141</v>
      </c>
      <c r="D63" s="2" t="s">
        <v>116</v>
      </c>
      <c r="I63" s="7" t="s">
        <v>632</v>
      </c>
    </row>
    <row r="64" spans="1:33" ht="13.4" customHeight="1">
      <c r="A64" s="2" t="s">
        <v>677</v>
      </c>
      <c r="B64" s="2" t="s">
        <v>156</v>
      </c>
      <c r="C64" s="2" t="s">
        <v>157</v>
      </c>
      <c r="D64" s="2" t="s">
        <v>146</v>
      </c>
      <c r="P64" s="7" t="s">
        <v>632</v>
      </c>
    </row>
    <row r="65" spans="1:20">
      <c r="B65" s="2" t="s">
        <v>149</v>
      </c>
      <c r="C65" s="2" t="s">
        <v>150</v>
      </c>
      <c r="D65" s="2" t="s">
        <v>146</v>
      </c>
      <c r="P65" s="7" t="s">
        <v>655</v>
      </c>
      <c r="S65" s="7" t="s">
        <v>632</v>
      </c>
    </row>
    <row r="66" spans="1:20">
      <c r="B66" s="2" t="s">
        <v>189</v>
      </c>
      <c r="C66" s="2" t="s">
        <v>190</v>
      </c>
      <c r="D66" s="2" t="s">
        <v>146</v>
      </c>
      <c r="P66" s="7" t="s">
        <v>655</v>
      </c>
    </row>
    <row r="67" spans="1:20">
      <c r="B67" s="2" t="s">
        <v>151</v>
      </c>
      <c r="C67" s="2" t="s">
        <v>152</v>
      </c>
      <c r="D67" s="2" t="s">
        <v>146</v>
      </c>
      <c r="P67" s="7" t="s">
        <v>632</v>
      </c>
      <c r="S67" s="7" t="s">
        <v>632</v>
      </c>
    </row>
    <row r="68" spans="1:20">
      <c r="B68" s="2" t="s">
        <v>144</v>
      </c>
      <c r="C68" s="2" t="s">
        <v>145</v>
      </c>
      <c r="D68" s="2" t="s">
        <v>146</v>
      </c>
      <c r="P68" s="7" t="s">
        <v>632</v>
      </c>
    </row>
    <row r="69" spans="1:20">
      <c r="B69" s="2" t="s">
        <v>147</v>
      </c>
      <c r="C69" s="2" t="s">
        <v>148</v>
      </c>
      <c r="D69" s="2" t="s">
        <v>146</v>
      </c>
      <c r="P69" s="7" t="s">
        <v>632</v>
      </c>
    </row>
    <row r="70" spans="1:20">
      <c r="A70" s="2" t="s">
        <v>161</v>
      </c>
      <c r="B70" s="2" t="s">
        <v>162</v>
      </c>
      <c r="C70" s="2" t="s">
        <v>163</v>
      </c>
      <c r="D70" s="2" t="s">
        <v>4</v>
      </c>
      <c r="P70" s="7" t="s">
        <v>632</v>
      </c>
    </row>
    <row r="71" spans="1:20">
      <c r="B71" s="2" t="s">
        <v>164</v>
      </c>
      <c r="C71" s="2" t="s">
        <v>165</v>
      </c>
      <c r="D71" s="2" t="s">
        <v>4</v>
      </c>
      <c r="P71" s="7" t="s">
        <v>632</v>
      </c>
    </row>
    <row r="72" spans="1:20">
      <c r="B72" s="2" t="s">
        <v>168</v>
      </c>
      <c r="C72" s="2" t="s">
        <v>169</v>
      </c>
      <c r="D72" s="2" t="s">
        <v>160</v>
      </c>
      <c r="E72" s="83" t="s">
        <v>632</v>
      </c>
    </row>
    <row r="73" spans="1:20">
      <c r="B73" s="2" t="s">
        <v>158</v>
      </c>
      <c r="C73" s="2" t="s">
        <v>159</v>
      </c>
      <c r="D73" s="2" t="s">
        <v>160</v>
      </c>
      <c r="P73" s="7" t="s">
        <v>632</v>
      </c>
    </row>
    <row r="74" spans="1:20">
      <c r="A74" s="2" t="s">
        <v>661</v>
      </c>
      <c r="B74" s="2" t="s">
        <v>454</v>
      </c>
      <c r="C74" s="2" t="s">
        <v>659</v>
      </c>
      <c r="D74" s="2" t="s">
        <v>453</v>
      </c>
      <c r="H74" s="7" t="s">
        <v>660</v>
      </c>
      <c r="T74" s="7" t="s">
        <v>680</v>
      </c>
    </row>
    <row r="75" spans="1:20">
      <c r="A75" s="2" t="s">
        <v>633</v>
      </c>
      <c r="B75" s="2" t="s">
        <v>209</v>
      </c>
      <c r="C75" s="2" t="s">
        <v>210</v>
      </c>
      <c r="D75" s="2" t="s">
        <v>211</v>
      </c>
      <c r="H75" s="7" t="s">
        <v>674</v>
      </c>
    </row>
    <row r="76" spans="1:20">
      <c r="B76" s="2" t="s">
        <v>172</v>
      </c>
      <c r="C76" s="2" t="s">
        <v>173</v>
      </c>
      <c r="D76" s="2" t="s">
        <v>160</v>
      </c>
      <c r="H76" s="7" t="s">
        <v>632</v>
      </c>
    </row>
    <row r="77" spans="1:20">
      <c r="B77" s="2" t="s">
        <v>174</v>
      </c>
      <c r="C77" s="2" t="s">
        <v>175</v>
      </c>
      <c r="D77" s="2" t="s">
        <v>160</v>
      </c>
      <c r="H77" s="7" t="s">
        <v>630</v>
      </c>
    </row>
    <row r="78" spans="1:20">
      <c r="B78" s="2" t="s">
        <v>176</v>
      </c>
      <c r="C78" s="2" t="s">
        <v>177</v>
      </c>
      <c r="D78" s="2" t="s">
        <v>160</v>
      </c>
      <c r="H78" s="7" t="s">
        <v>632</v>
      </c>
    </row>
    <row r="79" spans="1:20">
      <c r="B79" s="2" t="s">
        <v>166</v>
      </c>
      <c r="C79" s="2" t="s">
        <v>167</v>
      </c>
      <c r="D79" s="2" t="s">
        <v>160</v>
      </c>
      <c r="H79" s="7" t="s">
        <v>630</v>
      </c>
    </row>
    <row r="80" spans="1:20">
      <c r="B80" s="2" t="s">
        <v>180</v>
      </c>
      <c r="C80" s="2" t="s">
        <v>181</v>
      </c>
      <c r="D80" s="2" t="s">
        <v>160</v>
      </c>
      <c r="P80" s="7" t="s">
        <v>632</v>
      </c>
    </row>
    <row r="81" spans="1:33">
      <c r="A81" s="2" t="s">
        <v>676</v>
      </c>
      <c r="B81" s="2" t="s">
        <v>182</v>
      </c>
      <c r="C81" s="2" t="s">
        <v>183</v>
      </c>
      <c r="D81" s="2" t="s">
        <v>155</v>
      </c>
      <c r="P81" s="7" t="s">
        <v>632</v>
      </c>
    </row>
    <row r="82" spans="1:33">
      <c r="B82" s="2" t="s">
        <v>184</v>
      </c>
      <c r="C82" s="2" t="s">
        <v>185</v>
      </c>
      <c r="D82" s="2" t="s">
        <v>155</v>
      </c>
      <c r="P82" s="7" t="s">
        <v>632</v>
      </c>
      <c r="S82" s="7" t="s">
        <v>632</v>
      </c>
    </row>
    <row r="83" spans="1:33">
      <c r="B83" s="2" t="s">
        <v>153</v>
      </c>
      <c r="C83" s="2" t="s">
        <v>154</v>
      </c>
      <c r="D83" s="2" t="s">
        <v>155</v>
      </c>
      <c r="S83" s="7" t="s">
        <v>632</v>
      </c>
    </row>
    <row r="84" spans="1:33">
      <c r="B84" s="2" t="s">
        <v>186</v>
      </c>
      <c r="C84" s="2" t="s">
        <v>187</v>
      </c>
      <c r="D84" s="2" t="s">
        <v>188</v>
      </c>
      <c r="P84" s="7" t="s">
        <v>632</v>
      </c>
    </row>
    <row r="85" spans="1:33">
      <c r="B85" s="2" t="s">
        <v>191</v>
      </c>
      <c r="C85" s="2" t="s">
        <v>192</v>
      </c>
      <c r="D85" s="2" t="s">
        <v>188</v>
      </c>
      <c r="P85" s="7" t="s">
        <v>632</v>
      </c>
    </row>
    <row r="86" spans="1:33">
      <c r="B86" s="2" t="s">
        <v>193</v>
      </c>
      <c r="C86" s="2" t="s">
        <v>194</v>
      </c>
      <c r="D86" s="2" t="s">
        <v>188</v>
      </c>
      <c r="P86" s="7" t="s">
        <v>680</v>
      </c>
    </row>
    <row r="87" spans="1:33">
      <c r="A87" s="2" t="s">
        <v>84</v>
      </c>
      <c r="B87" s="2" t="s">
        <v>85</v>
      </c>
      <c r="C87" s="2" t="s">
        <v>86</v>
      </c>
      <c r="D87" s="2" t="s">
        <v>87</v>
      </c>
      <c r="S87" s="7" t="s">
        <v>632</v>
      </c>
    </row>
    <row r="88" spans="1:33">
      <c r="A88" s="2" t="s">
        <v>684</v>
      </c>
      <c r="B88" s="2" t="s">
        <v>594</v>
      </c>
      <c r="C88" s="2" t="s">
        <v>595</v>
      </c>
      <c r="D88" s="2" t="s">
        <v>591</v>
      </c>
      <c r="S88" s="7" t="s">
        <v>632</v>
      </c>
    </row>
    <row r="89" spans="1:33">
      <c r="B89" s="2" t="s">
        <v>589</v>
      </c>
      <c r="C89" s="2" t="s">
        <v>590</v>
      </c>
      <c r="D89" s="2" t="s">
        <v>591</v>
      </c>
      <c r="S89" s="7" t="s">
        <v>630</v>
      </c>
    </row>
    <row r="90" spans="1:33">
      <c r="B90" s="2" t="s">
        <v>592</v>
      </c>
      <c r="C90" s="2" t="s">
        <v>593</v>
      </c>
      <c r="D90" s="2" t="s">
        <v>591</v>
      </c>
      <c r="S90" s="7" t="s">
        <v>1034</v>
      </c>
    </row>
    <row r="91" spans="1:33">
      <c r="A91" s="2" t="s">
        <v>96</v>
      </c>
      <c r="B91" s="2" t="s">
        <v>97</v>
      </c>
      <c r="C91" s="2" t="s">
        <v>98</v>
      </c>
      <c r="D91" s="2" t="s">
        <v>99</v>
      </c>
      <c r="Q91" s="7" t="s">
        <v>632</v>
      </c>
    </row>
    <row r="92" spans="1:33" s="69" customFormat="1">
      <c r="B92" s="69" t="s">
        <v>100</v>
      </c>
      <c r="C92" s="69" t="s">
        <v>101</v>
      </c>
      <c r="D92" s="2" t="s">
        <v>99</v>
      </c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 t="s">
        <v>822</v>
      </c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1:33" s="69" customFormat="1">
      <c r="B93" s="69" t="s">
        <v>102</v>
      </c>
      <c r="C93" s="69" t="s">
        <v>103</v>
      </c>
      <c r="D93" s="2" t="s">
        <v>99</v>
      </c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 t="s">
        <v>632</v>
      </c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1:33">
      <c r="B94" s="2" t="s">
        <v>108</v>
      </c>
      <c r="C94" s="2" t="s">
        <v>109</v>
      </c>
      <c r="D94" s="2" t="s">
        <v>99</v>
      </c>
      <c r="Q94" s="7" t="s">
        <v>632</v>
      </c>
    </row>
    <row r="95" spans="1:33">
      <c r="B95" s="2" t="s">
        <v>110</v>
      </c>
      <c r="C95" s="2" t="s">
        <v>111</v>
      </c>
      <c r="D95" s="2" t="s">
        <v>99</v>
      </c>
      <c r="S95" s="7" t="s">
        <v>632</v>
      </c>
    </row>
    <row r="96" spans="1:33">
      <c r="B96" s="2" t="s">
        <v>112</v>
      </c>
      <c r="C96" s="2" t="s">
        <v>113</v>
      </c>
      <c r="D96" s="2" t="s">
        <v>99</v>
      </c>
      <c r="S96" s="7" t="s">
        <v>632</v>
      </c>
    </row>
    <row r="97" spans="1:21">
      <c r="B97" s="2" t="s">
        <v>114</v>
      </c>
      <c r="C97" s="2" t="s">
        <v>115</v>
      </c>
      <c r="D97" s="2" t="s">
        <v>116</v>
      </c>
      <c r="S97" s="7" t="s">
        <v>683</v>
      </c>
    </row>
    <row r="98" spans="1:21">
      <c r="B98" s="2" t="s">
        <v>104</v>
      </c>
      <c r="C98" s="2" t="s">
        <v>105</v>
      </c>
      <c r="D98" s="2" t="s">
        <v>99</v>
      </c>
      <c r="Q98" s="7" t="s">
        <v>632</v>
      </c>
    </row>
    <row r="99" spans="1:21">
      <c r="B99" s="2" t="s">
        <v>106</v>
      </c>
      <c r="C99" s="2" t="s">
        <v>107</v>
      </c>
      <c r="D99" s="2" t="s">
        <v>99</v>
      </c>
      <c r="Q99" s="7" t="s">
        <v>630</v>
      </c>
    </row>
    <row r="100" spans="1:21">
      <c r="A100" s="2" t="s">
        <v>459</v>
      </c>
      <c r="B100" s="2" t="s">
        <v>460</v>
      </c>
      <c r="C100" s="2" t="s">
        <v>461</v>
      </c>
      <c r="D100" s="2" t="s">
        <v>462</v>
      </c>
      <c r="T100" s="7" t="s">
        <v>690</v>
      </c>
    </row>
    <row r="101" spans="1:21">
      <c r="B101" s="2" t="s">
        <v>463</v>
      </c>
      <c r="C101" s="2" t="s">
        <v>464</v>
      </c>
      <c r="D101" s="2" t="s">
        <v>462</v>
      </c>
      <c r="T101" s="7" t="s">
        <v>632</v>
      </c>
    </row>
    <row r="102" spans="1:21">
      <c r="B102" s="2" t="s">
        <v>465</v>
      </c>
      <c r="C102" s="2" t="s">
        <v>466</v>
      </c>
      <c r="D102" s="2" t="s">
        <v>462</v>
      </c>
      <c r="T102" s="7" t="s">
        <v>632</v>
      </c>
    </row>
    <row r="103" spans="1:21">
      <c r="B103" s="2" t="s">
        <v>467</v>
      </c>
      <c r="C103" s="2" t="s">
        <v>468</v>
      </c>
      <c r="D103" s="2" t="s">
        <v>462</v>
      </c>
      <c r="T103" s="7" t="s">
        <v>678</v>
      </c>
    </row>
    <row r="104" spans="1:21">
      <c r="B104" s="2" t="s">
        <v>469</v>
      </c>
      <c r="C104" s="2" t="s">
        <v>470</v>
      </c>
      <c r="D104" s="2" t="s">
        <v>462</v>
      </c>
      <c r="T104" s="7" t="s">
        <v>632</v>
      </c>
    </row>
    <row r="105" spans="1:21">
      <c r="B105" s="2" t="s">
        <v>471</v>
      </c>
      <c r="C105" s="2" t="s">
        <v>472</v>
      </c>
      <c r="D105" s="2" t="s">
        <v>462</v>
      </c>
      <c r="T105" s="7" t="s">
        <v>632</v>
      </c>
    </row>
    <row r="106" spans="1:21">
      <c r="B106" s="2" t="s">
        <v>473</v>
      </c>
      <c r="C106" s="2" t="s">
        <v>474</v>
      </c>
      <c r="D106" s="2" t="s">
        <v>462</v>
      </c>
      <c r="T106" s="7" t="s">
        <v>678</v>
      </c>
    </row>
    <row r="107" spans="1:21">
      <c r="B107" s="2" t="s">
        <v>475</v>
      </c>
      <c r="C107" s="2" t="s">
        <v>476</v>
      </c>
      <c r="D107" s="2" t="s">
        <v>462</v>
      </c>
      <c r="T107" s="7" t="s">
        <v>630</v>
      </c>
    </row>
    <row r="108" spans="1:21">
      <c r="B108" s="2" t="s">
        <v>477</v>
      </c>
      <c r="C108" s="2" t="s">
        <v>478</v>
      </c>
      <c r="D108" s="2" t="s">
        <v>462</v>
      </c>
      <c r="T108" s="7" t="s">
        <v>820</v>
      </c>
    </row>
    <row r="109" spans="1:21">
      <c r="A109" s="2" t="s">
        <v>688</v>
      </c>
      <c r="B109" s="2" t="s">
        <v>128</v>
      </c>
      <c r="C109" s="2" t="s">
        <v>129</v>
      </c>
      <c r="D109" s="2" t="s">
        <v>119</v>
      </c>
      <c r="U109" s="7" t="s">
        <v>655</v>
      </c>
    </row>
    <row r="110" spans="1:21">
      <c r="B110" s="2" t="s">
        <v>117</v>
      </c>
      <c r="C110" s="2" t="s">
        <v>118</v>
      </c>
      <c r="D110" s="2" t="s">
        <v>119</v>
      </c>
      <c r="U110" s="7" t="s">
        <v>632</v>
      </c>
    </row>
    <row r="111" spans="1:21">
      <c r="B111" s="2" t="s">
        <v>120</v>
      </c>
      <c r="C111" s="2" t="s">
        <v>121</v>
      </c>
      <c r="D111" s="2" t="s">
        <v>119</v>
      </c>
      <c r="U111" s="7" t="s">
        <v>632</v>
      </c>
    </row>
    <row r="112" spans="1:21">
      <c r="B112" s="2" t="s">
        <v>122</v>
      </c>
      <c r="C112" s="2" t="s">
        <v>123</v>
      </c>
      <c r="D112" s="2" t="s">
        <v>119</v>
      </c>
      <c r="U112" s="7" t="s">
        <v>632</v>
      </c>
    </row>
    <row r="113" spans="1:27">
      <c r="B113" s="2" t="s">
        <v>124</v>
      </c>
      <c r="C113" s="2" t="s">
        <v>125</v>
      </c>
      <c r="D113" s="2" t="s">
        <v>119</v>
      </c>
      <c r="U113" s="7" t="s">
        <v>632</v>
      </c>
    </row>
    <row r="114" spans="1:27">
      <c r="B114" s="2" t="s">
        <v>126</v>
      </c>
      <c r="C114" s="2" t="s">
        <v>127</v>
      </c>
      <c r="D114" s="2" t="s">
        <v>119</v>
      </c>
      <c r="U114" s="7" t="s">
        <v>632</v>
      </c>
    </row>
    <row r="115" spans="1:27">
      <c r="A115" s="2" t="s">
        <v>229</v>
      </c>
      <c r="B115" s="2" t="s">
        <v>230</v>
      </c>
      <c r="C115" s="2" t="s">
        <v>231</v>
      </c>
      <c r="D115" s="2" t="s">
        <v>232</v>
      </c>
      <c r="V115" s="7" t="s">
        <v>632</v>
      </c>
    </row>
    <row r="116" spans="1:27">
      <c r="B116" s="2" t="s">
        <v>233</v>
      </c>
      <c r="C116" s="2" t="s">
        <v>234</v>
      </c>
      <c r="D116" s="2" t="s">
        <v>232</v>
      </c>
      <c r="V116" s="7" t="s">
        <v>632</v>
      </c>
    </row>
    <row r="117" spans="1:27">
      <c r="B117" s="2" t="s">
        <v>235</v>
      </c>
      <c r="C117" s="2" t="s">
        <v>236</v>
      </c>
      <c r="D117" s="2" t="s">
        <v>232</v>
      </c>
      <c r="V117" s="7" t="s">
        <v>632</v>
      </c>
    </row>
    <row r="118" spans="1:27">
      <c r="B118" s="2" t="s">
        <v>237</v>
      </c>
      <c r="C118" s="2" t="s">
        <v>238</v>
      </c>
      <c r="D118" s="2" t="s">
        <v>232</v>
      </c>
      <c r="V118" s="7" t="s">
        <v>630</v>
      </c>
    </row>
    <row r="119" spans="1:27">
      <c r="B119" s="2" t="s">
        <v>239</v>
      </c>
      <c r="C119" s="2" t="s">
        <v>240</v>
      </c>
      <c r="D119" s="2" t="s">
        <v>232</v>
      </c>
      <c r="V119" s="7" t="s">
        <v>632</v>
      </c>
    </row>
    <row r="120" spans="1:27">
      <c r="B120" s="2" t="s">
        <v>241</v>
      </c>
      <c r="C120" s="2" t="s">
        <v>242</v>
      </c>
      <c r="D120" s="2" t="s">
        <v>232</v>
      </c>
      <c r="V120" s="7" t="s">
        <v>632</v>
      </c>
    </row>
    <row r="121" spans="1:27">
      <c r="B121" s="2" t="s">
        <v>243</v>
      </c>
      <c r="C121" s="2" t="s">
        <v>244</v>
      </c>
      <c r="D121" s="2" t="s">
        <v>232</v>
      </c>
      <c r="V121" s="7" t="s">
        <v>630</v>
      </c>
    </row>
    <row r="122" spans="1:27">
      <c r="B122" s="2" t="s">
        <v>245</v>
      </c>
      <c r="C122" s="2" t="s">
        <v>246</v>
      </c>
      <c r="D122" s="2" t="s">
        <v>232</v>
      </c>
      <c r="V122" s="7" t="s">
        <v>632</v>
      </c>
    </row>
    <row r="123" spans="1:27">
      <c r="A123" s="2" t="s">
        <v>341</v>
      </c>
      <c r="B123" s="2" t="s">
        <v>342</v>
      </c>
      <c r="C123" s="2" t="s">
        <v>343</v>
      </c>
      <c r="D123" s="2" t="s">
        <v>344</v>
      </c>
      <c r="AA123" s="7" t="s">
        <v>630</v>
      </c>
    </row>
    <row r="124" spans="1:27">
      <c r="B124" s="2" t="s">
        <v>345</v>
      </c>
      <c r="C124" s="2" t="s">
        <v>346</v>
      </c>
      <c r="D124" s="2" t="s">
        <v>344</v>
      </c>
      <c r="AA124" s="7" t="s">
        <v>630</v>
      </c>
    </row>
    <row r="125" spans="1:27">
      <c r="B125" s="2" t="s">
        <v>347</v>
      </c>
      <c r="C125" s="2" t="s">
        <v>348</v>
      </c>
      <c r="D125" s="2" t="s">
        <v>344</v>
      </c>
      <c r="AA125" s="7" t="s">
        <v>632</v>
      </c>
    </row>
    <row r="126" spans="1:27">
      <c r="B126" s="2" t="s">
        <v>349</v>
      </c>
      <c r="C126" s="2" t="s">
        <v>350</v>
      </c>
      <c r="D126" s="2" t="s">
        <v>344</v>
      </c>
      <c r="AA126" s="7" t="s">
        <v>691</v>
      </c>
    </row>
    <row r="127" spans="1:27">
      <c r="B127" s="2" t="s">
        <v>351</v>
      </c>
      <c r="C127" s="2" t="s">
        <v>352</v>
      </c>
      <c r="D127" s="2" t="s">
        <v>344</v>
      </c>
      <c r="AA127" s="7" t="s">
        <v>630</v>
      </c>
    </row>
    <row r="128" spans="1:27">
      <c r="B128" s="2" t="s">
        <v>353</v>
      </c>
      <c r="C128" s="2" t="s">
        <v>354</v>
      </c>
      <c r="D128" s="2" t="s">
        <v>344</v>
      </c>
      <c r="AA128" s="7" t="s">
        <v>680</v>
      </c>
    </row>
    <row r="129" spans="1:27">
      <c r="B129" s="2" t="s">
        <v>355</v>
      </c>
      <c r="C129" s="2" t="s">
        <v>356</v>
      </c>
      <c r="D129" s="2" t="s">
        <v>344</v>
      </c>
      <c r="AA129" s="7" t="s">
        <v>632</v>
      </c>
    </row>
    <row r="130" spans="1:27">
      <c r="B130" s="2" t="s">
        <v>357</v>
      </c>
      <c r="C130" s="2" t="s">
        <v>358</v>
      </c>
      <c r="D130" s="2" t="s">
        <v>344</v>
      </c>
      <c r="AA130" s="7" t="s">
        <v>632</v>
      </c>
    </row>
    <row r="131" spans="1:27">
      <c r="B131" s="2" t="s">
        <v>359</v>
      </c>
      <c r="C131" s="2" t="s">
        <v>360</v>
      </c>
      <c r="D131" s="2" t="s">
        <v>344</v>
      </c>
      <c r="AA131" s="7" t="s">
        <v>630</v>
      </c>
    </row>
    <row r="132" spans="1:27">
      <c r="B132" s="2" t="s">
        <v>361</v>
      </c>
      <c r="C132" s="2" t="s">
        <v>362</v>
      </c>
      <c r="D132" s="2" t="s">
        <v>344</v>
      </c>
      <c r="AA132" s="7" t="s">
        <v>630</v>
      </c>
    </row>
    <row r="133" spans="1:27">
      <c r="B133" s="2" t="s">
        <v>363</v>
      </c>
      <c r="C133" s="2" t="s">
        <v>364</v>
      </c>
      <c r="D133" s="2" t="s">
        <v>344</v>
      </c>
      <c r="AA133" s="7" t="s">
        <v>632</v>
      </c>
    </row>
    <row r="134" spans="1:27">
      <c r="B134" s="2" t="s">
        <v>365</v>
      </c>
      <c r="C134" s="2" t="s">
        <v>366</v>
      </c>
      <c r="D134" s="2" t="s">
        <v>344</v>
      </c>
      <c r="AA134" s="7" t="s">
        <v>630</v>
      </c>
    </row>
    <row r="135" spans="1:27">
      <c r="B135" s="2" t="s">
        <v>367</v>
      </c>
      <c r="C135" s="2" t="s">
        <v>368</v>
      </c>
      <c r="D135" s="2" t="s">
        <v>344</v>
      </c>
      <c r="AA135" s="7" t="s">
        <v>632</v>
      </c>
    </row>
    <row r="136" spans="1:27">
      <c r="B136" s="2" t="s">
        <v>369</v>
      </c>
      <c r="C136" s="2" t="s">
        <v>370</v>
      </c>
      <c r="D136" s="2" t="s">
        <v>344</v>
      </c>
      <c r="AA136" s="7" t="s">
        <v>632</v>
      </c>
    </row>
    <row r="137" spans="1:27">
      <c r="B137" s="2" t="s">
        <v>371</v>
      </c>
      <c r="C137" s="2" t="s">
        <v>372</v>
      </c>
      <c r="D137" s="2" t="s">
        <v>344</v>
      </c>
      <c r="AA137" s="7" t="s">
        <v>632</v>
      </c>
    </row>
    <row r="138" spans="1:27">
      <c r="B138" s="2" t="s">
        <v>373</v>
      </c>
      <c r="C138" s="2" t="s">
        <v>374</v>
      </c>
      <c r="D138" s="2" t="s">
        <v>344</v>
      </c>
      <c r="AA138" s="7" t="s">
        <v>655</v>
      </c>
    </row>
    <row r="139" spans="1:27">
      <c r="B139" s="2" t="s">
        <v>375</v>
      </c>
      <c r="C139" s="2" t="s">
        <v>376</v>
      </c>
      <c r="D139" s="2" t="s">
        <v>344</v>
      </c>
      <c r="AA139" s="7" t="s">
        <v>632</v>
      </c>
    </row>
    <row r="140" spans="1:27">
      <c r="A140" s="2" t="s">
        <v>377</v>
      </c>
      <c r="B140" s="2" t="s">
        <v>378</v>
      </c>
      <c r="C140" s="2" t="s">
        <v>379</v>
      </c>
      <c r="D140" s="2" t="s">
        <v>380</v>
      </c>
      <c r="W140" s="7" t="s">
        <v>632</v>
      </c>
    </row>
    <row r="141" spans="1:27">
      <c r="B141" s="2" t="s">
        <v>381</v>
      </c>
      <c r="C141" s="2" t="s">
        <v>382</v>
      </c>
      <c r="D141" s="2" t="s">
        <v>380</v>
      </c>
      <c r="W141" s="7" t="s">
        <v>632</v>
      </c>
    </row>
    <row r="142" spans="1:27">
      <c r="B142" s="2" t="s">
        <v>383</v>
      </c>
      <c r="C142" s="2" t="s">
        <v>384</v>
      </c>
      <c r="D142" s="2" t="s">
        <v>380</v>
      </c>
      <c r="W142" s="7" t="s">
        <v>632</v>
      </c>
    </row>
    <row r="143" spans="1:27">
      <c r="B143" s="2" t="s">
        <v>385</v>
      </c>
      <c r="C143" s="2" t="s">
        <v>386</v>
      </c>
      <c r="D143" s="2" t="s">
        <v>380</v>
      </c>
      <c r="W143" s="7" t="s">
        <v>632</v>
      </c>
    </row>
    <row r="144" spans="1:27">
      <c r="B144" s="2" t="s">
        <v>387</v>
      </c>
      <c r="C144" s="2" t="s">
        <v>388</v>
      </c>
      <c r="D144" s="2" t="s">
        <v>380</v>
      </c>
      <c r="W144" s="7" t="s">
        <v>632</v>
      </c>
    </row>
    <row r="145" spans="1:24">
      <c r="B145" s="2" t="s">
        <v>389</v>
      </c>
      <c r="C145" s="2" t="s">
        <v>390</v>
      </c>
      <c r="D145" s="2" t="s">
        <v>380</v>
      </c>
      <c r="W145" s="7" t="s">
        <v>692</v>
      </c>
    </row>
    <row r="146" spans="1:24">
      <c r="B146" s="2" t="s">
        <v>391</v>
      </c>
      <c r="C146" s="2" t="s">
        <v>392</v>
      </c>
      <c r="D146" s="2" t="s">
        <v>380</v>
      </c>
      <c r="W146" s="7" t="s">
        <v>630</v>
      </c>
    </row>
    <row r="147" spans="1:24">
      <c r="B147" s="2" t="s">
        <v>393</v>
      </c>
      <c r="C147" s="2" t="s">
        <v>394</v>
      </c>
      <c r="D147" s="2" t="s">
        <v>380</v>
      </c>
      <c r="W147" s="7" t="s">
        <v>632</v>
      </c>
    </row>
    <row r="148" spans="1:24">
      <c r="B148" s="2" t="s">
        <v>395</v>
      </c>
      <c r="C148" s="2" t="s">
        <v>396</v>
      </c>
      <c r="D148" s="2" t="s">
        <v>380</v>
      </c>
      <c r="W148" s="7" t="s">
        <v>632</v>
      </c>
    </row>
    <row r="149" spans="1:24">
      <c r="B149" s="2" t="s">
        <v>397</v>
      </c>
      <c r="C149" s="2" t="s">
        <v>398</v>
      </c>
      <c r="D149" s="2" t="s">
        <v>380</v>
      </c>
      <c r="W149" s="7" t="s">
        <v>632</v>
      </c>
    </row>
    <row r="150" spans="1:24">
      <c r="B150" s="2" t="s">
        <v>399</v>
      </c>
      <c r="C150" s="2" t="s">
        <v>400</v>
      </c>
      <c r="D150" s="2" t="s">
        <v>380</v>
      </c>
      <c r="W150" s="7" t="s">
        <v>632</v>
      </c>
    </row>
    <row r="151" spans="1:24">
      <c r="B151" s="2" t="s">
        <v>401</v>
      </c>
      <c r="C151" s="2" t="s">
        <v>402</v>
      </c>
      <c r="D151" s="2" t="s">
        <v>380</v>
      </c>
      <c r="W151" s="7" t="s">
        <v>632</v>
      </c>
    </row>
    <row r="152" spans="1:24">
      <c r="B152" s="2" t="s">
        <v>403</v>
      </c>
      <c r="C152" s="2" t="s">
        <v>404</v>
      </c>
      <c r="D152" s="2" t="s">
        <v>380</v>
      </c>
      <c r="W152" s="7" t="s">
        <v>632</v>
      </c>
    </row>
    <row r="153" spans="1:24">
      <c r="A153" s="2" t="s">
        <v>405</v>
      </c>
      <c r="B153" s="2" t="s">
        <v>406</v>
      </c>
      <c r="C153" s="2" t="s">
        <v>407</v>
      </c>
      <c r="D153" s="2" t="s">
        <v>408</v>
      </c>
      <c r="X153" s="7" t="s">
        <v>632</v>
      </c>
    </row>
    <row r="154" spans="1:24">
      <c r="B154" s="2" t="s">
        <v>409</v>
      </c>
      <c r="C154" s="2" t="s">
        <v>410</v>
      </c>
      <c r="D154" s="2" t="s">
        <v>408</v>
      </c>
      <c r="X154" s="7" t="s">
        <v>632</v>
      </c>
    </row>
    <row r="155" spans="1:24">
      <c r="B155" s="2" t="s">
        <v>411</v>
      </c>
      <c r="C155" s="2" t="s">
        <v>412</v>
      </c>
      <c r="D155" s="2" t="s">
        <v>408</v>
      </c>
      <c r="X155" s="7" t="s">
        <v>630</v>
      </c>
    </row>
    <row r="156" spans="1:24">
      <c r="B156" s="2" t="s">
        <v>413</v>
      </c>
      <c r="C156" s="2" t="s">
        <v>414</v>
      </c>
      <c r="D156" s="2" t="s">
        <v>408</v>
      </c>
      <c r="X156" s="7" t="s">
        <v>630</v>
      </c>
    </row>
    <row r="157" spans="1:24">
      <c r="B157" s="2" t="s">
        <v>415</v>
      </c>
      <c r="C157" s="2" t="s">
        <v>416</v>
      </c>
      <c r="D157" s="2" t="s">
        <v>408</v>
      </c>
      <c r="X157" s="7" t="s">
        <v>632</v>
      </c>
    </row>
    <row r="158" spans="1:24">
      <c r="B158" s="2" t="s">
        <v>417</v>
      </c>
      <c r="C158" s="2" t="s">
        <v>418</v>
      </c>
      <c r="D158" s="2" t="s">
        <v>408</v>
      </c>
      <c r="X158" s="7" t="s">
        <v>630</v>
      </c>
    </row>
    <row r="159" spans="1:24">
      <c r="B159" s="2" t="s">
        <v>419</v>
      </c>
      <c r="C159" s="2" t="s">
        <v>420</v>
      </c>
      <c r="D159" s="2" t="s">
        <v>408</v>
      </c>
      <c r="X159" s="7" t="s">
        <v>632</v>
      </c>
    </row>
    <row r="160" spans="1:24">
      <c r="B160" s="2" t="s">
        <v>421</v>
      </c>
      <c r="C160" s="2" t="s">
        <v>422</v>
      </c>
      <c r="D160" s="2" t="s">
        <v>408</v>
      </c>
      <c r="X160" s="7" t="s">
        <v>630</v>
      </c>
    </row>
    <row r="161" spans="1:30">
      <c r="B161" s="2" t="s">
        <v>423</v>
      </c>
      <c r="C161" s="2" t="s">
        <v>424</v>
      </c>
      <c r="D161" s="2" t="s">
        <v>408</v>
      </c>
      <c r="X161" s="7" t="s">
        <v>632</v>
      </c>
    </row>
    <row r="162" spans="1:30">
      <c r="B162" s="2" t="s">
        <v>425</v>
      </c>
      <c r="C162" s="2" t="s">
        <v>426</v>
      </c>
      <c r="D162" s="2" t="s">
        <v>408</v>
      </c>
      <c r="X162" s="7" t="s">
        <v>630</v>
      </c>
    </row>
    <row r="163" spans="1:30">
      <c r="B163" s="2" t="s">
        <v>427</v>
      </c>
      <c r="C163" s="2" t="s">
        <v>428</v>
      </c>
      <c r="D163" s="2" t="s">
        <v>408</v>
      </c>
      <c r="X163" s="7" t="s">
        <v>632</v>
      </c>
    </row>
    <row r="164" spans="1:30">
      <c r="B164" s="2" t="s">
        <v>429</v>
      </c>
      <c r="C164" s="2" t="s">
        <v>430</v>
      </c>
      <c r="D164" s="2" t="s">
        <v>408</v>
      </c>
      <c r="X164" s="7" t="s">
        <v>630</v>
      </c>
    </row>
    <row r="165" spans="1:30">
      <c r="B165" s="2" t="s">
        <v>431</v>
      </c>
      <c r="C165" s="2" t="s">
        <v>432</v>
      </c>
      <c r="D165" s="2" t="s">
        <v>408</v>
      </c>
      <c r="X165" s="7" t="s">
        <v>632</v>
      </c>
    </row>
    <row r="166" spans="1:30">
      <c r="B166" s="2" t="s">
        <v>433</v>
      </c>
      <c r="C166" s="2" t="s">
        <v>434</v>
      </c>
      <c r="D166" s="2" t="s">
        <v>408</v>
      </c>
      <c r="X166" s="7" t="s">
        <v>630</v>
      </c>
    </row>
    <row r="167" spans="1:30">
      <c r="B167" s="2" t="s">
        <v>435</v>
      </c>
      <c r="C167" s="2" t="s">
        <v>436</v>
      </c>
      <c r="D167" s="2" t="s">
        <v>408</v>
      </c>
      <c r="X167" s="7" t="s">
        <v>632</v>
      </c>
    </row>
    <row r="168" spans="1:30">
      <c r="B168" s="2" t="s">
        <v>437</v>
      </c>
      <c r="C168" s="2" t="s">
        <v>438</v>
      </c>
      <c r="D168" s="2" t="s">
        <v>408</v>
      </c>
      <c r="X168" s="7" t="s">
        <v>630</v>
      </c>
    </row>
    <row r="169" spans="1:30">
      <c r="B169" s="2" t="s">
        <v>439</v>
      </c>
      <c r="C169" s="2" t="s">
        <v>440</v>
      </c>
      <c r="D169" s="2" t="s">
        <v>408</v>
      </c>
      <c r="X169" s="7" t="s">
        <v>632</v>
      </c>
    </row>
    <row r="170" spans="1:30">
      <c r="B170" s="2" t="s">
        <v>441</v>
      </c>
      <c r="C170" s="2" t="s">
        <v>442</v>
      </c>
      <c r="D170" s="2" t="s">
        <v>408</v>
      </c>
      <c r="X170" s="7" t="s">
        <v>630</v>
      </c>
    </row>
    <row r="171" spans="1:30">
      <c r="B171" s="2" t="s">
        <v>443</v>
      </c>
      <c r="C171" s="2" t="s">
        <v>444</v>
      </c>
      <c r="D171" s="2" t="s">
        <v>408</v>
      </c>
      <c r="X171" s="7" t="s">
        <v>632</v>
      </c>
    </row>
    <row r="172" spans="1:30">
      <c r="B172" s="2" t="s">
        <v>445</v>
      </c>
      <c r="C172" s="2" t="s">
        <v>446</v>
      </c>
      <c r="D172" s="2" t="s">
        <v>408</v>
      </c>
      <c r="X172" s="7" t="s">
        <v>630</v>
      </c>
    </row>
    <row r="173" spans="1:30">
      <c r="B173" s="2" t="s">
        <v>447</v>
      </c>
      <c r="C173" s="2" t="s">
        <v>448</v>
      </c>
      <c r="D173" s="2" t="s">
        <v>408</v>
      </c>
      <c r="X173" s="7" t="s">
        <v>632</v>
      </c>
    </row>
    <row r="174" spans="1:30">
      <c r="B174" s="2" t="s">
        <v>449</v>
      </c>
      <c r="C174" s="2" t="s">
        <v>450</v>
      </c>
      <c r="D174" s="2" t="s">
        <v>408</v>
      </c>
      <c r="X174" s="7" t="s">
        <v>630</v>
      </c>
    </row>
    <row r="175" spans="1:30">
      <c r="A175" s="2" t="s">
        <v>672</v>
      </c>
      <c r="B175" s="2" t="s">
        <v>455</v>
      </c>
      <c r="C175" s="2" t="s">
        <v>456</v>
      </c>
      <c r="D175" s="2" t="s">
        <v>453</v>
      </c>
      <c r="AD175" s="7" t="s">
        <v>820</v>
      </c>
    </row>
    <row r="176" spans="1:30">
      <c r="B176" s="2" t="s">
        <v>457</v>
      </c>
      <c r="C176" s="2" t="s">
        <v>458</v>
      </c>
      <c r="D176" s="2" t="s">
        <v>453</v>
      </c>
      <c r="AD176" s="7" t="s">
        <v>824</v>
      </c>
    </row>
    <row r="177" spans="1:31">
      <c r="A177" s="2" t="s">
        <v>479</v>
      </c>
      <c r="B177" s="2" t="s">
        <v>480</v>
      </c>
      <c r="C177" s="2" t="s">
        <v>481</v>
      </c>
      <c r="D177" s="2" t="s">
        <v>482</v>
      </c>
      <c r="AD177" s="7" t="s">
        <v>629</v>
      </c>
    </row>
    <row r="178" spans="1:31">
      <c r="B178" s="2" t="s">
        <v>483</v>
      </c>
      <c r="C178" s="2" t="s">
        <v>484</v>
      </c>
      <c r="D178" s="2" t="s">
        <v>482</v>
      </c>
      <c r="AD178" s="7" t="s">
        <v>632</v>
      </c>
    </row>
    <row r="179" spans="1:31">
      <c r="B179" s="2" t="s">
        <v>485</v>
      </c>
      <c r="C179" s="2" t="s">
        <v>486</v>
      </c>
      <c r="D179" s="2" t="s">
        <v>482</v>
      </c>
      <c r="AD179" s="7" t="s">
        <v>632</v>
      </c>
    </row>
    <row r="180" spans="1:31">
      <c r="B180" s="2" t="s">
        <v>487</v>
      </c>
      <c r="C180" s="2" t="s">
        <v>488</v>
      </c>
      <c r="D180" s="2" t="s">
        <v>482</v>
      </c>
      <c r="AD180" s="7" t="s">
        <v>630</v>
      </c>
    </row>
    <row r="181" spans="1:31">
      <c r="B181" s="2" t="s">
        <v>489</v>
      </c>
      <c r="C181" s="2" t="s">
        <v>490</v>
      </c>
      <c r="D181" s="2" t="s">
        <v>482</v>
      </c>
      <c r="AD181" s="7" t="s">
        <v>632</v>
      </c>
    </row>
    <row r="182" spans="1:31">
      <c r="B182" s="2" t="s">
        <v>491</v>
      </c>
      <c r="C182" s="2" t="s">
        <v>492</v>
      </c>
      <c r="D182" s="2" t="s">
        <v>482</v>
      </c>
      <c r="AD182" s="7" t="s">
        <v>630</v>
      </c>
    </row>
    <row r="183" spans="1:31">
      <c r="B183" s="2" t="s">
        <v>493</v>
      </c>
      <c r="C183" s="2" t="s">
        <v>494</v>
      </c>
      <c r="D183" s="2" t="s">
        <v>482</v>
      </c>
      <c r="AE183" s="7" t="s">
        <v>630</v>
      </c>
    </row>
    <row r="184" spans="1:31">
      <c r="A184" s="2" t="s">
        <v>495</v>
      </c>
      <c r="B184" s="2" t="s">
        <v>496</v>
      </c>
      <c r="C184" s="2" t="s">
        <v>497</v>
      </c>
      <c r="D184" s="2" t="s">
        <v>498</v>
      </c>
      <c r="AE184" s="7" t="s">
        <v>632</v>
      </c>
    </row>
    <row r="185" spans="1:31">
      <c r="B185" s="2" t="s">
        <v>499</v>
      </c>
      <c r="C185" s="2" t="s">
        <v>500</v>
      </c>
      <c r="D185" s="2" t="s">
        <v>498</v>
      </c>
      <c r="AE185" s="7" t="s">
        <v>632</v>
      </c>
    </row>
    <row r="186" spans="1:31">
      <c r="B186" s="2" t="s">
        <v>501</v>
      </c>
      <c r="C186" s="2" t="s">
        <v>502</v>
      </c>
      <c r="D186" s="2" t="s">
        <v>498</v>
      </c>
      <c r="AE186" s="7" t="s">
        <v>693</v>
      </c>
    </row>
    <row r="187" spans="1:31">
      <c r="B187" s="2" t="s">
        <v>503</v>
      </c>
      <c r="C187" s="2" t="s">
        <v>504</v>
      </c>
      <c r="D187" s="2" t="s">
        <v>498</v>
      </c>
      <c r="AE187" s="7" t="s">
        <v>694</v>
      </c>
    </row>
    <row r="188" spans="1:31">
      <c r="B188" s="2" t="s">
        <v>505</v>
      </c>
      <c r="C188" s="2" t="s">
        <v>506</v>
      </c>
      <c r="D188" s="2" t="s">
        <v>498</v>
      </c>
      <c r="AE188" s="7" t="s">
        <v>630</v>
      </c>
    </row>
    <row r="189" spans="1:31">
      <c r="B189" s="2" t="s">
        <v>507</v>
      </c>
      <c r="C189" s="2" t="s">
        <v>508</v>
      </c>
      <c r="D189" s="2" t="s">
        <v>498</v>
      </c>
      <c r="AE189" s="7" t="s">
        <v>630</v>
      </c>
    </row>
    <row r="190" spans="1:31">
      <c r="B190" s="2" t="s">
        <v>509</v>
      </c>
      <c r="C190" s="2" t="s">
        <v>510</v>
      </c>
      <c r="D190" s="2" t="s">
        <v>498</v>
      </c>
      <c r="AD190" s="7" t="s">
        <v>632</v>
      </c>
    </row>
    <row r="191" spans="1:31">
      <c r="A191" s="2" t="s">
        <v>511</v>
      </c>
      <c r="B191" s="2" t="s">
        <v>512</v>
      </c>
      <c r="C191" s="2" t="s">
        <v>513</v>
      </c>
      <c r="D191" s="2" t="s">
        <v>297</v>
      </c>
      <c r="AD191" s="7" t="s">
        <v>632</v>
      </c>
    </row>
    <row r="192" spans="1:31">
      <c r="B192" s="2" t="s">
        <v>514</v>
      </c>
      <c r="C192" s="2" t="s">
        <v>515</v>
      </c>
      <c r="D192" s="2" t="s">
        <v>297</v>
      </c>
      <c r="AD192" s="7" t="s">
        <v>630</v>
      </c>
    </row>
    <row r="193" spans="1:30">
      <c r="A193" s="2" t="s">
        <v>516</v>
      </c>
      <c r="B193" s="2" t="s">
        <v>517</v>
      </c>
      <c r="C193" s="2" t="s">
        <v>518</v>
      </c>
      <c r="D193" s="2" t="s">
        <v>519</v>
      </c>
      <c r="AD193" s="7" t="s">
        <v>630</v>
      </c>
    </row>
    <row r="194" spans="1:30">
      <c r="B194" s="2" t="s">
        <v>520</v>
      </c>
      <c r="C194" s="2" t="s">
        <v>521</v>
      </c>
      <c r="D194" s="2" t="s">
        <v>519</v>
      </c>
      <c r="AD194" s="7" t="s">
        <v>630</v>
      </c>
    </row>
    <row r="195" spans="1:30">
      <c r="B195" s="2" t="s">
        <v>522</v>
      </c>
      <c r="C195" s="2" t="s">
        <v>523</v>
      </c>
      <c r="D195" s="2" t="s">
        <v>519</v>
      </c>
      <c r="AD195" s="7" t="s">
        <v>630</v>
      </c>
    </row>
    <row r="196" spans="1:30">
      <c r="B196" s="2" t="s">
        <v>524</v>
      </c>
      <c r="C196" s="2" t="s">
        <v>525</v>
      </c>
      <c r="D196" s="2" t="s">
        <v>519</v>
      </c>
      <c r="AD196" s="7" t="s">
        <v>630</v>
      </c>
    </row>
    <row r="197" spans="1:30">
      <c r="B197" s="2" t="s">
        <v>526</v>
      </c>
      <c r="C197" s="2" t="s">
        <v>527</v>
      </c>
      <c r="D197" s="2" t="s">
        <v>519</v>
      </c>
      <c r="AD197" s="7" t="s">
        <v>630</v>
      </c>
    </row>
    <row r="198" spans="1:30">
      <c r="B198" s="2" t="s">
        <v>528</v>
      </c>
      <c r="C198" s="2" t="s">
        <v>529</v>
      </c>
      <c r="D198" s="2" t="s">
        <v>519</v>
      </c>
      <c r="AD198" s="7" t="s">
        <v>630</v>
      </c>
    </row>
    <row r="199" spans="1:30">
      <c r="B199" s="2" t="s">
        <v>530</v>
      </c>
      <c r="C199" s="2" t="s">
        <v>531</v>
      </c>
      <c r="D199" s="2" t="s">
        <v>519</v>
      </c>
      <c r="AD199" s="7" t="s">
        <v>630</v>
      </c>
    </row>
    <row r="200" spans="1:30">
      <c r="B200" s="2" t="s">
        <v>532</v>
      </c>
      <c r="C200" s="2" t="s">
        <v>533</v>
      </c>
      <c r="D200" s="2" t="s">
        <v>519</v>
      </c>
      <c r="AD200" s="7" t="s">
        <v>630</v>
      </c>
    </row>
    <row r="201" spans="1:30">
      <c r="B201" s="2" t="s">
        <v>534</v>
      </c>
      <c r="C201" s="2" t="s">
        <v>535</v>
      </c>
      <c r="D201" s="2" t="s">
        <v>519</v>
      </c>
      <c r="AD201" s="7" t="s">
        <v>630</v>
      </c>
    </row>
    <row r="202" spans="1:30">
      <c r="B202" s="2" t="s">
        <v>536</v>
      </c>
      <c r="C202" s="2" t="s">
        <v>537</v>
      </c>
      <c r="D202" s="2" t="s">
        <v>519</v>
      </c>
      <c r="AD202" s="7" t="s">
        <v>630</v>
      </c>
    </row>
    <row r="203" spans="1:30">
      <c r="B203" s="2" t="s">
        <v>538</v>
      </c>
      <c r="C203" s="2" t="s">
        <v>539</v>
      </c>
      <c r="D203" s="2" t="s">
        <v>519</v>
      </c>
      <c r="AD203" s="7" t="s">
        <v>630</v>
      </c>
    </row>
    <row r="204" spans="1:30">
      <c r="B204" s="2" t="s">
        <v>540</v>
      </c>
      <c r="C204" s="2" t="s">
        <v>541</v>
      </c>
      <c r="D204" s="2" t="s">
        <v>519</v>
      </c>
      <c r="AD204" s="7" t="s">
        <v>630</v>
      </c>
    </row>
    <row r="205" spans="1:30">
      <c r="B205" s="2" t="s">
        <v>542</v>
      </c>
      <c r="C205" s="2" t="s">
        <v>543</v>
      </c>
      <c r="D205" s="2" t="s">
        <v>519</v>
      </c>
      <c r="AD205" s="7" t="s">
        <v>630</v>
      </c>
    </row>
    <row r="206" spans="1:30">
      <c r="B206" s="2" t="s">
        <v>544</v>
      </c>
      <c r="C206" s="2" t="s">
        <v>545</v>
      </c>
      <c r="D206" s="2" t="s">
        <v>519</v>
      </c>
      <c r="AD206" s="7" t="s">
        <v>630</v>
      </c>
    </row>
    <row r="207" spans="1:30">
      <c r="B207" s="2" t="s">
        <v>546</v>
      </c>
      <c r="C207" s="2" t="s">
        <v>547</v>
      </c>
      <c r="D207" s="2" t="s">
        <v>519</v>
      </c>
      <c r="AD207" s="7" t="s">
        <v>630</v>
      </c>
    </row>
    <row r="208" spans="1:30">
      <c r="B208" s="2" t="s">
        <v>548</v>
      </c>
      <c r="C208" s="2" t="s">
        <v>549</v>
      </c>
      <c r="D208" s="2" t="s">
        <v>519</v>
      </c>
      <c r="AD208" s="7" t="s">
        <v>630</v>
      </c>
    </row>
    <row r="209" spans="1:30">
      <c r="B209" s="2" t="s">
        <v>550</v>
      </c>
      <c r="C209" s="2" t="s">
        <v>551</v>
      </c>
      <c r="D209" s="2" t="s">
        <v>254</v>
      </c>
      <c r="AD209" s="7" t="s">
        <v>630</v>
      </c>
    </row>
    <row r="210" spans="1:30">
      <c r="A210" s="2" t="s">
        <v>552</v>
      </c>
      <c r="B210" s="2" t="s">
        <v>553</v>
      </c>
      <c r="C210" s="2" t="s">
        <v>554</v>
      </c>
      <c r="D210" s="2" t="s">
        <v>254</v>
      </c>
      <c r="AD210" s="7" t="s">
        <v>630</v>
      </c>
    </row>
    <row r="211" spans="1:30">
      <c r="B211" s="2" t="s">
        <v>555</v>
      </c>
      <c r="C211" s="2" t="s">
        <v>556</v>
      </c>
      <c r="D211" s="2" t="s">
        <v>254</v>
      </c>
      <c r="AD211" s="7" t="s">
        <v>630</v>
      </c>
    </row>
    <row r="212" spans="1:30">
      <c r="B212" s="2" t="s">
        <v>557</v>
      </c>
      <c r="C212" s="2" t="s">
        <v>558</v>
      </c>
      <c r="D212" s="2" t="s">
        <v>254</v>
      </c>
      <c r="AD212" s="7" t="s">
        <v>630</v>
      </c>
    </row>
    <row r="213" spans="1:30">
      <c r="B213" s="2" t="s">
        <v>559</v>
      </c>
      <c r="C213" s="2" t="s">
        <v>560</v>
      </c>
      <c r="D213" s="2" t="s">
        <v>254</v>
      </c>
      <c r="AD213" s="7" t="s">
        <v>630</v>
      </c>
    </row>
    <row r="214" spans="1:30">
      <c r="B214" s="2" t="s">
        <v>561</v>
      </c>
      <c r="C214" s="2" t="s">
        <v>562</v>
      </c>
      <c r="D214" s="2" t="s">
        <v>254</v>
      </c>
      <c r="AD214" s="7" t="s">
        <v>630</v>
      </c>
    </row>
    <row r="215" spans="1:30">
      <c r="B215" s="2" t="s">
        <v>563</v>
      </c>
      <c r="C215" s="2" t="s">
        <v>564</v>
      </c>
      <c r="D215" s="2" t="s">
        <v>254</v>
      </c>
      <c r="AD215" s="7" t="s">
        <v>630</v>
      </c>
    </row>
    <row r="216" spans="1:30">
      <c r="B216" s="2" t="s">
        <v>565</v>
      </c>
      <c r="C216" s="2" t="s">
        <v>566</v>
      </c>
      <c r="D216" s="2" t="s">
        <v>254</v>
      </c>
      <c r="AD216" s="7" t="s">
        <v>630</v>
      </c>
    </row>
    <row r="217" spans="1:30">
      <c r="B217" s="2" t="s">
        <v>567</v>
      </c>
      <c r="C217" s="2" t="s">
        <v>568</v>
      </c>
      <c r="D217" s="2" t="s">
        <v>254</v>
      </c>
      <c r="AD217" s="7" t="s">
        <v>630</v>
      </c>
    </row>
    <row r="218" spans="1:30">
      <c r="B218" s="2" t="s">
        <v>569</v>
      </c>
      <c r="C218" s="2" t="s">
        <v>570</v>
      </c>
      <c r="D218" s="2" t="s">
        <v>254</v>
      </c>
      <c r="AD218" s="7" t="s">
        <v>630</v>
      </c>
    </row>
    <row r="219" spans="1:30">
      <c r="B219" s="2" t="s">
        <v>571</v>
      </c>
      <c r="C219" s="2" t="s">
        <v>572</v>
      </c>
      <c r="D219" s="2" t="s">
        <v>254</v>
      </c>
      <c r="AD219" s="7" t="s">
        <v>630</v>
      </c>
    </row>
    <row r="220" spans="1:30">
      <c r="B220" s="2" t="s">
        <v>573</v>
      </c>
      <c r="C220" s="2" t="s">
        <v>574</v>
      </c>
      <c r="D220" s="2" t="s">
        <v>254</v>
      </c>
      <c r="AD220" s="7" t="s">
        <v>630</v>
      </c>
    </row>
    <row r="221" spans="1:30">
      <c r="B221" s="2" t="s">
        <v>575</v>
      </c>
      <c r="C221" s="2" t="s">
        <v>576</v>
      </c>
      <c r="D221" s="2" t="s">
        <v>254</v>
      </c>
      <c r="AD221" s="7" t="s">
        <v>630</v>
      </c>
    </row>
    <row r="222" spans="1:30">
      <c r="B222" s="2" t="s">
        <v>577</v>
      </c>
      <c r="C222" s="2" t="s">
        <v>578</v>
      </c>
      <c r="D222" s="2" t="s">
        <v>254</v>
      </c>
      <c r="AD222" s="7" t="s">
        <v>630</v>
      </c>
    </row>
    <row r="223" spans="1:30">
      <c r="B223" s="2" t="s">
        <v>579</v>
      </c>
      <c r="C223" s="2" t="s">
        <v>580</v>
      </c>
      <c r="D223" s="2" t="s">
        <v>254</v>
      </c>
      <c r="AD223" s="7" t="s">
        <v>630</v>
      </c>
    </row>
    <row r="224" spans="1:30">
      <c r="B224" s="2" t="s">
        <v>581</v>
      </c>
      <c r="C224" s="2" t="s">
        <v>582</v>
      </c>
      <c r="D224" s="2" t="s">
        <v>254</v>
      </c>
      <c r="AD224" s="7" t="s">
        <v>630</v>
      </c>
    </row>
    <row r="225" spans="1:30">
      <c r="B225" s="2" t="s">
        <v>583</v>
      </c>
      <c r="C225" s="2" t="s">
        <v>584</v>
      </c>
      <c r="D225" s="2" t="s">
        <v>254</v>
      </c>
      <c r="AD225" s="7" t="s">
        <v>630</v>
      </c>
    </row>
    <row r="226" spans="1:30">
      <c r="B226" s="2" t="s">
        <v>585</v>
      </c>
      <c r="C226" s="2" t="s">
        <v>586</v>
      </c>
      <c r="D226" s="2" t="s">
        <v>254</v>
      </c>
      <c r="AD226" s="7" t="s">
        <v>630</v>
      </c>
    </row>
    <row r="227" spans="1:30">
      <c r="B227" s="2" t="s">
        <v>587</v>
      </c>
      <c r="C227" s="2" t="s">
        <v>588</v>
      </c>
      <c r="D227" s="2" t="s">
        <v>254</v>
      </c>
      <c r="AD227" s="7" t="s">
        <v>630</v>
      </c>
    </row>
    <row r="228" spans="1:30">
      <c r="A228" s="2" t="s">
        <v>596</v>
      </c>
      <c r="B228" s="2" t="s">
        <v>696</v>
      </c>
      <c r="C228" s="2" t="s">
        <v>697</v>
      </c>
      <c r="D228" s="2" t="s">
        <v>597</v>
      </c>
      <c r="Y228" s="7" t="s">
        <v>701</v>
      </c>
    </row>
    <row r="229" spans="1:30">
      <c r="B229" s="2" t="s">
        <v>598</v>
      </c>
      <c r="C229" s="2" t="s">
        <v>599</v>
      </c>
      <c r="D229" s="2" t="s">
        <v>597</v>
      </c>
      <c r="Y229" s="7" t="s">
        <v>632</v>
      </c>
    </row>
    <row r="230" spans="1:30">
      <c r="B230" s="2" t="s">
        <v>600</v>
      </c>
      <c r="C230" s="2" t="s">
        <v>601</v>
      </c>
      <c r="D230" s="2" t="s">
        <v>597</v>
      </c>
      <c r="Y230" s="7" t="s">
        <v>630</v>
      </c>
    </row>
    <row r="231" spans="1:30">
      <c r="B231" s="2" t="s">
        <v>602</v>
      </c>
      <c r="C231" s="2" t="s">
        <v>603</v>
      </c>
      <c r="D231" s="2" t="s">
        <v>597</v>
      </c>
      <c r="Y231" s="7" t="s">
        <v>632</v>
      </c>
    </row>
    <row r="232" spans="1:30">
      <c r="B232" s="2" t="s">
        <v>604</v>
      </c>
      <c r="C232" s="2" t="s">
        <v>605</v>
      </c>
      <c r="D232" s="2" t="s">
        <v>597</v>
      </c>
      <c r="Y232" s="7" t="s">
        <v>632</v>
      </c>
    </row>
    <row r="233" spans="1:30">
      <c r="B233" s="2" t="s">
        <v>606</v>
      </c>
      <c r="C233" s="2" t="s">
        <v>607</v>
      </c>
      <c r="D233" s="2" t="s">
        <v>597</v>
      </c>
      <c r="Y233" s="7" t="s">
        <v>683</v>
      </c>
    </row>
    <row r="234" spans="1:30">
      <c r="A234" s="2" t="s">
        <v>608</v>
      </c>
      <c r="B234" s="2" t="s">
        <v>609</v>
      </c>
      <c r="C234" s="2" t="s">
        <v>695</v>
      </c>
      <c r="D234" s="2" t="s">
        <v>610</v>
      </c>
      <c r="Z234" s="7" t="s">
        <v>632</v>
      </c>
    </row>
    <row r="235" spans="1:30">
      <c r="B235" s="2" t="s">
        <v>611</v>
      </c>
      <c r="C235" s="2" t="s">
        <v>612</v>
      </c>
      <c r="D235" s="2" t="s">
        <v>610</v>
      </c>
      <c r="Z235" s="7" t="s">
        <v>632</v>
      </c>
    </row>
    <row r="236" spans="1:30">
      <c r="B236" s="2" t="s">
        <v>613</v>
      </c>
      <c r="C236" s="2" t="s">
        <v>614</v>
      </c>
      <c r="D236" s="2" t="s">
        <v>610</v>
      </c>
      <c r="Z236" s="7" t="s">
        <v>632</v>
      </c>
    </row>
    <row r="237" spans="1:30">
      <c r="B237" s="2" t="s">
        <v>615</v>
      </c>
      <c r="C237" s="2" t="s">
        <v>616</v>
      </c>
      <c r="D237" s="2" t="s">
        <v>610</v>
      </c>
      <c r="Z237" s="7" t="s">
        <v>632</v>
      </c>
    </row>
    <row r="238" spans="1:30">
      <c r="B238" s="2" t="s">
        <v>617</v>
      </c>
      <c r="C238" s="2" t="s">
        <v>618</v>
      </c>
      <c r="D238" s="2" t="s">
        <v>610</v>
      </c>
      <c r="Z238" s="7" t="s">
        <v>632</v>
      </c>
    </row>
    <row r="239" spans="1:30">
      <c r="B239" s="2" t="s">
        <v>619</v>
      </c>
      <c r="C239" s="2" t="s">
        <v>620</v>
      </c>
      <c r="D239" s="2" t="s">
        <v>610</v>
      </c>
      <c r="Z239" s="7" t="s">
        <v>632</v>
      </c>
    </row>
    <row r="240" spans="1:30">
      <c r="B240" s="2" t="s">
        <v>621</v>
      </c>
      <c r="C240" s="2" t="s">
        <v>622</v>
      </c>
      <c r="D240" s="2" t="s">
        <v>610</v>
      </c>
      <c r="Z240" s="7" t="s">
        <v>632</v>
      </c>
    </row>
    <row r="241" spans="1:32">
      <c r="B241" s="2" t="s">
        <v>623</v>
      </c>
      <c r="C241" s="2" t="s">
        <v>624</v>
      </c>
      <c r="D241" s="2" t="s">
        <v>610</v>
      </c>
      <c r="AB241" s="7" t="s">
        <v>691</v>
      </c>
    </row>
    <row r="242" spans="1:32">
      <c r="A242" s="2" t="s">
        <v>625</v>
      </c>
      <c r="B242" s="2" t="s">
        <v>626</v>
      </c>
      <c r="C242" s="2" t="s">
        <v>627</v>
      </c>
      <c r="D242" s="2" t="s">
        <v>628</v>
      </c>
      <c r="AB242" s="7" t="s">
        <v>632</v>
      </c>
    </row>
    <row r="243" spans="1:32">
      <c r="A243" s="2" t="s">
        <v>75</v>
      </c>
      <c r="B243" s="2" t="s">
        <v>76</v>
      </c>
      <c r="C243" s="2" t="s">
        <v>77</v>
      </c>
      <c r="D243" s="2" t="s">
        <v>78</v>
      </c>
      <c r="AB243" s="7" t="s">
        <v>700</v>
      </c>
    </row>
    <row r="244" spans="1:32">
      <c r="B244" s="2" t="s">
        <v>79</v>
      </c>
      <c r="C244" s="2" t="s">
        <v>80</v>
      </c>
      <c r="D244" s="2" t="s">
        <v>81</v>
      </c>
      <c r="AB244" s="7" t="s">
        <v>632</v>
      </c>
    </row>
    <row r="245" spans="1:32">
      <c r="B245" s="2" t="s">
        <v>82</v>
      </c>
      <c r="C245" s="2" t="s">
        <v>83</v>
      </c>
      <c r="D245" s="2" t="s">
        <v>81</v>
      </c>
      <c r="AB245" s="7" t="s">
        <v>691</v>
      </c>
    </row>
    <row r="246" spans="1:32">
      <c r="A246" s="2" t="s">
        <v>130</v>
      </c>
      <c r="B246" s="2" t="s">
        <v>131</v>
      </c>
      <c r="C246" s="2" t="s">
        <v>132</v>
      </c>
      <c r="D246" s="2" t="s">
        <v>116</v>
      </c>
      <c r="AB246" s="7" t="s">
        <v>632</v>
      </c>
    </row>
    <row r="247" spans="1:32">
      <c r="B247" s="2" t="s">
        <v>133</v>
      </c>
      <c r="C247" s="2" t="s">
        <v>134</v>
      </c>
      <c r="D247" s="2" t="s">
        <v>116</v>
      </c>
      <c r="AB247" s="7" t="s">
        <v>632</v>
      </c>
    </row>
    <row r="248" spans="1:32">
      <c r="B248" s="2" t="s">
        <v>135</v>
      </c>
      <c r="C248" s="2" t="s">
        <v>136</v>
      </c>
      <c r="D248" s="2" t="s">
        <v>116</v>
      </c>
      <c r="AB248" s="7" t="s">
        <v>632</v>
      </c>
    </row>
    <row r="249" spans="1:32">
      <c r="A249" s="2" t="s">
        <v>88</v>
      </c>
      <c r="B249" s="2" t="s">
        <v>89</v>
      </c>
      <c r="C249" s="2" t="s">
        <v>699</v>
      </c>
      <c r="D249" s="2" t="s">
        <v>90</v>
      </c>
      <c r="AD249" s="7" t="s">
        <v>630</v>
      </c>
    </row>
    <row r="250" spans="1:32">
      <c r="A250" s="2" t="s">
        <v>91</v>
      </c>
      <c r="B250" s="2" t="s">
        <v>92</v>
      </c>
      <c r="C250" s="2" t="s">
        <v>698</v>
      </c>
      <c r="D250" s="2" t="s">
        <v>93</v>
      </c>
      <c r="AC250" s="7" t="s">
        <v>632</v>
      </c>
    </row>
    <row r="251" spans="1:32">
      <c r="B251" s="2" t="s">
        <v>94</v>
      </c>
      <c r="C251" s="2" t="s">
        <v>95</v>
      </c>
      <c r="D251" s="2" t="s">
        <v>93</v>
      </c>
      <c r="AC251" s="7" t="s">
        <v>632</v>
      </c>
    </row>
    <row r="252" spans="1:32">
      <c r="A252" s="2" t="s">
        <v>251</v>
      </c>
      <c r="B252" s="2" t="s">
        <v>252</v>
      </c>
      <c r="C252" s="2" t="s">
        <v>253</v>
      </c>
      <c r="D252" s="2" t="s">
        <v>254</v>
      </c>
      <c r="AF252" s="7" t="s">
        <v>632</v>
      </c>
    </row>
    <row r="253" spans="1:32">
      <c r="B253" s="2" t="s">
        <v>255</v>
      </c>
      <c r="C253" s="2" t="s">
        <v>256</v>
      </c>
      <c r="D253" s="2" t="s">
        <v>254</v>
      </c>
      <c r="AF253" s="7" t="s">
        <v>632</v>
      </c>
    </row>
    <row r="254" spans="1:32">
      <c r="B254" s="2" t="s">
        <v>257</v>
      </c>
      <c r="C254" s="2" t="s">
        <v>258</v>
      </c>
      <c r="D254" s="2" t="s">
        <v>259</v>
      </c>
      <c r="AF254" s="7" t="s">
        <v>632</v>
      </c>
    </row>
    <row r="255" spans="1:32">
      <c r="B255" s="2" t="s">
        <v>260</v>
      </c>
      <c r="C255" s="2" t="s">
        <v>261</v>
      </c>
      <c r="D255" s="2" t="s">
        <v>259</v>
      </c>
      <c r="AF255" s="7" t="s">
        <v>632</v>
      </c>
    </row>
    <row r="256" spans="1:32">
      <c r="B256" s="2" t="s">
        <v>262</v>
      </c>
      <c r="C256" s="2" t="s">
        <v>263</v>
      </c>
      <c r="D256" s="2" t="s">
        <v>259</v>
      </c>
      <c r="AF256" s="7" t="s">
        <v>632</v>
      </c>
    </row>
    <row r="257" spans="2:32">
      <c r="B257" s="2" t="s">
        <v>264</v>
      </c>
      <c r="C257" s="2" t="s">
        <v>265</v>
      </c>
      <c r="D257" s="2" t="s">
        <v>259</v>
      </c>
      <c r="AF257" s="7" t="s">
        <v>632</v>
      </c>
    </row>
    <row r="258" spans="2:32">
      <c r="B258" s="2" t="s">
        <v>266</v>
      </c>
      <c r="C258" s="2" t="s">
        <v>267</v>
      </c>
      <c r="D258" s="2" t="s">
        <v>259</v>
      </c>
      <c r="AF258" s="7" t="s">
        <v>632</v>
      </c>
    </row>
    <row r="259" spans="2:32">
      <c r="B259" s="2" t="s">
        <v>268</v>
      </c>
      <c r="C259" s="2" t="s">
        <v>269</v>
      </c>
      <c r="D259" s="2" t="s">
        <v>259</v>
      </c>
      <c r="AF259" s="7" t="s">
        <v>632</v>
      </c>
    </row>
    <row r="260" spans="2:32">
      <c r="B260" s="2" t="s">
        <v>270</v>
      </c>
      <c r="C260" s="2" t="s">
        <v>271</v>
      </c>
      <c r="D260" s="2" t="s">
        <v>259</v>
      </c>
      <c r="AF260" s="7" t="s">
        <v>632</v>
      </c>
    </row>
    <row r="261" spans="2:32">
      <c r="B261" s="2" t="s">
        <v>272</v>
      </c>
      <c r="C261" s="2" t="s">
        <v>273</v>
      </c>
      <c r="D261" s="2" t="s">
        <v>259</v>
      </c>
      <c r="AF261" s="7" t="s">
        <v>632</v>
      </c>
    </row>
    <row r="262" spans="2:32">
      <c r="B262" s="2" t="s">
        <v>274</v>
      </c>
      <c r="C262" s="2" t="s">
        <v>275</v>
      </c>
      <c r="D262" s="2" t="s">
        <v>259</v>
      </c>
      <c r="AF262" s="7" t="s">
        <v>632</v>
      </c>
    </row>
    <row r="263" spans="2:32">
      <c r="B263" s="2" t="s">
        <v>276</v>
      </c>
      <c r="C263" s="2" t="s">
        <v>277</v>
      </c>
      <c r="D263" s="2" t="s">
        <v>254</v>
      </c>
      <c r="AF263" s="7" t="s">
        <v>632</v>
      </c>
    </row>
    <row r="264" spans="2:32">
      <c r="B264" s="2" t="s">
        <v>278</v>
      </c>
      <c r="C264" s="2" t="s">
        <v>279</v>
      </c>
      <c r="D264" s="2" t="s">
        <v>254</v>
      </c>
      <c r="AF264" s="7" t="s">
        <v>632</v>
      </c>
    </row>
    <row r="265" spans="2:32">
      <c r="B265" s="2" t="s">
        <v>280</v>
      </c>
      <c r="C265" s="2" t="s">
        <v>281</v>
      </c>
      <c r="D265" s="2" t="s">
        <v>254</v>
      </c>
      <c r="AF265" s="7" t="s">
        <v>632</v>
      </c>
    </row>
    <row r="266" spans="2:32">
      <c r="B266" s="2" t="s">
        <v>282</v>
      </c>
      <c r="C266" s="2" t="s">
        <v>281</v>
      </c>
      <c r="D266" s="2" t="s">
        <v>254</v>
      </c>
      <c r="AF266" s="7" t="s">
        <v>632</v>
      </c>
    </row>
    <row r="267" spans="2:32">
      <c r="B267" s="2" t="s">
        <v>283</v>
      </c>
      <c r="C267" s="2" t="s">
        <v>284</v>
      </c>
      <c r="D267" s="2" t="s">
        <v>254</v>
      </c>
      <c r="AF267" s="7" t="s">
        <v>632</v>
      </c>
    </row>
    <row r="268" spans="2:32">
      <c r="B268" s="2" t="s">
        <v>285</v>
      </c>
      <c r="C268" s="2" t="s">
        <v>286</v>
      </c>
      <c r="D268" s="2" t="s">
        <v>254</v>
      </c>
      <c r="AF268" s="7" t="s">
        <v>632</v>
      </c>
    </row>
    <row r="269" spans="2:32">
      <c r="B269" s="2" t="s">
        <v>287</v>
      </c>
      <c r="C269" s="2" t="s">
        <v>288</v>
      </c>
      <c r="D269" s="2" t="s">
        <v>254</v>
      </c>
      <c r="AF269" s="7" t="s">
        <v>632</v>
      </c>
    </row>
    <row r="270" spans="2:32">
      <c r="B270" s="2" t="s">
        <v>289</v>
      </c>
      <c r="C270" s="2" t="s">
        <v>290</v>
      </c>
      <c r="D270" s="2" t="s">
        <v>254</v>
      </c>
      <c r="AF270" s="7" t="s">
        <v>632</v>
      </c>
    </row>
    <row r="271" spans="2:32">
      <c r="B271" s="2" t="s">
        <v>291</v>
      </c>
      <c r="C271" s="2" t="s">
        <v>292</v>
      </c>
      <c r="D271" s="2" t="s">
        <v>254</v>
      </c>
      <c r="AF271" s="7" t="s">
        <v>632</v>
      </c>
    </row>
    <row r="272" spans="2:32">
      <c r="B272" s="2" t="s">
        <v>293</v>
      </c>
      <c r="C272" s="2" t="s">
        <v>294</v>
      </c>
      <c r="D272" s="2" t="s">
        <v>254</v>
      </c>
      <c r="AF272" s="7" t="s">
        <v>632</v>
      </c>
    </row>
    <row r="273" spans="2:32">
      <c r="B273" s="2" t="s">
        <v>295</v>
      </c>
      <c r="C273" s="2" t="s">
        <v>296</v>
      </c>
      <c r="D273" s="2" t="s">
        <v>297</v>
      </c>
      <c r="AF273" s="7" t="s">
        <v>632</v>
      </c>
    </row>
    <row r="274" spans="2:32">
      <c r="B274" s="2" t="s">
        <v>298</v>
      </c>
      <c r="C274" s="2" t="s">
        <v>299</v>
      </c>
      <c r="D274" s="2" t="s">
        <v>297</v>
      </c>
      <c r="AF274" s="7" t="s">
        <v>632</v>
      </c>
    </row>
    <row r="275" spans="2:32">
      <c r="B275" s="2" t="s">
        <v>300</v>
      </c>
      <c r="C275" s="2" t="s">
        <v>301</v>
      </c>
      <c r="D275" s="2" t="s">
        <v>302</v>
      </c>
      <c r="AF275" s="7" t="s">
        <v>632</v>
      </c>
    </row>
    <row r="276" spans="2:32">
      <c r="B276" s="2" t="s">
        <v>303</v>
      </c>
      <c r="C276" s="2" t="s">
        <v>304</v>
      </c>
      <c r="D276" s="2" t="s">
        <v>302</v>
      </c>
      <c r="AF276" s="7" t="s">
        <v>632</v>
      </c>
    </row>
    <row r="277" spans="2:32">
      <c r="B277" s="2" t="s">
        <v>305</v>
      </c>
      <c r="C277" s="2" t="s">
        <v>306</v>
      </c>
      <c r="D277" s="2" t="s">
        <v>302</v>
      </c>
      <c r="AF277" s="7" t="s">
        <v>632</v>
      </c>
    </row>
    <row r="278" spans="2:32">
      <c r="B278" s="2" t="s">
        <v>307</v>
      </c>
      <c r="C278" s="2" t="s">
        <v>308</v>
      </c>
      <c r="D278" s="2" t="s">
        <v>302</v>
      </c>
      <c r="AF278" s="7" t="s">
        <v>632</v>
      </c>
    </row>
    <row r="279" spans="2:32">
      <c r="B279" s="2" t="s">
        <v>309</v>
      </c>
      <c r="C279" s="2" t="s">
        <v>310</v>
      </c>
      <c r="D279" s="2" t="s">
        <v>302</v>
      </c>
      <c r="AF279" s="7" t="s">
        <v>632</v>
      </c>
    </row>
    <row r="280" spans="2:32">
      <c r="B280" s="2" t="s">
        <v>311</v>
      </c>
      <c r="C280" s="2" t="s">
        <v>312</v>
      </c>
      <c r="D280" s="2" t="s">
        <v>302</v>
      </c>
      <c r="AF280" s="7" t="s">
        <v>632</v>
      </c>
    </row>
    <row r="281" spans="2:32">
      <c r="B281" s="2" t="s">
        <v>313</v>
      </c>
      <c r="C281" s="2" t="s">
        <v>314</v>
      </c>
      <c r="D281" s="2" t="s">
        <v>302</v>
      </c>
      <c r="AF281" s="7" t="s">
        <v>632</v>
      </c>
    </row>
    <row r="282" spans="2:32">
      <c r="B282" s="2" t="s">
        <v>315</v>
      </c>
      <c r="C282" s="2" t="s">
        <v>316</v>
      </c>
      <c r="D282" s="2" t="s">
        <v>302</v>
      </c>
      <c r="AF282" s="7" t="s">
        <v>632</v>
      </c>
    </row>
    <row r="283" spans="2:32">
      <c r="B283" s="2" t="s">
        <v>317</v>
      </c>
      <c r="C283" s="2" t="s">
        <v>318</v>
      </c>
      <c r="D283" s="2" t="s">
        <v>302</v>
      </c>
      <c r="AF283" s="7" t="s">
        <v>632</v>
      </c>
    </row>
    <row r="284" spans="2:32">
      <c r="B284" s="2" t="s">
        <v>319</v>
      </c>
      <c r="C284" s="2" t="s">
        <v>320</v>
      </c>
      <c r="D284" s="2" t="s">
        <v>302</v>
      </c>
      <c r="AF284" s="7" t="s">
        <v>632</v>
      </c>
    </row>
    <row r="285" spans="2:32">
      <c r="B285" s="2" t="s">
        <v>321</v>
      </c>
      <c r="C285" s="2" t="s">
        <v>322</v>
      </c>
      <c r="D285" s="2" t="s">
        <v>302</v>
      </c>
      <c r="AF285" s="7" t="s">
        <v>632</v>
      </c>
    </row>
    <row r="286" spans="2:32">
      <c r="B286" s="2" t="s">
        <v>323</v>
      </c>
      <c r="C286" s="2" t="s">
        <v>324</v>
      </c>
      <c r="D286" s="2" t="s">
        <v>302</v>
      </c>
      <c r="AF286" s="7" t="s">
        <v>632</v>
      </c>
    </row>
    <row r="287" spans="2:32">
      <c r="B287" s="2" t="s">
        <v>325</v>
      </c>
      <c r="C287" s="2" t="s">
        <v>326</v>
      </c>
      <c r="D287" s="2" t="s">
        <v>302</v>
      </c>
      <c r="AF287" s="7" t="s">
        <v>632</v>
      </c>
    </row>
    <row r="288" spans="2:32">
      <c r="B288" s="2" t="s">
        <v>327</v>
      </c>
      <c r="C288" s="2" t="s">
        <v>328</v>
      </c>
      <c r="D288" s="2" t="s">
        <v>302</v>
      </c>
      <c r="AF288" s="7" t="s">
        <v>632</v>
      </c>
    </row>
    <row r="289" spans="1:32">
      <c r="B289" s="2" t="s">
        <v>329</v>
      </c>
      <c r="C289" s="2" t="s">
        <v>330</v>
      </c>
      <c r="D289" s="2" t="s">
        <v>302</v>
      </c>
      <c r="AF289" s="7" t="s">
        <v>632</v>
      </c>
    </row>
    <row r="290" spans="1:32">
      <c r="B290" s="2" t="s">
        <v>331</v>
      </c>
      <c r="C290" s="2" t="s">
        <v>332</v>
      </c>
      <c r="D290" s="2" t="s">
        <v>302</v>
      </c>
      <c r="AF290" s="7" t="s">
        <v>632</v>
      </c>
    </row>
    <row r="291" spans="1:32">
      <c r="B291" s="2" t="s">
        <v>333</v>
      </c>
      <c r="C291" s="2" t="s">
        <v>334</v>
      </c>
      <c r="D291" s="2" t="s">
        <v>259</v>
      </c>
      <c r="AF291" s="7" t="s">
        <v>632</v>
      </c>
    </row>
    <row r="292" spans="1:32">
      <c r="B292" s="2" t="s">
        <v>335</v>
      </c>
      <c r="C292" s="2" t="s">
        <v>336</v>
      </c>
      <c r="D292" s="2" t="s">
        <v>259</v>
      </c>
      <c r="AF292" s="7" t="s">
        <v>632</v>
      </c>
    </row>
    <row r="293" spans="1:32">
      <c r="B293" s="2" t="s">
        <v>337</v>
      </c>
      <c r="C293" s="2" t="s">
        <v>338</v>
      </c>
      <c r="D293" s="2" t="s">
        <v>259</v>
      </c>
      <c r="AF293" s="7" t="s">
        <v>632</v>
      </c>
    </row>
    <row r="294" spans="1:32">
      <c r="B294" s="2" t="s">
        <v>339</v>
      </c>
      <c r="C294" s="2" t="s">
        <v>340</v>
      </c>
      <c r="D294" s="2" t="s">
        <v>259</v>
      </c>
      <c r="AF294" s="7" t="s">
        <v>632</v>
      </c>
    </row>
    <row r="295" spans="1:32">
      <c r="A295" s="2" t="s">
        <v>675</v>
      </c>
      <c r="B295" s="2" t="s">
        <v>142</v>
      </c>
      <c r="C295" s="2" t="s">
        <v>143</v>
      </c>
      <c r="D295" s="2" t="s">
        <v>823</v>
      </c>
    </row>
  </sheetData>
  <autoFilter ref="A1:AF295" xr:uid="{00000000-0009-0000-0000-00000200000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7"/>
  <sheetViews>
    <sheetView topLeftCell="H1" zoomScaleNormal="100" workbookViewId="0">
      <selection activeCell="J14" sqref="J14"/>
    </sheetView>
  </sheetViews>
  <sheetFormatPr defaultColWidth="8.69921875" defaultRowHeight="14.5"/>
  <cols>
    <col min="1" max="1" width="13.09765625" style="89" bestFit="1" customWidth="1"/>
    <col min="2" max="2" width="19.09765625" style="124" customWidth="1"/>
    <col min="3" max="3" width="15.3984375" style="82" bestFit="1" customWidth="1"/>
    <col min="4" max="4" width="40.3984375" style="78" customWidth="1"/>
    <col min="5" max="6" width="13.3984375" style="78" hidden="1" customWidth="1"/>
    <col min="7" max="7" width="18.3984375" style="78" hidden="1" customWidth="1"/>
    <col min="8" max="9" width="11" style="78" bestFit="1" customWidth="1"/>
    <col min="10" max="10" width="36.3984375" style="78" customWidth="1"/>
    <col min="11" max="11" width="10.69921875" style="82" bestFit="1" customWidth="1"/>
    <col min="12" max="12" width="16.09765625" style="143" bestFit="1" customWidth="1"/>
    <col min="13" max="13" width="14.59765625" style="143" customWidth="1"/>
    <col min="14" max="14" width="14.19921875" style="143" customWidth="1"/>
    <col min="15" max="15" width="13.8984375" style="143" customWidth="1"/>
    <col min="16" max="16" width="18.09765625" style="82" bestFit="1" customWidth="1"/>
    <col min="17" max="16384" width="8.69921875" style="78"/>
  </cols>
  <sheetData>
    <row r="1" spans="1:16">
      <c r="B1" s="135"/>
      <c r="C1" s="130" t="s">
        <v>839</v>
      </c>
      <c r="D1" s="131" t="s">
        <v>0</v>
      </c>
      <c r="H1" s="132" t="s">
        <v>837</v>
      </c>
      <c r="I1" s="132" t="s">
        <v>838</v>
      </c>
      <c r="J1" s="132" t="s">
        <v>838</v>
      </c>
      <c r="K1" s="130" t="s">
        <v>1109</v>
      </c>
      <c r="L1" s="136" t="s">
        <v>1110</v>
      </c>
      <c r="M1" s="136" t="s">
        <v>1113</v>
      </c>
      <c r="N1" s="136" t="s">
        <v>1114</v>
      </c>
      <c r="O1" s="136" t="s">
        <v>1115</v>
      </c>
      <c r="P1" s="136" t="s">
        <v>1111</v>
      </c>
    </row>
    <row r="2" spans="1:16">
      <c r="A2" s="127"/>
      <c r="B2" s="127" t="s">
        <v>1068</v>
      </c>
      <c r="C2" s="137" t="s">
        <v>1039</v>
      </c>
      <c r="D2" s="137" t="s">
        <v>1040</v>
      </c>
      <c r="E2" s="138" t="s">
        <v>1</v>
      </c>
      <c r="F2" s="139" t="s">
        <v>631</v>
      </c>
      <c r="G2" s="127"/>
      <c r="H2" s="140" t="s">
        <v>837</v>
      </c>
      <c r="I2" s="140" t="s">
        <v>838</v>
      </c>
      <c r="J2" s="140" t="s">
        <v>994</v>
      </c>
      <c r="K2" s="141" t="s">
        <v>997</v>
      </c>
      <c r="L2" s="142"/>
      <c r="M2" s="142"/>
      <c r="N2" s="142"/>
      <c r="O2" s="142" t="str">
        <f t="shared" ref="O2:O65" si="0">IF(K2=""&amp;"會議協助","",K2)</f>
        <v/>
      </c>
      <c r="P2" s="141"/>
    </row>
    <row r="3" spans="1:16">
      <c r="B3" s="123"/>
      <c r="C3" s="112" t="s">
        <v>841</v>
      </c>
      <c r="D3" s="89" t="s">
        <v>999</v>
      </c>
      <c r="E3" s="78" t="s">
        <v>78</v>
      </c>
      <c r="H3" s="78" t="str">
        <f>IFERROR(IF(VLOOKUP(C3,#REF!,11,FALSE)=0,"",VLOOKUP(C3,#REF!,11,FALSE)),"")</f>
        <v/>
      </c>
      <c r="I3" s="78" t="str">
        <f>IFERROR(IF(VLOOKUP(C3,#REF!,12,FALSE)=0,"",VLOOKUP(C3,#REF!,12,FALSE)),"")</f>
        <v/>
      </c>
      <c r="J3" s="78" t="str">
        <f>IFERROR(IF(VLOOKUP(C3,#REF!,13,FALSE)=0,"",VLOOKUP(C3,#REF!,13,FALSE)),"")</f>
        <v/>
      </c>
      <c r="K3" s="82" t="str">
        <f>IFERROR(IF(VLOOKUP(C3,#REF!,5,FALSE)=0,"",VLOOKUP(C3,#REF!,5,FALSE)),"")</f>
        <v/>
      </c>
      <c r="L3" s="143" t="str">
        <f>IFERROR(IF(VLOOKUP(C3,#REF!,24,FALSE)=0,"",VLOOKUP(C3,#REF!,24,FALSE)),"")</f>
        <v/>
      </c>
      <c r="M3" s="143">
        <v>44484</v>
      </c>
      <c r="N3" s="143">
        <f>IF(M3=0,"",M3+7)</f>
        <v>44491</v>
      </c>
      <c r="O3" s="143" t="str">
        <f t="shared" si="0"/>
        <v/>
      </c>
      <c r="P3" s="143">
        <f>IF(M3=0,"",N3+7)</f>
        <v>44498</v>
      </c>
    </row>
    <row r="4" spans="1:16">
      <c r="B4" s="123"/>
      <c r="C4" s="112" t="s">
        <v>845</v>
      </c>
      <c r="D4" s="89" t="s">
        <v>1036</v>
      </c>
      <c r="E4" s="78" t="s">
        <v>78</v>
      </c>
      <c r="H4" s="78" t="str">
        <f>IFERROR(IF(VLOOKUP(C4,#REF!,11,FALSE)=0,"",VLOOKUP(C4,#REF!,11,FALSE)),"")</f>
        <v/>
      </c>
      <c r="I4" s="78" t="str">
        <f>IFERROR(IF(VLOOKUP(C4,#REF!,12,FALSE)=0,"",VLOOKUP(C4,#REF!,12,FALSE)),"")</f>
        <v/>
      </c>
      <c r="J4" s="78" t="str">
        <f>IFERROR(IF(VLOOKUP(C4,#REF!,13,FALSE)=0,"",VLOOKUP(C4,#REF!,13,FALSE)),"")</f>
        <v/>
      </c>
      <c r="K4" s="82" t="str">
        <f>IFERROR(IF(VLOOKUP(C4,#REF!,5,FALSE)=0,"",VLOOKUP(C4,#REF!,5,FALSE)),"")</f>
        <v/>
      </c>
      <c r="L4" s="143" t="str">
        <f>IFERROR(IF(VLOOKUP(C4,#REF!,24,FALSE)=0,"",VLOOKUP(C4,#REF!,24,FALSE)),"")</f>
        <v/>
      </c>
      <c r="M4" s="143">
        <v>44484</v>
      </c>
      <c r="N4" s="143">
        <f t="shared" ref="N4:N67" si="1">IF(M4=0,"",M4+7)</f>
        <v>44491</v>
      </c>
      <c r="O4" s="143" t="str">
        <f t="shared" si="0"/>
        <v/>
      </c>
      <c r="P4" s="143">
        <f t="shared" ref="P4:P67" si="2">IF(M4=0,"",N4+7)</f>
        <v>44498</v>
      </c>
    </row>
    <row r="5" spans="1:16">
      <c r="B5" s="123"/>
      <c r="C5" s="112" t="s">
        <v>847</v>
      </c>
      <c r="D5" s="89" t="s">
        <v>1000</v>
      </c>
      <c r="E5" s="78" t="s">
        <v>78</v>
      </c>
      <c r="H5" s="78" t="str">
        <f>IFERROR(IF(VLOOKUP(C5,#REF!,11,FALSE)=0,"",VLOOKUP(C5,#REF!,11,FALSE)),"")</f>
        <v/>
      </c>
      <c r="I5" s="78" t="str">
        <f>IFERROR(IF(VLOOKUP(C5,#REF!,12,FALSE)=0,"",VLOOKUP(C5,#REF!,12,FALSE)),"")</f>
        <v/>
      </c>
      <c r="J5" s="78" t="str">
        <f>IFERROR(IF(VLOOKUP(C5,#REF!,13,FALSE)=0,"",VLOOKUP(C5,#REF!,13,FALSE)),"")</f>
        <v/>
      </c>
      <c r="K5" s="82" t="str">
        <f>IFERROR(IF(VLOOKUP(C5,#REF!,5,FALSE)=0,"",VLOOKUP(C5,#REF!,5,FALSE)),"")</f>
        <v/>
      </c>
      <c r="L5" s="143" t="str">
        <f>IFERROR(IF(VLOOKUP(C5,#REF!,24,FALSE)=0,"",VLOOKUP(C5,#REF!,24,FALSE)),"")</f>
        <v/>
      </c>
      <c r="M5" s="143">
        <v>44484</v>
      </c>
      <c r="N5" s="143">
        <f t="shared" si="1"/>
        <v>44491</v>
      </c>
      <c r="O5" s="143" t="str">
        <f t="shared" si="0"/>
        <v/>
      </c>
      <c r="P5" s="143">
        <f t="shared" si="2"/>
        <v>44498</v>
      </c>
    </row>
    <row r="6" spans="1:16">
      <c r="B6" s="123"/>
      <c r="C6" s="112" t="s">
        <v>849</v>
      </c>
      <c r="D6" s="89" t="s">
        <v>1001</v>
      </c>
      <c r="E6" s="78" t="s">
        <v>78</v>
      </c>
      <c r="H6" s="78" t="str">
        <f>IFERROR(IF(VLOOKUP(C6,#REF!,11,FALSE)=0,"",VLOOKUP(C6,#REF!,11,FALSE)),"")</f>
        <v/>
      </c>
      <c r="I6" s="78" t="str">
        <f>IFERROR(IF(VLOOKUP(C6,#REF!,12,FALSE)=0,"",VLOOKUP(C6,#REF!,12,FALSE)),"")</f>
        <v/>
      </c>
      <c r="J6" s="78" t="str">
        <f>IFERROR(IF(VLOOKUP(C6,#REF!,13,FALSE)=0,"",VLOOKUP(C6,#REF!,13,FALSE)),"")</f>
        <v/>
      </c>
      <c r="K6" s="82" t="str">
        <f>IFERROR(IF(VLOOKUP(C6,#REF!,5,FALSE)=0,"",VLOOKUP(C6,#REF!,5,FALSE)),"")</f>
        <v/>
      </c>
      <c r="L6" s="143" t="str">
        <f>IFERROR(IF(VLOOKUP(C6,#REF!,24,FALSE)=0,"",VLOOKUP(C6,#REF!,24,FALSE)),"")</f>
        <v/>
      </c>
      <c r="M6" s="143">
        <v>44484</v>
      </c>
      <c r="N6" s="143">
        <f t="shared" si="1"/>
        <v>44491</v>
      </c>
      <c r="O6" s="143" t="str">
        <f t="shared" si="0"/>
        <v/>
      </c>
      <c r="P6" s="143">
        <f t="shared" si="2"/>
        <v>44498</v>
      </c>
    </row>
    <row r="7" spans="1:16">
      <c r="B7" s="123"/>
      <c r="C7" s="112" t="s">
        <v>851</v>
      </c>
      <c r="D7" s="89" t="s">
        <v>1048</v>
      </c>
      <c r="E7" s="78" t="s">
        <v>78</v>
      </c>
      <c r="H7" s="78" t="str">
        <f>IFERROR(IF(VLOOKUP(C7,#REF!,11,FALSE)=0,"",VLOOKUP(C7,#REF!,11,FALSE)),"")</f>
        <v/>
      </c>
      <c r="I7" s="78" t="str">
        <f>IFERROR(IF(VLOOKUP(C7,#REF!,12,FALSE)=0,"",VLOOKUP(C7,#REF!,12,FALSE)),"")</f>
        <v/>
      </c>
      <c r="J7" s="78" t="str">
        <f>IFERROR(IF(VLOOKUP(C7,#REF!,13,FALSE)=0,"",VLOOKUP(C7,#REF!,13,FALSE)),"")</f>
        <v/>
      </c>
      <c r="K7" s="82" t="str">
        <f>IFERROR(IF(VLOOKUP(C7,#REF!,5,FALSE)=0,"",VLOOKUP(C7,#REF!,5,FALSE)),"")</f>
        <v/>
      </c>
      <c r="L7" s="143" t="str">
        <f>IFERROR(IF(VLOOKUP(C7,#REF!,24,FALSE)=0,"",VLOOKUP(C7,#REF!,24,FALSE)),"")</f>
        <v/>
      </c>
      <c r="M7" s="143">
        <v>44484</v>
      </c>
      <c r="N7" s="143">
        <f t="shared" si="1"/>
        <v>44491</v>
      </c>
      <c r="O7" s="143" t="str">
        <f t="shared" si="0"/>
        <v/>
      </c>
      <c r="P7" s="143">
        <f t="shared" si="2"/>
        <v>44498</v>
      </c>
    </row>
    <row r="8" spans="1:16">
      <c r="B8" s="123"/>
      <c r="K8" s="82" t="str">
        <f>IFERROR(IF(VLOOKUP(C8,#REF!,5,FALSE)=0,"",VLOOKUP(C8,#REF!,5,FALSE)),"")</f>
        <v/>
      </c>
      <c r="N8" s="143" t="str">
        <f t="shared" si="1"/>
        <v/>
      </c>
      <c r="O8" s="143" t="str">
        <f t="shared" si="0"/>
        <v/>
      </c>
      <c r="P8" s="143" t="str">
        <f t="shared" si="2"/>
        <v/>
      </c>
    </row>
    <row r="9" spans="1:16" ht="27">
      <c r="A9" s="127"/>
      <c r="B9" s="127" t="s">
        <v>1069</v>
      </c>
      <c r="C9" s="137" t="s">
        <v>1039</v>
      </c>
      <c r="D9" s="137" t="s">
        <v>1040</v>
      </c>
      <c r="E9" s="138" t="s">
        <v>1</v>
      </c>
      <c r="F9" s="139" t="s">
        <v>631</v>
      </c>
      <c r="G9" s="127"/>
      <c r="H9" s="140" t="s">
        <v>837</v>
      </c>
      <c r="I9" s="140" t="s">
        <v>838</v>
      </c>
      <c r="J9" s="140" t="s">
        <v>994</v>
      </c>
      <c r="K9" s="141" t="s">
        <v>997</v>
      </c>
      <c r="L9" s="142" t="str">
        <f>IFERROR(IF(VLOOKUP(C9,#REF!,24,FALSE)=0,"",VLOOKUP(C9,#REF!,24,FALSE)),"")</f>
        <v/>
      </c>
      <c r="N9" s="143" t="str">
        <f t="shared" si="1"/>
        <v/>
      </c>
      <c r="O9" s="143" t="str">
        <f t="shared" si="0"/>
        <v/>
      </c>
      <c r="P9" s="143" t="str">
        <f t="shared" si="2"/>
        <v/>
      </c>
    </row>
    <row r="10" spans="1:16">
      <c r="B10" s="123"/>
      <c r="C10" s="111" t="s">
        <v>852</v>
      </c>
      <c r="D10" s="79" t="s">
        <v>853</v>
      </c>
      <c r="H10" s="78" t="str">
        <f>IFERROR(IF(VLOOKUP(C10,#REF!,11,FALSE)=0,"",VLOOKUP(C10,#REF!,11,FALSE)),"")</f>
        <v/>
      </c>
      <c r="I10" s="78" t="str">
        <f>IFERROR(IF(VLOOKUP(C10,#REF!,12,FALSE)=0,"",VLOOKUP(C10,#REF!,12,FALSE)),"")</f>
        <v/>
      </c>
      <c r="J10" s="78" t="str">
        <f>IFERROR(IF(VLOOKUP(C10,#REF!,13,FALSE)=0,"",VLOOKUP(C10,#REF!,13,FALSE)),"")</f>
        <v/>
      </c>
      <c r="K10" s="82" t="str">
        <f>IFERROR(IF(VLOOKUP(C10,#REF!,5,FALSE)=0,"",VLOOKUP(C10,#REF!,5,FALSE)),"")</f>
        <v/>
      </c>
      <c r="L10" s="143" t="str">
        <f>IFERROR(IF(VLOOKUP(C10,#REF!,24,FALSE)=0,"",VLOOKUP(C10,#REF!,24,FALSE)),"")</f>
        <v/>
      </c>
      <c r="M10" s="143">
        <v>44484</v>
      </c>
      <c r="N10" s="143">
        <f t="shared" si="1"/>
        <v>44491</v>
      </c>
      <c r="O10" s="143" t="str">
        <f t="shared" si="0"/>
        <v/>
      </c>
      <c r="P10" s="143">
        <f t="shared" si="2"/>
        <v>44498</v>
      </c>
    </row>
    <row r="11" spans="1:16">
      <c r="B11" s="123"/>
      <c r="C11" s="111" t="s">
        <v>855</v>
      </c>
      <c r="D11" s="79" t="s">
        <v>856</v>
      </c>
      <c r="H11" s="78" t="str">
        <f>IFERROR(IF(VLOOKUP(C11,#REF!,11,FALSE)=0,"",VLOOKUP(C11,#REF!,11,FALSE)),"")</f>
        <v/>
      </c>
      <c r="I11" s="78" t="str">
        <f>IFERROR(IF(VLOOKUP(C11,#REF!,12,FALSE)=0,"",VLOOKUP(C11,#REF!,12,FALSE)),"")</f>
        <v/>
      </c>
      <c r="J11" s="78" t="str">
        <f>IFERROR(IF(VLOOKUP(C11,#REF!,13,FALSE)=0,"",VLOOKUP(C11,#REF!,13,FALSE)),"")</f>
        <v/>
      </c>
      <c r="K11" s="82" t="str">
        <f>IFERROR(IF(VLOOKUP(C11,#REF!,5,FALSE)=0,"",VLOOKUP(C11,#REF!,5,FALSE)),"")</f>
        <v/>
      </c>
      <c r="L11" s="143" t="str">
        <f>IFERROR(IF(VLOOKUP(C11,#REF!,24,FALSE)=0,"",VLOOKUP(C11,#REF!,24,FALSE)),"")</f>
        <v/>
      </c>
      <c r="M11" s="143">
        <v>44484</v>
      </c>
      <c r="N11" s="143">
        <f t="shared" si="1"/>
        <v>44491</v>
      </c>
      <c r="O11" s="143" t="str">
        <f t="shared" si="0"/>
        <v/>
      </c>
      <c r="P11" s="143">
        <f t="shared" si="2"/>
        <v>44498</v>
      </c>
    </row>
    <row r="12" spans="1:16">
      <c r="B12" s="123"/>
      <c r="C12" s="111" t="s">
        <v>859</v>
      </c>
      <c r="D12" s="79" t="s">
        <v>860</v>
      </c>
      <c r="H12" s="78" t="str">
        <f>IFERROR(IF(VLOOKUP(C12,#REF!,11,FALSE)=0,"",VLOOKUP(C12,#REF!,11,FALSE)),"")</f>
        <v/>
      </c>
      <c r="I12" s="78" t="str">
        <f>IFERROR(IF(VLOOKUP(C12,#REF!,12,FALSE)=0,"",VLOOKUP(C12,#REF!,12,FALSE)),"")</f>
        <v/>
      </c>
      <c r="J12" s="78" t="str">
        <f>IFERROR(IF(VLOOKUP(C12,#REF!,13,FALSE)=0,"",VLOOKUP(C12,#REF!,13,FALSE)),"")</f>
        <v/>
      </c>
      <c r="K12" s="82" t="str">
        <f>IFERROR(IF(VLOOKUP(C12,#REF!,5,FALSE)=0,"",VLOOKUP(C12,#REF!,5,FALSE)),"")</f>
        <v/>
      </c>
      <c r="L12" s="143" t="str">
        <f>IFERROR(IF(VLOOKUP(C12,#REF!,24,FALSE)=0,"",VLOOKUP(C12,#REF!,24,FALSE)),"")</f>
        <v/>
      </c>
      <c r="M12" s="143">
        <v>44484</v>
      </c>
      <c r="N12" s="143">
        <f t="shared" si="1"/>
        <v>44491</v>
      </c>
      <c r="O12" s="143" t="str">
        <f t="shared" si="0"/>
        <v/>
      </c>
      <c r="P12" s="143">
        <f t="shared" si="2"/>
        <v>44498</v>
      </c>
    </row>
    <row r="13" spans="1:16">
      <c r="B13" s="123"/>
      <c r="C13" s="111" t="s">
        <v>990</v>
      </c>
      <c r="D13" s="79" t="s">
        <v>991</v>
      </c>
      <c r="H13" s="78" t="str">
        <f>IFERROR(IF(VLOOKUP(C13,#REF!,11,FALSE)=0,"",VLOOKUP(C13,#REF!,11,FALSE)),"")</f>
        <v/>
      </c>
      <c r="I13" s="78" t="str">
        <f>IFERROR(IF(VLOOKUP(C13,#REF!,12,FALSE)=0,"",VLOOKUP(C13,#REF!,12,FALSE)),"")</f>
        <v/>
      </c>
      <c r="J13" s="78" t="str">
        <f>IFERROR(IF(VLOOKUP(C13,#REF!,13,FALSE)=0,"",VLOOKUP(C13,#REF!,13,FALSE)),"")</f>
        <v/>
      </c>
      <c r="K13" s="82" t="str">
        <f>IFERROR(IF(VLOOKUP(C13,#REF!,5,FALSE)=0,"",VLOOKUP(C13,#REF!,5,FALSE)),"")</f>
        <v/>
      </c>
      <c r="L13" s="143" t="str">
        <f>IFERROR(IF(VLOOKUP(C13,#REF!,24,FALSE)=0,"",VLOOKUP(C13,#REF!,24,FALSE)),"")</f>
        <v/>
      </c>
      <c r="M13" s="143">
        <v>44484</v>
      </c>
      <c r="N13" s="143">
        <f t="shared" si="1"/>
        <v>44491</v>
      </c>
      <c r="O13" s="143" t="str">
        <f t="shared" si="0"/>
        <v/>
      </c>
      <c r="P13" s="143">
        <f t="shared" si="2"/>
        <v>44498</v>
      </c>
    </row>
    <row r="14" spans="1:16">
      <c r="B14" s="123"/>
      <c r="C14" s="111" t="s">
        <v>79</v>
      </c>
      <c r="D14" s="79" t="s">
        <v>1037</v>
      </c>
      <c r="H14" s="78" t="str">
        <f>IFERROR(IF(VLOOKUP(C14,#REF!,11,FALSE)=0,"",VLOOKUP(C14,#REF!,11,FALSE)),"")</f>
        <v/>
      </c>
      <c r="I14" s="78" t="str">
        <f>IFERROR(IF(VLOOKUP(C14,#REF!,12,FALSE)=0,"",VLOOKUP(C14,#REF!,12,FALSE)),"")</f>
        <v/>
      </c>
      <c r="J14" s="78" t="str">
        <f>IFERROR(IF(VLOOKUP(C14,#REF!,13,FALSE)=0,"",VLOOKUP(C14,#REF!,13,FALSE)),"")</f>
        <v/>
      </c>
      <c r="K14" s="82" t="str">
        <f>IFERROR(IF(VLOOKUP(C14,#REF!,5,FALSE)=0,"",VLOOKUP(C14,#REF!,5,FALSE)),"")</f>
        <v/>
      </c>
      <c r="L14" s="143" t="str">
        <f>IFERROR(IF(VLOOKUP(C14,#REF!,24,FALSE)=0,"",VLOOKUP(C14,#REF!,24,FALSE)),"")</f>
        <v/>
      </c>
      <c r="M14" s="143">
        <v>44484</v>
      </c>
      <c r="N14" s="143">
        <f t="shared" si="1"/>
        <v>44491</v>
      </c>
      <c r="O14" s="143" t="str">
        <f t="shared" si="0"/>
        <v/>
      </c>
      <c r="P14" s="143">
        <f t="shared" si="2"/>
        <v>44498</v>
      </c>
    </row>
    <row r="15" spans="1:16">
      <c r="B15" s="123"/>
      <c r="C15" s="111" t="s">
        <v>992</v>
      </c>
      <c r="D15" s="79" t="s">
        <v>1038</v>
      </c>
      <c r="H15" s="78" t="str">
        <f>IFERROR(IF(VLOOKUP(C15,#REF!,11,FALSE)=0,"",VLOOKUP(C15,#REF!,11,FALSE)),"")</f>
        <v/>
      </c>
      <c r="I15" s="78" t="str">
        <f>IFERROR(IF(VLOOKUP(C15,#REF!,12,FALSE)=0,"",VLOOKUP(C15,#REF!,12,FALSE)),"")</f>
        <v/>
      </c>
      <c r="J15" s="78" t="str">
        <f>IFERROR(IF(VLOOKUP(C15,#REF!,13,FALSE)=0,"",VLOOKUP(C15,#REF!,13,FALSE)),"")</f>
        <v/>
      </c>
      <c r="K15" s="82" t="str">
        <f>IFERROR(IF(VLOOKUP(C15,#REF!,5,FALSE)=0,"",VLOOKUP(C15,#REF!,5,FALSE)),"")</f>
        <v/>
      </c>
      <c r="L15" s="143" t="str">
        <f>IFERROR(IF(VLOOKUP(C15,#REF!,24,FALSE)=0,"",VLOOKUP(C15,#REF!,24,FALSE)),"")</f>
        <v/>
      </c>
      <c r="M15" s="143">
        <v>44484</v>
      </c>
      <c r="N15" s="143">
        <f t="shared" si="1"/>
        <v>44491</v>
      </c>
      <c r="O15" s="143" t="str">
        <f t="shared" si="0"/>
        <v/>
      </c>
      <c r="P15" s="143">
        <f t="shared" si="2"/>
        <v>44498</v>
      </c>
    </row>
    <row r="16" spans="1:16">
      <c r="B16" s="123"/>
      <c r="C16" s="111"/>
      <c r="D16" s="79"/>
      <c r="H16" s="78" t="str">
        <f>IFERROR(IF(VLOOKUP(C16,#REF!,11,FALSE)=0,"",VLOOKUP(C16,#REF!,11,FALSE)),"")</f>
        <v/>
      </c>
      <c r="I16" s="78" t="str">
        <f>IFERROR(IF(VLOOKUP(C16,#REF!,12,FALSE)=0,"",VLOOKUP(C16,#REF!,12,FALSE)),"")</f>
        <v/>
      </c>
      <c r="J16" s="78" t="str">
        <f>IFERROR(IF(VLOOKUP(C16,#REF!,13,FALSE)=0,"",VLOOKUP(C16,#REF!,13,FALSE)),"")</f>
        <v/>
      </c>
      <c r="K16" s="82" t="str">
        <f>IFERROR(IF(VLOOKUP(C16,#REF!,5,FALSE)=0,"",VLOOKUP(C16,#REF!,5,FALSE)),"")</f>
        <v/>
      </c>
      <c r="L16" s="143" t="str">
        <f>IFERROR(IF(VLOOKUP(C16,#REF!,24,FALSE)=0,"",VLOOKUP(C16,#REF!,24,FALSE)),"")</f>
        <v/>
      </c>
      <c r="N16" s="143" t="str">
        <f t="shared" si="1"/>
        <v/>
      </c>
      <c r="O16" s="143" t="str">
        <f t="shared" si="0"/>
        <v/>
      </c>
      <c r="P16" s="143" t="str">
        <f t="shared" si="2"/>
        <v/>
      </c>
    </row>
    <row r="17" spans="1:16" ht="27" customHeight="1">
      <c r="A17" s="127"/>
      <c r="B17" s="127" t="s">
        <v>1108</v>
      </c>
      <c r="C17" s="137" t="s">
        <v>1039</v>
      </c>
      <c r="D17" s="137" t="s">
        <v>1040</v>
      </c>
      <c r="E17" s="138" t="s">
        <v>1</v>
      </c>
      <c r="F17" s="139" t="s">
        <v>631</v>
      </c>
      <c r="G17" s="127"/>
      <c r="H17" s="140" t="s">
        <v>837</v>
      </c>
      <c r="I17" s="140" t="s">
        <v>838</v>
      </c>
      <c r="J17" s="140" t="s">
        <v>994</v>
      </c>
      <c r="K17" s="141" t="s">
        <v>997</v>
      </c>
      <c r="L17" s="142" t="str">
        <f>IFERROR(IF(VLOOKUP(C17,#REF!,24,FALSE)=0,"",VLOOKUP(C17,#REF!,24,FALSE)),"")</f>
        <v/>
      </c>
      <c r="N17" s="143" t="str">
        <f t="shared" si="1"/>
        <v/>
      </c>
      <c r="O17" s="143" t="str">
        <f t="shared" si="0"/>
        <v/>
      </c>
      <c r="P17" s="143" t="str">
        <f t="shared" si="2"/>
        <v/>
      </c>
    </row>
    <row r="18" spans="1:16">
      <c r="B18" s="123"/>
      <c r="C18" s="111" t="s">
        <v>846</v>
      </c>
      <c r="D18" s="79" t="s">
        <v>1041</v>
      </c>
      <c r="H18" s="78" t="str">
        <f>IFERROR(IF(VLOOKUP(C18,#REF!,11,FALSE)=0,"",VLOOKUP(C18,#REF!,11,FALSE)),"")</f>
        <v/>
      </c>
      <c r="I18" s="78" t="str">
        <f>IFERROR(IF(VLOOKUP(C18,#REF!,12,FALSE)=0,"",VLOOKUP(C18,#REF!,12,FALSE)),"")</f>
        <v/>
      </c>
      <c r="J18" s="78" t="str">
        <f>IFERROR(IF(VLOOKUP(C18,#REF!,13,FALSE)=0,"",VLOOKUP(C18,#REF!,13,FALSE)),"")</f>
        <v/>
      </c>
      <c r="K18" s="82" t="str">
        <f>IFERROR(IF(VLOOKUP(C18,#REF!,5,FALSE)=0,"",VLOOKUP(C18,#REF!,5,FALSE)),"")</f>
        <v/>
      </c>
      <c r="L18" s="143" t="str">
        <f>IFERROR(IF(VLOOKUP(C18,#REF!,24,FALSE)=0,"",VLOOKUP(C18,#REF!,24,FALSE)),"")</f>
        <v/>
      </c>
      <c r="M18" s="143">
        <v>44484</v>
      </c>
      <c r="N18" s="143">
        <f t="shared" si="1"/>
        <v>44491</v>
      </c>
      <c r="O18" s="143" t="str">
        <f t="shared" si="0"/>
        <v/>
      </c>
      <c r="P18" s="143">
        <f t="shared" si="2"/>
        <v>44498</v>
      </c>
    </row>
    <row r="19" spans="1:16">
      <c r="B19" s="123"/>
      <c r="C19" s="111" t="s">
        <v>848</v>
      </c>
      <c r="D19" s="79" t="s">
        <v>1042</v>
      </c>
      <c r="H19" s="78" t="str">
        <f>IFERROR(IF(VLOOKUP(C19,#REF!,11,FALSE)=0,"",VLOOKUP(C19,#REF!,11,FALSE)),"")</f>
        <v/>
      </c>
      <c r="I19" s="78" t="str">
        <f>IFERROR(IF(VLOOKUP(C19,#REF!,12,FALSE)=0,"",VLOOKUP(C19,#REF!,12,FALSE)),"")</f>
        <v/>
      </c>
      <c r="J19" s="78" t="str">
        <f>IFERROR(IF(VLOOKUP(C19,#REF!,13,FALSE)=0,"",VLOOKUP(C19,#REF!,13,FALSE)),"")</f>
        <v/>
      </c>
      <c r="K19" s="82" t="str">
        <f>IFERROR(IF(VLOOKUP(C19,#REF!,5,FALSE)=0,"",VLOOKUP(C19,#REF!,5,FALSE)),"")</f>
        <v/>
      </c>
      <c r="L19" s="143" t="str">
        <f>IFERROR(IF(VLOOKUP(C19,#REF!,24,FALSE)=0,"",VLOOKUP(C19,#REF!,24,FALSE)),"")</f>
        <v/>
      </c>
      <c r="M19" s="143">
        <v>44484</v>
      </c>
      <c r="N19" s="143">
        <f t="shared" si="1"/>
        <v>44491</v>
      </c>
      <c r="O19" s="143" t="str">
        <f t="shared" si="0"/>
        <v/>
      </c>
      <c r="P19" s="143">
        <f t="shared" si="2"/>
        <v>44498</v>
      </c>
    </row>
    <row r="20" spans="1:16">
      <c r="B20" s="123"/>
      <c r="C20" s="111" t="s">
        <v>947</v>
      </c>
      <c r="D20" s="79" t="s">
        <v>948</v>
      </c>
      <c r="H20" s="78" t="str">
        <f>IFERROR(IF(VLOOKUP(C20,#REF!,11,FALSE)=0,"",VLOOKUP(C20,#REF!,11,FALSE)),"")</f>
        <v/>
      </c>
      <c r="I20" s="78" t="str">
        <f>IFERROR(IF(VLOOKUP(C20,#REF!,12,FALSE)=0,"",VLOOKUP(C20,#REF!,12,FALSE)),"")</f>
        <v/>
      </c>
      <c r="J20" s="78" t="str">
        <f>IFERROR(IF(VLOOKUP(C20,#REF!,13,FALSE)=0,"",VLOOKUP(C20,#REF!,13,FALSE)),"")</f>
        <v/>
      </c>
      <c r="K20" s="82" t="str">
        <f>IFERROR(IF(VLOOKUP(C20,#REF!,5,FALSE)=0,"",VLOOKUP(C20,#REF!,5,FALSE)),"")</f>
        <v/>
      </c>
      <c r="L20" s="143" t="str">
        <f>IFERROR(IF(VLOOKUP(C20,#REF!,24,FALSE)=0,"",VLOOKUP(C20,#REF!,24,FALSE)),"")</f>
        <v/>
      </c>
      <c r="M20" s="143">
        <v>44545</v>
      </c>
      <c r="N20" s="143">
        <f t="shared" si="1"/>
        <v>44552</v>
      </c>
      <c r="O20" s="143" t="str">
        <f t="shared" si="0"/>
        <v/>
      </c>
      <c r="P20" s="143">
        <f t="shared" si="2"/>
        <v>44559</v>
      </c>
    </row>
    <row r="21" spans="1:16">
      <c r="B21" s="123"/>
      <c r="C21" s="111" t="s">
        <v>949</v>
      </c>
      <c r="D21" s="79" t="s">
        <v>950</v>
      </c>
      <c r="H21" s="78" t="str">
        <f>IFERROR(IF(VLOOKUP(C21,#REF!,11,FALSE)=0,"",VLOOKUP(C21,#REF!,11,FALSE)),"")</f>
        <v/>
      </c>
      <c r="I21" s="78" t="str">
        <f>IFERROR(IF(VLOOKUP(C21,#REF!,12,FALSE)=0,"",VLOOKUP(C21,#REF!,12,FALSE)),"")</f>
        <v/>
      </c>
      <c r="J21" s="78" t="str">
        <f>IFERROR(IF(VLOOKUP(C21,#REF!,13,FALSE)=0,"",VLOOKUP(C21,#REF!,13,FALSE)),"")</f>
        <v/>
      </c>
      <c r="K21" s="82" t="str">
        <f>IFERROR(IF(VLOOKUP(C21,#REF!,5,FALSE)=0,"",VLOOKUP(C21,#REF!,5,FALSE)),"")</f>
        <v/>
      </c>
      <c r="L21" s="143" t="str">
        <f>IFERROR(IF(VLOOKUP(C21,#REF!,24,FALSE)=0,"",VLOOKUP(C21,#REF!,24,FALSE)),"")</f>
        <v/>
      </c>
      <c r="M21" s="143">
        <v>44545</v>
      </c>
      <c r="N21" s="143">
        <f t="shared" si="1"/>
        <v>44552</v>
      </c>
      <c r="O21" s="143" t="str">
        <f t="shared" si="0"/>
        <v/>
      </c>
      <c r="P21" s="143">
        <f t="shared" si="2"/>
        <v>44559</v>
      </c>
    </row>
    <row r="22" spans="1:16">
      <c r="B22" s="123"/>
      <c r="C22" s="111"/>
      <c r="D22" s="79"/>
      <c r="K22" s="82" t="str">
        <f>IFERROR(IF(VLOOKUP(C22,#REF!,5,FALSE)=0,"",VLOOKUP(C22,#REF!,5,FALSE)),"")</f>
        <v/>
      </c>
      <c r="N22" s="143" t="str">
        <f t="shared" si="1"/>
        <v/>
      </c>
      <c r="O22" s="143" t="str">
        <f t="shared" si="0"/>
        <v/>
      </c>
      <c r="P22" s="143" t="str">
        <f t="shared" si="2"/>
        <v/>
      </c>
    </row>
    <row r="23" spans="1:16" ht="27">
      <c r="A23" s="127"/>
      <c r="B23" s="127" t="s">
        <v>1107</v>
      </c>
      <c r="C23" s="137" t="s">
        <v>1039</v>
      </c>
      <c r="D23" s="137" t="s">
        <v>1040</v>
      </c>
      <c r="E23" s="138" t="s">
        <v>1</v>
      </c>
      <c r="F23" s="139" t="s">
        <v>631</v>
      </c>
      <c r="G23" s="127"/>
      <c r="H23" s="140" t="s">
        <v>837</v>
      </c>
      <c r="I23" s="140" t="s">
        <v>838</v>
      </c>
      <c r="J23" s="140" t="s">
        <v>994</v>
      </c>
      <c r="K23" s="141" t="s">
        <v>997</v>
      </c>
      <c r="L23" s="142" t="str">
        <f>IFERROR(IF(VLOOKUP(C23,#REF!,24,FALSE)=0,"",VLOOKUP(C23,#REF!,24,FALSE)),"")</f>
        <v/>
      </c>
      <c r="N23" s="143" t="str">
        <f t="shared" si="1"/>
        <v/>
      </c>
      <c r="O23" s="143" t="str">
        <f t="shared" si="0"/>
        <v/>
      </c>
      <c r="P23" s="143" t="str">
        <f t="shared" si="2"/>
        <v/>
      </c>
    </row>
    <row r="24" spans="1:16">
      <c r="B24" s="123"/>
      <c r="C24" s="111" t="s">
        <v>861</v>
      </c>
      <c r="D24" s="79" t="s">
        <v>862</v>
      </c>
      <c r="H24" s="78" t="str">
        <f>IFERROR(IF(VLOOKUP(C24,#REF!,11,FALSE)=0,"",VLOOKUP(C24,#REF!,11,FALSE)),"")</f>
        <v/>
      </c>
      <c r="I24" s="78" t="str">
        <f>IFERROR(IF(VLOOKUP(C24,#REF!,12,FALSE)=0,"",VLOOKUP(C24,#REF!,12,FALSE)),"")</f>
        <v/>
      </c>
      <c r="J24" s="78" t="str">
        <f>IFERROR(IF(VLOOKUP(C24,#REF!,13,FALSE)=0,"",VLOOKUP(C24,#REF!,13,FALSE)),"")</f>
        <v/>
      </c>
      <c r="K24" s="82" t="str">
        <f>IFERROR(IF(VLOOKUP(C24,#REF!,5,FALSE)=0,"",VLOOKUP(C24,#REF!,5,FALSE)),"")</f>
        <v/>
      </c>
      <c r="L24" s="143" t="str">
        <f>IFERROR(IF(VLOOKUP(C24,#REF!,24,FALSE)=0,"",VLOOKUP(C24,#REF!,24,FALSE)),"")</f>
        <v/>
      </c>
      <c r="M24" s="143">
        <v>44545</v>
      </c>
      <c r="N24" s="143">
        <f t="shared" si="1"/>
        <v>44552</v>
      </c>
      <c r="O24" s="143" t="str">
        <f t="shared" si="0"/>
        <v/>
      </c>
      <c r="P24" s="143">
        <f t="shared" si="2"/>
        <v>44559</v>
      </c>
    </row>
    <row r="25" spans="1:16">
      <c r="B25" s="123"/>
      <c r="C25" s="111" t="s">
        <v>863</v>
      </c>
      <c r="D25" s="79" t="s">
        <v>1049</v>
      </c>
      <c r="H25" s="78" t="str">
        <f>IFERROR(IF(VLOOKUP(C25,#REF!,11,FALSE)=0,"",VLOOKUP(C25,#REF!,11,FALSE)),"")</f>
        <v/>
      </c>
      <c r="I25" s="78" t="str">
        <f>IFERROR(IF(VLOOKUP(C25,#REF!,12,FALSE)=0,"",VLOOKUP(C25,#REF!,12,FALSE)),"")</f>
        <v/>
      </c>
      <c r="J25" s="78" t="str">
        <f>IFERROR(IF(VLOOKUP(C25,#REF!,13,FALSE)=0,"",VLOOKUP(C25,#REF!,13,FALSE)),"")</f>
        <v/>
      </c>
      <c r="K25" s="82" t="str">
        <f>IFERROR(IF(VLOOKUP(C25,#REF!,5,FALSE)=0,"",VLOOKUP(C25,#REF!,5,FALSE)),"")</f>
        <v/>
      </c>
      <c r="L25" s="143" t="str">
        <f>IFERROR(IF(VLOOKUP(C25,#REF!,24,FALSE)=0,"",VLOOKUP(C25,#REF!,24,FALSE)),"")</f>
        <v/>
      </c>
      <c r="M25" s="143">
        <v>44545</v>
      </c>
      <c r="N25" s="143">
        <f t="shared" si="1"/>
        <v>44552</v>
      </c>
      <c r="O25" s="143" t="str">
        <f t="shared" si="0"/>
        <v/>
      </c>
      <c r="P25" s="143">
        <f t="shared" si="2"/>
        <v>44559</v>
      </c>
    </row>
    <row r="26" spans="1:16">
      <c r="B26" s="123"/>
      <c r="C26" s="111" t="s">
        <v>864</v>
      </c>
      <c r="D26" s="79" t="s">
        <v>865</v>
      </c>
      <c r="H26" s="78" t="str">
        <f>IFERROR(IF(VLOOKUP(C26,#REF!,11,FALSE)=0,"",VLOOKUP(C26,#REF!,11,FALSE)),"")</f>
        <v/>
      </c>
      <c r="I26" s="78" t="str">
        <f>IFERROR(IF(VLOOKUP(C26,#REF!,12,FALSE)=0,"",VLOOKUP(C26,#REF!,12,FALSE)),"")</f>
        <v/>
      </c>
      <c r="J26" s="78" t="str">
        <f>IFERROR(IF(VLOOKUP(C26,#REF!,13,FALSE)=0,"",VLOOKUP(C26,#REF!,13,FALSE)),"")</f>
        <v/>
      </c>
      <c r="K26" s="82" t="str">
        <f>IFERROR(IF(VLOOKUP(C26,#REF!,5,FALSE)=0,"",VLOOKUP(C26,#REF!,5,FALSE)),"")</f>
        <v/>
      </c>
      <c r="L26" s="143" t="str">
        <f>IFERROR(IF(VLOOKUP(C26,#REF!,24,FALSE)=0,"",VLOOKUP(C26,#REF!,24,FALSE)),"")</f>
        <v/>
      </c>
      <c r="M26" s="143">
        <v>44545</v>
      </c>
      <c r="N26" s="143">
        <f t="shared" si="1"/>
        <v>44552</v>
      </c>
      <c r="O26" s="143" t="str">
        <f t="shared" si="0"/>
        <v/>
      </c>
      <c r="P26" s="143">
        <f t="shared" si="2"/>
        <v>44559</v>
      </c>
    </row>
    <row r="27" spans="1:16">
      <c r="B27" s="123"/>
      <c r="C27" s="111" t="s">
        <v>866</v>
      </c>
      <c r="D27" s="79" t="s">
        <v>1050</v>
      </c>
      <c r="H27" s="78" t="str">
        <f>IFERROR(IF(VLOOKUP(C27,#REF!,11,FALSE)=0,"",VLOOKUP(C27,#REF!,11,FALSE)),"")</f>
        <v/>
      </c>
      <c r="I27" s="78" t="str">
        <f>IFERROR(IF(VLOOKUP(C27,#REF!,12,FALSE)=0,"",VLOOKUP(C27,#REF!,12,FALSE)),"")</f>
        <v/>
      </c>
      <c r="J27" s="78" t="str">
        <f>IFERROR(IF(VLOOKUP(C27,#REF!,13,FALSE)=0,"",VLOOKUP(C27,#REF!,13,FALSE)),"")</f>
        <v/>
      </c>
      <c r="K27" s="82" t="str">
        <f>IFERROR(IF(VLOOKUP(C27,#REF!,5,FALSE)=0,"",VLOOKUP(C27,#REF!,5,FALSE)),"")</f>
        <v/>
      </c>
      <c r="L27" s="143" t="str">
        <f>IFERROR(IF(VLOOKUP(C27,#REF!,24,FALSE)=0,"",VLOOKUP(C27,#REF!,24,FALSE)),"")</f>
        <v/>
      </c>
      <c r="M27" s="143">
        <v>44545</v>
      </c>
      <c r="N27" s="143">
        <f t="shared" si="1"/>
        <v>44552</v>
      </c>
      <c r="O27" s="143" t="str">
        <f t="shared" si="0"/>
        <v/>
      </c>
      <c r="P27" s="143">
        <f t="shared" si="2"/>
        <v>44559</v>
      </c>
    </row>
    <row r="28" spans="1:16">
      <c r="B28" s="123"/>
      <c r="C28" s="111" t="s">
        <v>867</v>
      </c>
      <c r="D28" s="79" t="s">
        <v>1051</v>
      </c>
      <c r="H28" s="78" t="str">
        <f>IFERROR(IF(VLOOKUP(C28,#REF!,11,FALSE)=0,"",VLOOKUP(C28,#REF!,11,FALSE)),"")</f>
        <v/>
      </c>
      <c r="I28" s="78" t="str">
        <f>IFERROR(IF(VLOOKUP(C28,#REF!,12,FALSE)=0,"",VLOOKUP(C28,#REF!,12,FALSE)),"")</f>
        <v/>
      </c>
      <c r="J28" s="78" t="str">
        <f>IFERROR(IF(VLOOKUP(C28,#REF!,13,FALSE)=0,"",VLOOKUP(C28,#REF!,13,FALSE)),"")</f>
        <v/>
      </c>
      <c r="K28" s="82" t="str">
        <f>IFERROR(IF(VLOOKUP(C28,#REF!,5,FALSE)=0,"",VLOOKUP(C28,#REF!,5,FALSE)),"")</f>
        <v/>
      </c>
      <c r="L28" s="143" t="str">
        <f>IFERROR(IF(VLOOKUP(C28,#REF!,24,FALSE)=0,"",VLOOKUP(C28,#REF!,24,FALSE)),"")</f>
        <v/>
      </c>
      <c r="M28" s="143">
        <v>44545</v>
      </c>
      <c r="N28" s="143">
        <f t="shared" si="1"/>
        <v>44552</v>
      </c>
      <c r="O28" s="143" t="str">
        <f t="shared" si="0"/>
        <v/>
      </c>
      <c r="P28" s="143">
        <f t="shared" si="2"/>
        <v>44559</v>
      </c>
    </row>
    <row r="29" spans="1:16">
      <c r="B29" s="123"/>
      <c r="C29" s="111" t="s">
        <v>874</v>
      </c>
      <c r="D29" s="79" t="s">
        <v>875</v>
      </c>
      <c r="H29" s="78" t="str">
        <f>IFERROR(IF(VLOOKUP(C29,#REF!,11,FALSE)=0,"",VLOOKUP(C29,#REF!,11,FALSE)),"")</f>
        <v/>
      </c>
      <c r="I29" s="78" t="str">
        <f>IFERROR(IF(VLOOKUP(C29,#REF!,12,FALSE)=0,"",VLOOKUP(C29,#REF!,12,FALSE)),"")</f>
        <v/>
      </c>
      <c r="J29" s="78" t="str">
        <f>IFERROR(IF(VLOOKUP(C29,#REF!,13,FALSE)=0,"",VLOOKUP(C29,#REF!,13,FALSE)),"")</f>
        <v/>
      </c>
      <c r="K29" s="82" t="str">
        <f>IFERROR(IF(VLOOKUP(C29,#REF!,5,FALSE)=0,"",VLOOKUP(C29,#REF!,5,FALSE)),"")</f>
        <v/>
      </c>
      <c r="L29" s="143" t="str">
        <f>IFERROR(IF(VLOOKUP(C29,#REF!,24,FALSE)=0,"",VLOOKUP(C29,#REF!,24,FALSE)),"")</f>
        <v/>
      </c>
      <c r="M29" s="143">
        <v>44545</v>
      </c>
      <c r="N29" s="143">
        <f t="shared" si="1"/>
        <v>44552</v>
      </c>
      <c r="O29" s="143" t="str">
        <f t="shared" si="0"/>
        <v/>
      </c>
      <c r="P29" s="143">
        <f t="shared" si="2"/>
        <v>44559</v>
      </c>
    </row>
    <row r="30" spans="1:16">
      <c r="B30" s="123"/>
      <c r="C30" s="111" t="s">
        <v>868</v>
      </c>
      <c r="D30" s="79" t="s">
        <v>869</v>
      </c>
      <c r="H30" s="78" t="str">
        <f>IFERROR(IF(VLOOKUP(C30,#REF!,11,FALSE)=0,"",VLOOKUP(C30,#REF!,11,FALSE)),"")</f>
        <v/>
      </c>
      <c r="I30" s="78" t="str">
        <f>IFERROR(IF(VLOOKUP(C30,#REF!,12,FALSE)=0,"",VLOOKUP(C30,#REF!,12,FALSE)),"")</f>
        <v/>
      </c>
      <c r="J30" s="78" t="str">
        <f>IFERROR(IF(VLOOKUP(C30,#REF!,13,FALSE)=0,"",VLOOKUP(C30,#REF!,13,FALSE)),"")</f>
        <v/>
      </c>
      <c r="K30" s="82" t="str">
        <f>IFERROR(IF(VLOOKUP(C30,#REF!,5,FALSE)=0,"",VLOOKUP(C30,#REF!,5,FALSE)),"")</f>
        <v/>
      </c>
      <c r="L30" s="143" t="str">
        <f>IFERROR(IF(VLOOKUP(C30,#REF!,24,FALSE)=0,"",VLOOKUP(C30,#REF!,24,FALSE)),"")</f>
        <v/>
      </c>
      <c r="M30" s="143">
        <v>44545</v>
      </c>
      <c r="N30" s="143">
        <f t="shared" si="1"/>
        <v>44552</v>
      </c>
      <c r="O30" s="143" t="str">
        <f t="shared" si="0"/>
        <v/>
      </c>
      <c r="P30" s="143">
        <f t="shared" si="2"/>
        <v>44559</v>
      </c>
    </row>
    <row r="31" spans="1:16">
      <c r="B31" s="123"/>
      <c r="C31" s="111" t="s">
        <v>870</v>
      </c>
      <c r="D31" s="79" t="s">
        <v>871</v>
      </c>
      <c r="H31" s="78" t="str">
        <f>IFERROR(IF(VLOOKUP(C31,#REF!,11,FALSE)=0,"",VLOOKUP(C31,#REF!,11,FALSE)),"")</f>
        <v/>
      </c>
      <c r="I31" s="78" t="str">
        <f>IFERROR(IF(VLOOKUP(C31,#REF!,12,FALSE)=0,"",VLOOKUP(C31,#REF!,12,FALSE)),"")</f>
        <v/>
      </c>
      <c r="J31" s="78" t="str">
        <f>IFERROR(IF(VLOOKUP(C31,#REF!,13,FALSE)=0,"",VLOOKUP(C31,#REF!,13,FALSE)),"")</f>
        <v/>
      </c>
      <c r="K31" s="82" t="str">
        <f>IFERROR(IF(VLOOKUP(C31,#REF!,5,FALSE)=0,"",VLOOKUP(C31,#REF!,5,FALSE)),"")</f>
        <v/>
      </c>
      <c r="L31" s="143" t="str">
        <f>IFERROR(IF(VLOOKUP(C31,#REF!,24,FALSE)=0,"",VLOOKUP(C31,#REF!,24,FALSE)),"")</f>
        <v/>
      </c>
      <c r="M31" s="143">
        <v>44545</v>
      </c>
      <c r="N31" s="143">
        <f t="shared" si="1"/>
        <v>44552</v>
      </c>
      <c r="O31" s="143" t="str">
        <f t="shared" si="0"/>
        <v/>
      </c>
      <c r="P31" s="143">
        <f t="shared" si="2"/>
        <v>44559</v>
      </c>
    </row>
    <row r="32" spans="1:16">
      <c r="B32" s="123"/>
      <c r="C32" s="111"/>
      <c r="D32" s="79"/>
      <c r="H32" s="78" t="str">
        <f>IFERROR(IF(VLOOKUP(C32,#REF!,11,FALSE)=0,"",VLOOKUP(C32,#REF!,11,FALSE)),"")</f>
        <v/>
      </c>
      <c r="I32" s="78" t="str">
        <f>IFERROR(IF(VLOOKUP(C32,#REF!,12,FALSE)=0,"",VLOOKUP(C32,#REF!,12,FALSE)),"")</f>
        <v/>
      </c>
      <c r="J32" s="78" t="str">
        <f>IFERROR(IF(VLOOKUP(C32,#REF!,13,FALSE)=0,"",VLOOKUP(C32,#REF!,13,FALSE)),"")</f>
        <v/>
      </c>
      <c r="K32" s="82" t="str">
        <f>IFERROR(IF(VLOOKUP(C32,#REF!,5,FALSE)=0,"",VLOOKUP(C32,#REF!,5,FALSE)),"")</f>
        <v/>
      </c>
      <c r="L32" s="143" t="str">
        <f>IFERROR(IF(VLOOKUP(C32,#REF!,24,FALSE)=0,"",VLOOKUP(C32,#REF!,24,FALSE)),"")</f>
        <v/>
      </c>
      <c r="N32" s="143" t="str">
        <f t="shared" si="1"/>
        <v/>
      </c>
      <c r="O32" s="143" t="str">
        <f t="shared" si="0"/>
        <v/>
      </c>
      <c r="P32" s="143" t="str">
        <f t="shared" si="2"/>
        <v/>
      </c>
    </row>
    <row r="33" spans="1:16">
      <c r="A33" s="127"/>
      <c r="B33" s="127" t="s">
        <v>840</v>
      </c>
      <c r="C33" s="137" t="s">
        <v>1039</v>
      </c>
      <c r="D33" s="137" t="s">
        <v>1040</v>
      </c>
      <c r="E33" s="138" t="s">
        <v>1</v>
      </c>
      <c r="F33" s="139" t="s">
        <v>631</v>
      </c>
      <c r="G33" s="127"/>
      <c r="H33" s="140" t="s">
        <v>837</v>
      </c>
      <c r="I33" s="140" t="s">
        <v>838</v>
      </c>
      <c r="J33" s="140" t="s">
        <v>994</v>
      </c>
      <c r="K33" s="141" t="s">
        <v>997</v>
      </c>
      <c r="L33" s="142" t="str">
        <f>IFERROR(IF(VLOOKUP(C33,#REF!,24,FALSE)=0,"",VLOOKUP(C33,#REF!,24,FALSE)),"")</f>
        <v/>
      </c>
      <c r="N33" s="143" t="str">
        <f t="shared" si="1"/>
        <v/>
      </c>
      <c r="O33" s="143" t="str">
        <f t="shared" si="0"/>
        <v/>
      </c>
      <c r="P33" s="143" t="str">
        <f t="shared" si="2"/>
        <v/>
      </c>
    </row>
    <row r="34" spans="1:16">
      <c r="B34" s="123"/>
      <c r="C34" s="111" t="s">
        <v>872</v>
      </c>
      <c r="D34" s="79" t="s">
        <v>873</v>
      </c>
      <c r="H34" s="78" t="str">
        <f>IFERROR(IF(VLOOKUP(C34,#REF!,11,FALSE)=0,"",VLOOKUP(C34,#REF!,11,FALSE)),"")</f>
        <v/>
      </c>
      <c r="I34" s="78" t="str">
        <f>IFERROR(IF(VLOOKUP(C34,#REF!,12,FALSE)=0,"",VLOOKUP(C34,#REF!,12,FALSE)),"")</f>
        <v/>
      </c>
      <c r="J34" s="78" t="str">
        <f>IFERROR(IF(VLOOKUP(C34,#REF!,13,FALSE)=0,"",VLOOKUP(C34,#REF!,13,FALSE)),"")</f>
        <v/>
      </c>
      <c r="K34" s="82" t="str">
        <f>IFERROR(IF(VLOOKUP(C34,#REF!,5,FALSE)=0,"",VLOOKUP(C34,#REF!,5,FALSE)),"")</f>
        <v/>
      </c>
      <c r="L34" s="143" t="str">
        <f>IFERROR(IF(VLOOKUP(C34,#REF!,24,FALSE)=0,"",VLOOKUP(C34,#REF!,24,FALSE)),"")</f>
        <v/>
      </c>
      <c r="M34" s="143">
        <v>44545</v>
      </c>
      <c r="N34" s="143">
        <f t="shared" si="1"/>
        <v>44552</v>
      </c>
      <c r="O34" s="143" t="str">
        <f t="shared" si="0"/>
        <v/>
      </c>
      <c r="P34" s="143">
        <f t="shared" si="2"/>
        <v>44559</v>
      </c>
    </row>
    <row r="35" spans="1:16">
      <c r="B35" s="123"/>
      <c r="C35" s="111" t="s">
        <v>874</v>
      </c>
      <c r="D35" s="79" t="s">
        <v>875</v>
      </c>
      <c r="H35" s="78" t="str">
        <f>IFERROR(IF(VLOOKUP(C35,#REF!,11,FALSE)=0,"",VLOOKUP(C35,#REF!,11,FALSE)),"")</f>
        <v/>
      </c>
      <c r="I35" s="78" t="str">
        <f>IFERROR(IF(VLOOKUP(C35,#REF!,12,FALSE)=0,"",VLOOKUP(C35,#REF!,12,FALSE)),"")</f>
        <v/>
      </c>
      <c r="J35" s="78" t="str">
        <f>IFERROR(IF(VLOOKUP(C35,#REF!,13,FALSE)=0,"",VLOOKUP(C35,#REF!,13,FALSE)),"")</f>
        <v/>
      </c>
      <c r="K35" s="82" t="str">
        <f>IFERROR(IF(VLOOKUP(C35,#REF!,5,FALSE)=0,"",VLOOKUP(C35,#REF!,5,FALSE)),"")</f>
        <v/>
      </c>
      <c r="L35" s="143" t="str">
        <f>IFERROR(IF(VLOOKUP(C35,#REF!,24,FALSE)=0,"",VLOOKUP(C35,#REF!,24,FALSE)),"")</f>
        <v/>
      </c>
      <c r="M35" s="143">
        <v>44545</v>
      </c>
      <c r="N35" s="143">
        <f t="shared" si="1"/>
        <v>44552</v>
      </c>
      <c r="O35" s="143" t="str">
        <f t="shared" si="0"/>
        <v/>
      </c>
      <c r="P35" s="143">
        <f t="shared" si="2"/>
        <v>44559</v>
      </c>
    </row>
    <row r="36" spans="1:16">
      <c r="B36" s="123"/>
      <c r="C36" s="111" t="s">
        <v>876</v>
      </c>
      <c r="D36" s="79" t="s">
        <v>877</v>
      </c>
      <c r="H36" s="78" t="str">
        <f>IFERROR(IF(VLOOKUP(C36,#REF!,11,FALSE)=0,"",VLOOKUP(C36,#REF!,11,FALSE)),"")</f>
        <v/>
      </c>
      <c r="I36" s="78" t="str">
        <f>IFERROR(IF(VLOOKUP(C36,#REF!,12,FALSE)=0,"",VLOOKUP(C36,#REF!,12,FALSE)),"")</f>
        <v/>
      </c>
      <c r="J36" s="78" t="str">
        <f>IFERROR(IF(VLOOKUP(C36,#REF!,13,FALSE)=0,"",VLOOKUP(C36,#REF!,13,FALSE)),"")</f>
        <v/>
      </c>
      <c r="K36" s="82" t="str">
        <f>IFERROR(IF(VLOOKUP(C36,#REF!,5,FALSE)=0,"",VLOOKUP(C36,#REF!,5,FALSE)),"")</f>
        <v/>
      </c>
      <c r="L36" s="143" t="str">
        <f>IFERROR(IF(VLOOKUP(C36,#REF!,24,FALSE)=0,"",VLOOKUP(C36,#REF!,24,FALSE)),"")</f>
        <v/>
      </c>
      <c r="M36" s="143">
        <v>44545</v>
      </c>
      <c r="N36" s="143">
        <f t="shared" si="1"/>
        <v>44552</v>
      </c>
      <c r="O36" s="143" t="str">
        <f t="shared" si="0"/>
        <v/>
      </c>
      <c r="P36" s="143">
        <f t="shared" si="2"/>
        <v>44559</v>
      </c>
    </row>
    <row r="37" spans="1:16">
      <c r="B37" s="123"/>
      <c r="C37" s="111" t="s">
        <v>883</v>
      </c>
      <c r="D37" s="79" t="s">
        <v>884</v>
      </c>
      <c r="H37" s="78" t="str">
        <f>IFERROR(IF(VLOOKUP(C37,#REF!,11,FALSE)=0,"",VLOOKUP(C37,#REF!,11,FALSE)),"")</f>
        <v/>
      </c>
      <c r="I37" s="78" t="str">
        <f>IFERROR(IF(VLOOKUP(C37,#REF!,12,FALSE)=0,"",VLOOKUP(C37,#REF!,12,FALSE)),"")</f>
        <v/>
      </c>
      <c r="J37" s="78" t="str">
        <f>IFERROR(IF(VLOOKUP(C37,#REF!,13,FALSE)=0,"",VLOOKUP(C37,#REF!,13,FALSE)),"")</f>
        <v/>
      </c>
      <c r="K37" s="82" t="str">
        <f>IFERROR(IF(VLOOKUP(C37,#REF!,5,FALSE)=0,"",VLOOKUP(C37,#REF!,5,FALSE)),"")</f>
        <v/>
      </c>
      <c r="L37" s="143" t="str">
        <f>IFERROR(IF(VLOOKUP(C37,#REF!,24,FALSE)=0,"",VLOOKUP(C37,#REF!,24,FALSE)),"")</f>
        <v/>
      </c>
      <c r="M37" s="143">
        <v>44545</v>
      </c>
      <c r="N37" s="143">
        <f t="shared" si="1"/>
        <v>44552</v>
      </c>
      <c r="O37" s="143" t="str">
        <f t="shared" si="0"/>
        <v/>
      </c>
      <c r="P37" s="143">
        <f t="shared" si="2"/>
        <v>44559</v>
      </c>
    </row>
    <row r="38" spans="1:16">
      <c r="B38" s="123"/>
      <c r="C38" s="111" t="s">
        <v>885</v>
      </c>
      <c r="D38" s="79" t="s">
        <v>886</v>
      </c>
      <c r="H38" s="78" t="str">
        <f>IFERROR(IF(VLOOKUP(C38,#REF!,11,FALSE)=0,"",VLOOKUP(C38,#REF!,11,FALSE)),"")</f>
        <v/>
      </c>
      <c r="I38" s="78" t="str">
        <f>IFERROR(IF(VLOOKUP(C38,#REF!,12,FALSE)=0,"",VLOOKUP(C38,#REF!,12,FALSE)),"")</f>
        <v/>
      </c>
      <c r="J38" s="78" t="str">
        <f>IFERROR(IF(VLOOKUP(C38,#REF!,13,FALSE)=0,"",VLOOKUP(C38,#REF!,13,FALSE)),"")</f>
        <v/>
      </c>
      <c r="K38" s="82" t="str">
        <f>IFERROR(IF(VLOOKUP(C38,#REF!,5,FALSE)=0,"",VLOOKUP(C38,#REF!,5,FALSE)),"")</f>
        <v/>
      </c>
      <c r="L38" s="143" t="str">
        <f>IFERROR(IF(VLOOKUP(C38,#REF!,24,FALSE)=0,"",VLOOKUP(C38,#REF!,24,FALSE)),"")</f>
        <v/>
      </c>
      <c r="M38" s="143">
        <v>44545</v>
      </c>
      <c r="N38" s="143">
        <f t="shared" si="1"/>
        <v>44552</v>
      </c>
      <c r="O38" s="143" t="str">
        <f t="shared" si="0"/>
        <v/>
      </c>
      <c r="P38" s="143">
        <f t="shared" si="2"/>
        <v>44559</v>
      </c>
    </row>
    <row r="39" spans="1:16">
      <c r="B39" s="123"/>
      <c r="C39" s="111"/>
      <c r="D39" s="79"/>
      <c r="H39" s="78" t="str">
        <f>IFERROR(IF(VLOOKUP(C39,#REF!,11,FALSE)=0,"",VLOOKUP(C39,#REF!,11,FALSE)),"")</f>
        <v/>
      </c>
      <c r="I39" s="78" t="str">
        <f>IFERROR(IF(VLOOKUP(C39,#REF!,12,FALSE)=0,"",VLOOKUP(C39,#REF!,12,FALSE)),"")</f>
        <v/>
      </c>
      <c r="J39" s="78" t="str">
        <f>IFERROR(IF(VLOOKUP(C39,#REF!,13,FALSE)=0,"",VLOOKUP(C39,#REF!,13,FALSE)),"")</f>
        <v/>
      </c>
      <c r="K39" s="82" t="str">
        <f>IFERROR(IF(VLOOKUP(C39,#REF!,5,FALSE)=0,"",VLOOKUP(C39,#REF!,5,FALSE)),"")</f>
        <v/>
      </c>
      <c r="L39" s="143" t="str">
        <f>IFERROR(IF(VLOOKUP(C39,#REF!,24,FALSE)=0,"",VLOOKUP(C39,#REF!,24,FALSE)),"")</f>
        <v/>
      </c>
      <c r="N39" s="143" t="str">
        <f t="shared" si="1"/>
        <v/>
      </c>
      <c r="O39" s="143" t="str">
        <f t="shared" si="0"/>
        <v/>
      </c>
      <c r="P39" s="143" t="str">
        <f t="shared" si="2"/>
        <v/>
      </c>
    </row>
    <row r="40" spans="1:16">
      <c r="A40" s="127"/>
      <c r="B40" s="127" t="s">
        <v>1071</v>
      </c>
      <c r="C40" s="137" t="s">
        <v>1039</v>
      </c>
      <c r="D40" s="137" t="s">
        <v>1040</v>
      </c>
      <c r="E40" s="138" t="s">
        <v>1</v>
      </c>
      <c r="F40" s="139" t="s">
        <v>631</v>
      </c>
      <c r="G40" s="127"/>
      <c r="H40" s="140" t="s">
        <v>837</v>
      </c>
      <c r="I40" s="140" t="s">
        <v>838</v>
      </c>
      <c r="J40" s="140" t="s">
        <v>994</v>
      </c>
      <c r="K40" s="141" t="s">
        <v>997</v>
      </c>
      <c r="L40" s="142" t="str">
        <f>IFERROR(IF(VLOOKUP(C40,#REF!,24,FALSE)=0,"",VLOOKUP(C40,#REF!,24,FALSE)),"")</f>
        <v/>
      </c>
      <c r="N40" s="143" t="str">
        <f t="shared" si="1"/>
        <v/>
      </c>
      <c r="O40" s="143" t="str">
        <f t="shared" si="0"/>
        <v/>
      </c>
      <c r="P40" s="143" t="str">
        <f t="shared" si="2"/>
        <v/>
      </c>
    </row>
    <row r="41" spans="1:16">
      <c r="B41" s="123"/>
      <c r="C41" s="111" t="s">
        <v>878</v>
      </c>
      <c r="D41" s="79" t="s">
        <v>879</v>
      </c>
      <c r="H41" s="78" t="str">
        <f>IFERROR(IF(VLOOKUP(C41,#REF!,11,FALSE)=0,"",VLOOKUP(C41,#REF!,11,FALSE)),"")</f>
        <v/>
      </c>
      <c r="I41" s="78" t="str">
        <f>IFERROR(IF(VLOOKUP(C41,#REF!,12,FALSE)=0,"",VLOOKUP(C41,#REF!,12,FALSE)),"")</f>
        <v/>
      </c>
      <c r="J41" s="78" t="str">
        <f>IFERROR(IF(VLOOKUP(C41,#REF!,13,FALSE)=0,"",VLOOKUP(C41,#REF!,13,FALSE)),"")</f>
        <v/>
      </c>
      <c r="K41" s="82" t="str">
        <f>IFERROR(IF(VLOOKUP(C41,#REF!,5,FALSE)=0,"",VLOOKUP(C41,#REF!,5,FALSE)),"")</f>
        <v/>
      </c>
      <c r="L41" s="143" t="str">
        <f>IFERROR(IF(VLOOKUP(C41,#REF!,24,FALSE)=0,"",VLOOKUP(C41,#REF!,24,FALSE)),"")</f>
        <v/>
      </c>
      <c r="M41" s="143">
        <v>44545</v>
      </c>
      <c r="N41" s="143">
        <f t="shared" si="1"/>
        <v>44552</v>
      </c>
      <c r="O41" s="143" t="str">
        <f t="shared" si="0"/>
        <v/>
      </c>
      <c r="P41" s="143">
        <f t="shared" si="2"/>
        <v>44559</v>
      </c>
    </row>
    <row r="42" spans="1:16">
      <c r="B42" s="123"/>
      <c r="C42" s="111" t="s">
        <v>880</v>
      </c>
      <c r="D42" s="79" t="s">
        <v>1052</v>
      </c>
      <c r="H42" s="78" t="str">
        <f>IFERROR(IF(VLOOKUP(C42,#REF!,11,FALSE)=0,"",VLOOKUP(C42,#REF!,11,FALSE)),"")</f>
        <v/>
      </c>
      <c r="I42" s="78" t="str">
        <f>IFERROR(IF(VLOOKUP(C42,#REF!,12,FALSE)=0,"",VLOOKUP(C42,#REF!,12,FALSE)),"")</f>
        <v/>
      </c>
      <c r="J42" s="78" t="str">
        <f>IFERROR(IF(VLOOKUP(C42,#REF!,13,FALSE)=0,"",VLOOKUP(C42,#REF!,13,FALSE)),"")</f>
        <v/>
      </c>
      <c r="K42" s="82" t="str">
        <f>IFERROR(IF(VLOOKUP(C42,#REF!,5,FALSE)=0,"",VLOOKUP(C42,#REF!,5,FALSE)),"")</f>
        <v/>
      </c>
      <c r="L42" s="143" t="str">
        <f>IFERROR(IF(VLOOKUP(C42,#REF!,24,FALSE)=0,"",VLOOKUP(C42,#REF!,24,FALSE)),"")</f>
        <v/>
      </c>
      <c r="M42" s="143">
        <v>44545</v>
      </c>
      <c r="N42" s="143">
        <f t="shared" si="1"/>
        <v>44552</v>
      </c>
      <c r="O42" s="143" t="str">
        <f t="shared" si="0"/>
        <v/>
      </c>
      <c r="P42" s="143">
        <f t="shared" si="2"/>
        <v>44559</v>
      </c>
    </row>
    <row r="43" spans="1:16">
      <c r="B43" s="123"/>
      <c r="C43" s="111" t="s">
        <v>881</v>
      </c>
      <c r="D43" s="79" t="s">
        <v>882</v>
      </c>
      <c r="H43" s="78" t="str">
        <f>IFERROR(IF(VLOOKUP(C43,#REF!,11,FALSE)=0,"",VLOOKUP(C43,#REF!,11,FALSE)),"")</f>
        <v/>
      </c>
      <c r="I43" s="78" t="str">
        <f>IFERROR(IF(VLOOKUP(C43,#REF!,12,FALSE)=0,"",VLOOKUP(C43,#REF!,12,FALSE)),"")</f>
        <v/>
      </c>
      <c r="J43" s="78" t="str">
        <f>IFERROR(IF(VLOOKUP(C43,#REF!,13,FALSE)=0,"",VLOOKUP(C43,#REF!,13,FALSE)),"")</f>
        <v/>
      </c>
      <c r="K43" s="82" t="str">
        <f>IFERROR(IF(VLOOKUP(C43,#REF!,5,FALSE)=0,"",VLOOKUP(C43,#REF!,5,FALSE)),"")</f>
        <v/>
      </c>
      <c r="L43" s="143" t="str">
        <f>IFERROR(IF(VLOOKUP(C43,#REF!,24,FALSE)=0,"",VLOOKUP(C43,#REF!,24,FALSE)),"")</f>
        <v/>
      </c>
      <c r="M43" s="143">
        <v>44545</v>
      </c>
      <c r="N43" s="143">
        <f t="shared" si="1"/>
        <v>44552</v>
      </c>
      <c r="O43" s="143" t="str">
        <f t="shared" si="0"/>
        <v/>
      </c>
      <c r="P43" s="143">
        <f t="shared" si="2"/>
        <v>44559</v>
      </c>
    </row>
    <row r="44" spans="1:16">
      <c r="B44" s="123"/>
      <c r="C44" s="111" t="s">
        <v>887</v>
      </c>
      <c r="D44" s="79" t="s">
        <v>888</v>
      </c>
      <c r="H44" s="78" t="str">
        <f>IFERROR(IF(VLOOKUP(C44,#REF!,11,FALSE)=0,"",VLOOKUP(C44,#REF!,11,FALSE)),"")</f>
        <v/>
      </c>
      <c r="I44" s="78" t="str">
        <f>IFERROR(IF(VLOOKUP(C44,#REF!,12,FALSE)=0,"",VLOOKUP(C44,#REF!,12,FALSE)),"")</f>
        <v/>
      </c>
      <c r="J44" s="78" t="str">
        <f>IFERROR(IF(VLOOKUP(C44,#REF!,13,FALSE)=0,"",VLOOKUP(C44,#REF!,13,FALSE)),"")</f>
        <v/>
      </c>
      <c r="K44" s="82" t="str">
        <f>IFERROR(IF(VLOOKUP(C44,#REF!,5,FALSE)=0,"",VLOOKUP(C44,#REF!,5,FALSE)),"")</f>
        <v/>
      </c>
      <c r="L44" s="143" t="str">
        <f>IFERROR(IF(VLOOKUP(C44,#REF!,24,FALSE)=0,"",VLOOKUP(C44,#REF!,24,FALSE)),"")</f>
        <v/>
      </c>
      <c r="M44" s="143">
        <v>44545</v>
      </c>
      <c r="N44" s="143">
        <f t="shared" si="1"/>
        <v>44552</v>
      </c>
      <c r="O44" s="143" t="str">
        <f t="shared" si="0"/>
        <v/>
      </c>
      <c r="P44" s="143">
        <f t="shared" si="2"/>
        <v>44559</v>
      </c>
    </row>
    <row r="45" spans="1:16">
      <c r="B45" s="123"/>
      <c r="C45" s="111" t="s">
        <v>889</v>
      </c>
      <c r="D45" s="79" t="s">
        <v>890</v>
      </c>
      <c r="H45" s="78" t="str">
        <f>IFERROR(IF(VLOOKUP(C45,#REF!,11,FALSE)=0,"",VLOOKUP(C45,#REF!,11,FALSE)),"")</f>
        <v/>
      </c>
      <c r="I45" s="78" t="str">
        <f>IFERROR(IF(VLOOKUP(C45,#REF!,12,FALSE)=0,"",VLOOKUP(C45,#REF!,12,FALSE)),"")</f>
        <v/>
      </c>
      <c r="J45" s="78" t="str">
        <f>IFERROR(IF(VLOOKUP(C45,#REF!,13,FALSE)=0,"",VLOOKUP(C45,#REF!,13,FALSE)),"")</f>
        <v/>
      </c>
      <c r="K45" s="82" t="str">
        <f>IFERROR(IF(VLOOKUP(C45,#REF!,5,FALSE)=0,"",VLOOKUP(C45,#REF!,5,FALSE)),"")</f>
        <v/>
      </c>
      <c r="L45" s="143" t="str">
        <f>IFERROR(IF(VLOOKUP(C45,#REF!,24,FALSE)=0,"",VLOOKUP(C45,#REF!,24,FALSE)),"")</f>
        <v/>
      </c>
      <c r="M45" s="143">
        <v>44545</v>
      </c>
      <c r="N45" s="143">
        <f t="shared" si="1"/>
        <v>44552</v>
      </c>
      <c r="O45" s="143" t="str">
        <f t="shared" si="0"/>
        <v/>
      </c>
      <c r="P45" s="143">
        <f t="shared" si="2"/>
        <v>44559</v>
      </c>
    </row>
    <row r="46" spans="1:16">
      <c r="B46" s="123"/>
      <c r="C46" s="111"/>
      <c r="D46" s="79"/>
      <c r="H46" s="78" t="str">
        <f>IFERROR(IF(VLOOKUP(C46,#REF!,11,FALSE)=0,"",VLOOKUP(C46,#REF!,11,FALSE)),"")</f>
        <v/>
      </c>
      <c r="I46" s="78" t="str">
        <f>IFERROR(IF(VLOOKUP(C46,#REF!,12,FALSE)=0,"",VLOOKUP(C46,#REF!,12,FALSE)),"")</f>
        <v/>
      </c>
      <c r="J46" s="78" t="str">
        <f>IFERROR(IF(VLOOKUP(C46,#REF!,13,FALSE)=0,"",VLOOKUP(C46,#REF!,13,FALSE)),"")</f>
        <v/>
      </c>
      <c r="K46" s="82" t="str">
        <f>IFERROR(IF(VLOOKUP(C46,#REF!,5,FALSE)=0,"",VLOOKUP(C46,#REF!,5,FALSE)),"")</f>
        <v/>
      </c>
      <c r="L46" s="143" t="str">
        <f>IFERROR(IF(VLOOKUP(C46,#REF!,24,FALSE)=0,"",VLOOKUP(C46,#REF!,24,FALSE)),"")</f>
        <v/>
      </c>
      <c r="N46" s="143" t="str">
        <f t="shared" si="1"/>
        <v/>
      </c>
      <c r="O46" s="143" t="str">
        <f t="shared" si="0"/>
        <v/>
      </c>
      <c r="P46" s="143" t="str">
        <f t="shared" si="2"/>
        <v/>
      </c>
    </row>
    <row r="47" spans="1:16">
      <c r="A47" s="127"/>
      <c r="B47" s="127" t="s">
        <v>1045</v>
      </c>
      <c r="C47" s="137" t="s">
        <v>1039</v>
      </c>
      <c r="D47" s="137" t="s">
        <v>1040</v>
      </c>
      <c r="E47" s="138" t="s">
        <v>1</v>
      </c>
      <c r="F47" s="139" t="s">
        <v>631</v>
      </c>
      <c r="G47" s="127"/>
      <c r="H47" s="140" t="s">
        <v>837</v>
      </c>
      <c r="I47" s="140" t="s">
        <v>838</v>
      </c>
      <c r="J47" s="140" t="s">
        <v>994</v>
      </c>
      <c r="K47" s="141" t="s">
        <v>997</v>
      </c>
      <c r="L47" s="142" t="str">
        <f>IFERROR(IF(VLOOKUP(C47,#REF!,24,FALSE)=0,"",VLOOKUP(C47,#REF!,24,FALSE)),"")</f>
        <v/>
      </c>
      <c r="N47" s="143" t="str">
        <f t="shared" si="1"/>
        <v/>
      </c>
      <c r="O47" s="143" t="str">
        <f t="shared" si="0"/>
        <v/>
      </c>
      <c r="P47" s="143" t="str">
        <f t="shared" si="2"/>
        <v/>
      </c>
    </row>
    <row r="48" spans="1:16">
      <c r="B48" s="123"/>
      <c r="C48" s="111" t="s">
        <v>891</v>
      </c>
      <c r="D48" s="79" t="s">
        <v>1061</v>
      </c>
      <c r="H48" s="78" t="str">
        <f>IFERROR(IF(VLOOKUP(C48,#REF!,11,FALSE)=0,"",VLOOKUP(C48,#REF!,11,FALSE)),"")</f>
        <v/>
      </c>
      <c r="I48" s="78" t="str">
        <f>IFERROR(IF(VLOOKUP(C48,#REF!,12,FALSE)=0,"",VLOOKUP(C48,#REF!,12,FALSE)),"")</f>
        <v/>
      </c>
      <c r="J48" s="78" t="str">
        <f>IFERROR(IF(VLOOKUP(C48,#REF!,13,FALSE)=0,"",VLOOKUP(C48,#REF!,13,FALSE)),"")</f>
        <v/>
      </c>
      <c r="K48" s="82" t="str">
        <f>IFERROR(IF(VLOOKUP(C48,#REF!,5,FALSE)=0,"",VLOOKUP(C48,#REF!,5,FALSE)),"")</f>
        <v/>
      </c>
      <c r="L48" s="143" t="str">
        <f>IFERROR(IF(VLOOKUP(C48,#REF!,24,FALSE)=0,"",VLOOKUP(C48,#REF!,24,FALSE)),"")</f>
        <v/>
      </c>
      <c r="M48" s="143">
        <v>44545</v>
      </c>
      <c r="N48" s="143">
        <f t="shared" si="1"/>
        <v>44552</v>
      </c>
      <c r="O48" s="143" t="str">
        <f t="shared" si="0"/>
        <v/>
      </c>
      <c r="P48" s="143">
        <f t="shared" si="2"/>
        <v>44559</v>
      </c>
    </row>
    <row r="49" spans="1:16">
      <c r="B49" s="123"/>
      <c r="C49" s="111" t="s">
        <v>892</v>
      </c>
      <c r="D49" s="79" t="s">
        <v>1062</v>
      </c>
      <c r="H49" s="78" t="str">
        <f>IFERROR(IF(VLOOKUP(C49,#REF!,11,FALSE)=0,"",VLOOKUP(C49,#REF!,11,FALSE)),"")</f>
        <v/>
      </c>
      <c r="I49" s="78" t="str">
        <f>IFERROR(IF(VLOOKUP(C49,#REF!,12,FALSE)=0,"",VLOOKUP(C49,#REF!,12,FALSE)),"")</f>
        <v/>
      </c>
      <c r="J49" s="78" t="str">
        <f>IFERROR(IF(VLOOKUP(C49,#REF!,13,FALSE)=0,"",VLOOKUP(C49,#REF!,13,FALSE)),"")</f>
        <v/>
      </c>
      <c r="K49" s="82" t="str">
        <f>IFERROR(IF(VLOOKUP(C49,#REF!,5,FALSE)=0,"",VLOOKUP(C49,#REF!,5,FALSE)),"")</f>
        <v/>
      </c>
      <c r="L49" s="143" t="str">
        <f>IFERROR(IF(VLOOKUP(C49,#REF!,24,FALSE)=0,"",VLOOKUP(C49,#REF!,24,FALSE)),"")</f>
        <v/>
      </c>
      <c r="M49" s="143">
        <v>44545</v>
      </c>
      <c r="N49" s="143">
        <f t="shared" si="1"/>
        <v>44552</v>
      </c>
      <c r="O49" s="143" t="str">
        <f t="shared" si="0"/>
        <v/>
      </c>
      <c r="P49" s="143">
        <f t="shared" si="2"/>
        <v>44559</v>
      </c>
    </row>
    <row r="50" spans="1:16">
      <c r="C50" s="111" t="s">
        <v>89</v>
      </c>
      <c r="D50" s="111" t="s">
        <v>699</v>
      </c>
      <c r="E50" s="79" t="s">
        <v>90</v>
      </c>
      <c r="F50" s="5"/>
      <c r="G50" s="5" t="s">
        <v>629</v>
      </c>
      <c r="H50" s="78" t="str">
        <f>IFERROR(IF(VLOOKUP(C50,#REF!,11,FALSE)=0,"",VLOOKUP(C50,#REF!,11,FALSE)),"")</f>
        <v/>
      </c>
      <c r="I50" s="78" t="str">
        <f>IFERROR(IF(VLOOKUP(C50,#REF!,12,FALSE)=0,"",VLOOKUP(C50,#REF!,12,FALSE)),"")</f>
        <v/>
      </c>
      <c r="J50" s="78" t="str">
        <f>IFERROR(IF(VLOOKUP(C50,#REF!,13,FALSE)=0,"",VLOOKUP(C50,#REF!,13,FALSE)),"")</f>
        <v/>
      </c>
      <c r="K50" s="82" t="str">
        <f>IFERROR(IF(VLOOKUP(C50,#REF!,5,FALSE)=0,"",VLOOKUP(C50,#REF!,5,FALSE)),"")</f>
        <v/>
      </c>
      <c r="L50" s="143" t="str">
        <f>IFERROR(IF(VLOOKUP(C50,#REF!,24,FALSE)=0,"",VLOOKUP(C50,#REF!,24,FALSE)),"")</f>
        <v/>
      </c>
      <c r="M50" s="143">
        <v>44545</v>
      </c>
      <c r="N50" s="143">
        <f t="shared" si="1"/>
        <v>44552</v>
      </c>
      <c r="O50" s="143" t="str">
        <f t="shared" si="0"/>
        <v/>
      </c>
      <c r="P50" s="143">
        <f t="shared" si="2"/>
        <v>44559</v>
      </c>
    </row>
    <row r="51" spans="1:16">
      <c r="B51" s="123"/>
      <c r="C51" s="111"/>
      <c r="D51" s="79"/>
      <c r="H51" s="78" t="str">
        <f>IFERROR(IF(VLOOKUP(C51,#REF!,11,FALSE)=0,"",VLOOKUP(C51,#REF!,11,FALSE)),"")</f>
        <v/>
      </c>
      <c r="I51" s="78" t="str">
        <f>IFERROR(IF(VLOOKUP(C51,#REF!,12,FALSE)=0,"",VLOOKUP(C51,#REF!,12,FALSE)),"")</f>
        <v/>
      </c>
      <c r="J51" s="78" t="str">
        <f>IFERROR(IF(VLOOKUP(C51,#REF!,13,FALSE)=0,"",VLOOKUP(C51,#REF!,13,FALSE)),"")</f>
        <v/>
      </c>
      <c r="K51" s="82" t="str">
        <f>IFERROR(IF(VLOOKUP(C51,#REF!,5,FALSE)=0,"",VLOOKUP(C51,#REF!,5,FALSE)),"")</f>
        <v/>
      </c>
      <c r="L51" s="143" t="str">
        <f>IFERROR(IF(VLOOKUP(C51,#REF!,24,FALSE)=0,"",VLOOKUP(C51,#REF!,24,FALSE)),"")</f>
        <v/>
      </c>
      <c r="N51" s="143" t="str">
        <f t="shared" si="1"/>
        <v/>
      </c>
      <c r="O51" s="143" t="str">
        <f t="shared" si="0"/>
        <v/>
      </c>
      <c r="P51" s="143" t="str">
        <f t="shared" si="2"/>
        <v/>
      </c>
    </row>
    <row r="52" spans="1:16" ht="27">
      <c r="A52" s="127"/>
      <c r="B52" s="127" t="s">
        <v>1072</v>
      </c>
      <c r="C52" s="137" t="s">
        <v>1039</v>
      </c>
      <c r="D52" s="137" t="s">
        <v>1040</v>
      </c>
      <c r="E52" s="138" t="s">
        <v>1</v>
      </c>
      <c r="F52" s="139" t="s">
        <v>631</v>
      </c>
      <c r="G52" s="127"/>
      <c r="H52" s="140" t="s">
        <v>837</v>
      </c>
      <c r="I52" s="140" t="s">
        <v>838</v>
      </c>
      <c r="J52" s="140" t="s">
        <v>994</v>
      </c>
      <c r="K52" s="141" t="s">
        <v>997</v>
      </c>
      <c r="L52" s="142" t="str">
        <f>IFERROR(IF(VLOOKUP(C52,#REF!,24,FALSE)=0,"",VLOOKUP(C52,#REF!,24,FALSE)),"")</f>
        <v/>
      </c>
      <c r="N52" s="143" t="str">
        <f t="shared" si="1"/>
        <v/>
      </c>
      <c r="O52" s="143" t="str">
        <f t="shared" si="0"/>
        <v/>
      </c>
      <c r="P52" s="143" t="str">
        <f t="shared" si="2"/>
        <v/>
      </c>
    </row>
    <row r="53" spans="1:16">
      <c r="B53" s="123"/>
      <c r="C53" s="111" t="s">
        <v>893</v>
      </c>
      <c r="D53" s="79" t="s">
        <v>894</v>
      </c>
      <c r="H53" s="78" t="str">
        <f>IFERROR(IF(VLOOKUP(C53,#REF!,11,FALSE)=0,"",VLOOKUP(C53,#REF!,11,FALSE)),"")</f>
        <v/>
      </c>
      <c r="I53" s="78" t="str">
        <f>IFERROR(IF(VLOOKUP(C53,#REF!,12,FALSE)=0,"",VLOOKUP(C53,#REF!,12,FALSE)),"")</f>
        <v/>
      </c>
      <c r="J53" s="78" t="str">
        <f>IFERROR(IF(VLOOKUP(C53,#REF!,13,FALSE)=0,"",VLOOKUP(C53,#REF!,13,FALSE)),"")</f>
        <v/>
      </c>
      <c r="K53" s="82" t="str">
        <f>IFERROR(IF(VLOOKUP(C53,#REF!,5,FALSE)=0,"",VLOOKUP(C53,#REF!,5,FALSE)),"")</f>
        <v/>
      </c>
      <c r="L53" s="143" t="str">
        <f>IFERROR(IF(VLOOKUP(C53,#REF!,24,FALSE)=0,"",VLOOKUP(C53,#REF!,24,FALSE)),"")</f>
        <v/>
      </c>
      <c r="M53" s="143">
        <v>44545</v>
      </c>
      <c r="N53" s="143">
        <f t="shared" si="1"/>
        <v>44552</v>
      </c>
      <c r="O53" s="143" t="str">
        <f t="shared" si="0"/>
        <v/>
      </c>
      <c r="P53" s="143">
        <f t="shared" si="2"/>
        <v>44559</v>
      </c>
    </row>
    <row r="54" spans="1:16">
      <c r="B54" s="123"/>
      <c r="C54" s="111" t="s">
        <v>895</v>
      </c>
      <c r="D54" s="79" t="s">
        <v>896</v>
      </c>
      <c r="H54" s="78" t="str">
        <f>IFERROR(IF(VLOOKUP(C54,#REF!,11,FALSE)=0,"",VLOOKUP(C54,#REF!,11,FALSE)),"")</f>
        <v/>
      </c>
      <c r="I54" s="78" t="str">
        <f>IFERROR(IF(VLOOKUP(C54,#REF!,12,FALSE)=0,"",VLOOKUP(C54,#REF!,12,FALSE)),"")</f>
        <v/>
      </c>
      <c r="J54" s="78" t="str">
        <f>IFERROR(IF(VLOOKUP(C54,#REF!,13,FALSE)=0,"",VLOOKUP(C54,#REF!,13,FALSE)),"")</f>
        <v/>
      </c>
      <c r="K54" s="82" t="str">
        <f>IFERROR(IF(VLOOKUP(C54,#REF!,5,FALSE)=0,"",VLOOKUP(C54,#REF!,5,FALSE)),"")</f>
        <v/>
      </c>
      <c r="L54" s="143" t="str">
        <f>IFERROR(IF(VLOOKUP(C54,#REF!,24,FALSE)=0,"",VLOOKUP(C54,#REF!,24,FALSE)),"")</f>
        <v/>
      </c>
      <c r="M54" s="143">
        <v>44545</v>
      </c>
      <c r="N54" s="143">
        <f t="shared" si="1"/>
        <v>44552</v>
      </c>
      <c r="O54" s="143" t="str">
        <f t="shared" si="0"/>
        <v/>
      </c>
      <c r="P54" s="143">
        <f t="shared" si="2"/>
        <v>44559</v>
      </c>
    </row>
    <row r="55" spans="1:16">
      <c r="B55" s="123"/>
      <c r="C55" s="111" t="s">
        <v>897</v>
      </c>
      <c r="D55" s="79" t="s">
        <v>898</v>
      </c>
      <c r="H55" s="78" t="str">
        <f>IFERROR(IF(VLOOKUP(C55,#REF!,11,FALSE)=0,"",VLOOKUP(C55,#REF!,11,FALSE)),"")</f>
        <v/>
      </c>
      <c r="I55" s="78" t="str">
        <f>IFERROR(IF(VLOOKUP(C55,#REF!,12,FALSE)=0,"",VLOOKUP(C55,#REF!,12,FALSE)),"")</f>
        <v/>
      </c>
      <c r="J55" s="78" t="str">
        <f>IFERROR(IF(VLOOKUP(C55,#REF!,13,FALSE)=0,"",VLOOKUP(C55,#REF!,13,FALSE)),"")</f>
        <v/>
      </c>
      <c r="K55" s="82" t="str">
        <f>IFERROR(IF(VLOOKUP(C55,#REF!,5,FALSE)=0,"",VLOOKUP(C55,#REF!,5,FALSE)),"")</f>
        <v/>
      </c>
      <c r="L55" s="143" t="str">
        <f>IFERROR(IF(VLOOKUP(C55,#REF!,24,FALSE)=0,"",VLOOKUP(C55,#REF!,24,FALSE)),"")</f>
        <v/>
      </c>
      <c r="M55" s="143">
        <v>44545</v>
      </c>
      <c r="N55" s="143">
        <f t="shared" si="1"/>
        <v>44552</v>
      </c>
      <c r="O55" s="143" t="str">
        <f t="shared" si="0"/>
        <v/>
      </c>
      <c r="P55" s="143">
        <f t="shared" si="2"/>
        <v>44559</v>
      </c>
    </row>
    <row r="56" spans="1:16">
      <c r="B56" s="123"/>
      <c r="C56" s="111" t="s">
        <v>899</v>
      </c>
      <c r="D56" s="79" t="s">
        <v>900</v>
      </c>
      <c r="H56" s="78" t="str">
        <f>IFERROR(IF(VLOOKUP(C56,#REF!,11,FALSE)=0,"",VLOOKUP(C56,#REF!,11,FALSE)),"")</f>
        <v/>
      </c>
      <c r="I56" s="78" t="str">
        <f>IFERROR(IF(VLOOKUP(C56,#REF!,12,FALSE)=0,"",VLOOKUP(C56,#REF!,12,FALSE)),"")</f>
        <v/>
      </c>
      <c r="J56" s="78" t="str">
        <f>IFERROR(IF(VLOOKUP(C56,#REF!,13,FALSE)=0,"",VLOOKUP(C56,#REF!,13,FALSE)),"")</f>
        <v/>
      </c>
      <c r="K56" s="82" t="str">
        <f>IFERROR(IF(VLOOKUP(C56,#REF!,5,FALSE)=0,"",VLOOKUP(C56,#REF!,5,FALSE)),"")</f>
        <v/>
      </c>
      <c r="L56" s="143" t="str">
        <f>IFERROR(IF(VLOOKUP(C56,#REF!,24,FALSE)=0,"",VLOOKUP(C56,#REF!,24,FALSE)),"")</f>
        <v/>
      </c>
      <c r="M56" s="143">
        <v>44545</v>
      </c>
      <c r="N56" s="143">
        <f t="shared" si="1"/>
        <v>44552</v>
      </c>
      <c r="O56" s="143" t="str">
        <f t="shared" si="0"/>
        <v/>
      </c>
      <c r="P56" s="143">
        <f t="shared" si="2"/>
        <v>44559</v>
      </c>
    </row>
    <row r="57" spans="1:16">
      <c r="B57" s="123"/>
      <c r="C57" s="111" t="s">
        <v>901</v>
      </c>
      <c r="D57" s="79" t="s">
        <v>902</v>
      </c>
      <c r="H57" s="78" t="str">
        <f>IFERROR(IF(VLOOKUP(C57,#REF!,11,FALSE)=0,"",VLOOKUP(C57,#REF!,11,FALSE)),"")</f>
        <v/>
      </c>
      <c r="I57" s="78" t="str">
        <f>IFERROR(IF(VLOOKUP(C57,#REF!,12,FALSE)=0,"",VLOOKUP(C57,#REF!,12,FALSE)),"")</f>
        <v/>
      </c>
      <c r="J57" s="78" t="str">
        <f>IFERROR(IF(VLOOKUP(C57,#REF!,13,FALSE)=0,"",VLOOKUP(C57,#REF!,13,FALSE)),"")</f>
        <v/>
      </c>
      <c r="K57" s="82" t="str">
        <f>IFERROR(IF(VLOOKUP(C57,#REF!,5,FALSE)=0,"",VLOOKUP(C57,#REF!,5,FALSE)),"")</f>
        <v/>
      </c>
      <c r="L57" s="143" t="str">
        <f>IFERROR(IF(VLOOKUP(C57,#REF!,24,FALSE)=0,"",VLOOKUP(C57,#REF!,24,FALSE)),"")</f>
        <v/>
      </c>
      <c r="M57" s="143">
        <v>44545</v>
      </c>
      <c r="N57" s="143">
        <f t="shared" si="1"/>
        <v>44552</v>
      </c>
      <c r="O57" s="143" t="str">
        <f t="shared" si="0"/>
        <v/>
      </c>
      <c r="P57" s="143">
        <f t="shared" si="2"/>
        <v>44559</v>
      </c>
    </row>
    <row r="58" spans="1:16">
      <c r="B58" s="123"/>
      <c r="C58" s="111" t="s">
        <v>903</v>
      </c>
      <c r="D58" s="79" t="s">
        <v>904</v>
      </c>
      <c r="H58" s="78" t="str">
        <f>IFERROR(IF(VLOOKUP(C58,#REF!,11,FALSE)=0,"",VLOOKUP(C58,#REF!,11,FALSE)),"")</f>
        <v/>
      </c>
      <c r="I58" s="78" t="str">
        <f>IFERROR(IF(VLOOKUP(C58,#REF!,12,FALSE)=0,"",VLOOKUP(C58,#REF!,12,FALSE)),"")</f>
        <v/>
      </c>
      <c r="J58" s="78" t="str">
        <f>IFERROR(IF(VLOOKUP(C58,#REF!,13,FALSE)=0,"",VLOOKUP(C58,#REF!,13,FALSE)),"")</f>
        <v/>
      </c>
      <c r="K58" s="82" t="str">
        <f>IFERROR(IF(VLOOKUP(C58,#REF!,5,FALSE)=0,"",VLOOKUP(C58,#REF!,5,FALSE)),"")</f>
        <v/>
      </c>
      <c r="L58" s="143" t="str">
        <f>IFERROR(IF(VLOOKUP(C58,#REF!,24,FALSE)=0,"",VLOOKUP(C58,#REF!,24,FALSE)),"")</f>
        <v/>
      </c>
      <c r="M58" s="143">
        <v>44545</v>
      </c>
      <c r="N58" s="143">
        <f t="shared" si="1"/>
        <v>44552</v>
      </c>
      <c r="O58" s="143" t="str">
        <f t="shared" si="0"/>
        <v/>
      </c>
      <c r="P58" s="143">
        <f t="shared" si="2"/>
        <v>44559</v>
      </c>
    </row>
    <row r="59" spans="1:16">
      <c r="B59" s="123"/>
      <c r="C59" s="111" t="s">
        <v>905</v>
      </c>
      <c r="D59" s="79" t="s">
        <v>906</v>
      </c>
      <c r="H59" s="78" t="str">
        <f>IFERROR(IF(VLOOKUP(C59,#REF!,11,FALSE)=0,"",VLOOKUP(C59,#REF!,11,FALSE)),"")</f>
        <v/>
      </c>
      <c r="I59" s="78" t="str">
        <f>IFERROR(IF(VLOOKUP(C59,#REF!,12,FALSE)=0,"",VLOOKUP(C59,#REF!,12,FALSE)),"")</f>
        <v/>
      </c>
      <c r="J59" s="78" t="str">
        <f>IFERROR(IF(VLOOKUP(C59,#REF!,13,FALSE)=0,"",VLOOKUP(C59,#REF!,13,FALSE)),"")</f>
        <v/>
      </c>
      <c r="K59" s="82" t="str">
        <f>IFERROR(IF(VLOOKUP(C59,#REF!,5,FALSE)=0,"",VLOOKUP(C59,#REF!,5,FALSE)),"")</f>
        <v/>
      </c>
      <c r="L59" s="143" t="str">
        <f>IFERROR(IF(VLOOKUP(C59,#REF!,24,FALSE)=0,"",VLOOKUP(C59,#REF!,24,FALSE)),"")</f>
        <v/>
      </c>
      <c r="M59" s="143">
        <v>44545</v>
      </c>
      <c r="N59" s="143">
        <f t="shared" si="1"/>
        <v>44552</v>
      </c>
      <c r="O59" s="143" t="str">
        <f t="shared" si="0"/>
        <v/>
      </c>
      <c r="P59" s="143">
        <f t="shared" si="2"/>
        <v>44559</v>
      </c>
    </row>
    <row r="60" spans="1:16">
      <c r="B60" s="123"/>
      <c r="C60" s="111" t="s">
        <v>907</v>
      </c>
      <c r="D60" s="79" t="s">
        <v>908</v>
      </c>
      <c r="H60" s="78" t="str">
        <f>IFERROR(IF(VLOOKUP(C60,#REF!,11,FALSE)=0,"",VLOOKUP(C60,#REF!,11,FALSE)),"")</f>
        <v/>
      </c>
      <c r="I60" s="78" t="str">
        <f>IFERROR(IF(VLOOKUP(C60,#REF!,12,FALSE)=0,"",VLOOKUP(C60,#REF!,12,FALSE)),"")</f>
        <v/>
      </c>
      <c r="J60" s="78" t="str">
        <f>IFERROR(IF(VLOOKUP(C60,#REF!,13,FALSE)=0,"",VLOOKUP(C60,#REF!,13,FALSE)),"")</f>
        <v/>
      </c>
      <c r="K60" s="82" t="str">
        <f>IFERROR(IF(VLOOKUP(C60,#REF!,5,FALSE)=0,"",VLOOKUP(C60,#REF!,5,FALSE)),"")</f>
        <v/>
      </c>
      <c r="L60" s="143" t="str">
        <f>IFERROR(IF(VLOOKUP(C60,#REF!,24,FALSE)=0,"",VLOOKUP(C60,#REF!,24,FALSE)),"")</f>
        <v/>
      </c>
      <c r="M60" s="143">
        <v>44545</v>
      </c>
      <c r="N60" s="143">
        <f t="shared" si="1"/>
        <v>44552</v>
      </c>
      <c r="O60" s="143" t="str">
        <f t="shared" si="0"/>
        <v/>
      </c>
      <c r="P60" s="143">
        <f t="shared" si="2"/>
        <v>44559</v>
      </c>
    </row>
    <row r="61" spans="1:16">
      <c r="B61" s="123"/>
      <c r="C61" s="111"/>
      <c r="D61" s="79"/>
      <c r="H61" s="78" t="str">
        <f>IFERROR(IF(VLOOKUP(C61,#REF!,11,FALSE)=0,"",VLOOKUP(C61,#REF!,11,FALSE)),"")</f>
        <v/>
      </c>
      <c r="I61" s="78" t="str">
        <f>IFERROR(IF(VLOOKUP(C61,#REF!,12,FALSE)=0,"",VLOOKUP(C61,#REF!,12,FALSE)),"")</f>
        <v/>
      </c>
      <c r="J61" s="78" t="str">
        <f>IFERROR(IF(VLOOKUP(C61,#REF!,13,FALSE)=0,"",VLOOKUP(C61,#REF!,13,FALSE)),"")</f>
        <v/>
      </c>
      <c r="K61" s="82" t="str">
        <f>IFERROR(IF(VLOOKUP(C61,#REF!,5,FALSE)=0,"",VLOOKUP(C61,#REF!,5,FALSE)),"")</f>
        <v/>
      </c>
      <c r="L61" s="143" t="str">
        <f>IFERROR(IF(VLOOKUP(C61,#REF!,24,FALSE)=0,"",VLOOKUP(C61,#REF!,24,FALSE)),"")</f>
        <v/>
      </c>
      <c r="N61" s="143" t="str">
        <f t="shared" si="1"/>
        <v/>
      </c>
      <c r="O61" s="143" t="str">
        <f t="shared" si="0"/>
        <v/>
      </c>
      <c r="P61" s="143" t="str">
        <f t="shared" si="2"/>
        <v/>
      </c>
    </row>
    <row r="62" spans="1:16" ht="27">
      <c r="A62" s="127"/>
      <c r="B62" s="127" t="s">
        <v>1073</v>
      </c>
      <c r="C62" s="137" t="s">
        <v>1039</v>
      </c>
      <c r="D62" s="137" t="s">
        <v>1040</v>
      </c>
      <c r="E62" s="138" t="s">
        <v>1</v>
      </c>
      <c r="F62" s="139" t="s">
        <v>631</v>
      </c>
      <c r="G62" s="127"/>
      <c r="H62" s="140" t="s">
        <v>837</v>
      </c>
      <c r="I62" s="140" t="s">
        <v>838</v>
      </c>
      <c r="J62" s="140" t="s">
        <v>994</v>
      </c>
      <c r="K62" s="141" t="s">
        <v>997</v>
      </c>
      <c r="L62" s="142" t="str">
        <f>IFERROR(IF(VLOOKUP(C62,#REF!,24,FALSE)=0,"",VLOOKUP(C62,#REF!,24,FALSE)),"")</f>
        <v/>
      </c>
      <c r="N62" s="143" t="str">
        <f t="shared" si="1"/>
        <v/>
      </c>
      <c r="O62" s="143" t="str">
        <f t="shared" si="0"/>
        <v/>
      </c>
      <c r="P62" s="143" t="str">
        <f t="shared" si="2"/>
        <v/>
      </c>
    </row>
    <row r="63" spans="1:16">
      <c r="B63" s="123"/>
      <c r="C63" s="111" t="s">
        <v>909</v>
      </c>
      <c r="D63" s="79" t="s">
        <v>910</v>
      </c>
      <c r="H63" s="78" t="str">
        <f>IFERROR(IF(VLOOKUP(C63,#REF!,11,FALSE)=0,"",VLOOKUP(C63,#REF!,11,FALSE)),"")</f>
        <v/>
      </c>
      <c r="I63" s="78" t="str">
        <f>IFERROR(IF(VLOOKUP(C63,#REF!,12,FALSE)=0,"",VLOOKUP(C63,#REF!,12,FALSE)),"")</f>
        <v/>
      </c>
      <c r="J63" s="78" t="str">
        <f>IFERROR(IF(VLOOKUP(C63,#REF!,13,FALSE)=0,"",VLOOKUP(C63,#REF!,13,FALSE)),"")</f>
        <v/>
      </c>
      <c r="K63" s="82" t="str">
        <f>IFERROR(IF(VLOOKUP(C63,#REF!,5,FALSE)=0,"",VLOOKUP(C63,#REF!,5,FALSE)),"")</f>
        <v/>
      </c>
      <c r="L63" s="143" t="str">
        <f>IFERROR(IF(VLOOKUP(C63,#REF!,24,FALSE)=0,"",VLOOKUP(C63,#REF!,24,FALSE)),"")</f>
        <v/>
      </c>
      <c r="M63" s="143">
        <v>44545</v>
      </c>
      <c r="N63" s="143">
        <f t="shared" si="1"/>
        <v>44552</v>
      </c>
      <c r="O63" s="143" t="str">
        <f t="shared" si="0"/>
        <v/>
      </c>
      <c r="P63" s="143">
        <f t="shared" si="2"/>
        <v>44559</v>
      </c>
    </row>
    <row r="64" spans="1:16">
      <c r="B64" s="123"/>
      <c r="C64" s="111" t="s">
        <v>911</v>
      </c>
      <c r="D64" s="79" t="s">
        <v>1053</v>
      </c>
      <c r="H64" s="78" t="str">
        <f>IFERROR(IF(VLOOKUP(C64,#REF!,11,FALSE)=0,"",VLOOKUP(C64,#REF!,11,FALSE)),"")</f>
        <v/>
      </c>
      <c r="I64" s="78" t="str">
        <f>IFERROR(IF(VLOOKUP(C64,#REF!,12,FALSE)=0,"",VLOOKUP(C64,#REF!,12,FALSE)),"")</f>
        <v/>
      </c>
      <c r="J64" s="78" t="str">
        <f>IFERROR(IF(VLOOKUP(C64,#REF!,13,FALSE)=0,"",VLOOKUP(C64,#REF!,13,FALSE)),"")</f>
        <v/>
      </c>
      <c r="K64" s="82" t="str">
        <f>IFERROR(IF(VLOOKUP(C64,#REF!,5,FALSE)=0,"",VLOOKUP(C64,#REF!,5,FALSE)),"")</f>
        <v/>
      </c>
      <c r="L64" s="143" t="str">
        <f>IFERROR(IF(VLOOKUP(C64,#REF!,24,FALSE)=0,"",VLOOKUP(C64,#REF!,24,FALSE)),"")</f>
        <v/>
      </c>
      <c r="M64" s="143">
        <v>44545</v>
      </c>
      <c r="N64" s="143">
        <f t="shared" si="1"/>
        <v>44552</v>
      </c>
      <c r="O64" s="143" t="str">
        <f t="shared" si="0"/>
        <v/>
      </c>
      <c r="P64" s="143">
        <f t="shared" si="2"/>
        <v>44559</v>
      </c>
    </row>
    <row r="65" spans="1:16">
      <c r="B65" s="123"/>
      <c r="C65" s="111" t="s">
        <v>912</v>
      </c>
      <c r="D65" s="79" t="s">
        <v>913</v>
      </c>
      <c r="H65" s="78" t="str">
        <f>IFERROR(IF(VLOOKUP(C65,#REF!,11,FALSE)=0,"",VLOOKUP(C65,#REF!,11,FALSE)),"")</f>
        <v/>
      </c>
      <c r="I65" s="78" t="str">
        <f>IFERROR(IF(VLOOKUP(C65,#REF!,12,FALSE)=0,"",VLOOKUP(C65,#REF!,12,FALSE)),"")</f>
        <v/>
      </c>
      <c r="J65" s="78" t="str">
        <f>IFERROR(IF(VLOOKUP(C65,#REF!,13,FALSE)=0,"",VLOOKUP(C65,#REF!,13,FALSE)),"")</f>
        <v/>
      </c>
      <c r="K65" s="82" t="str">
        <f>IFERROR(IF(VLOOKUP(C65,#REF!,5,FALSE)=0,"",VLOOKUP(C65,#REF!,5,FALSE)),"")</f>
        <v/>
      </c>
      <c r="L65" s="143" t="str">
        <f>IFERROR(IF(VLOOKUP(C65,#REF!,24,FALSE)=0,"",VLOOKUP(C65,#REF!,24,FALSE)),"")</f>
        <v/>
      </c>
      <c r="M65" s="143">
        <v>44545</v>
      </c>
      <c r="N65" s="143">
        <f t="shared" si="1"/>
        <v>44552</v>
      </c>
      <c r="O65" s="143" t="str">
        <f t="shared" si="0"/>
        <v/>
      </c>
      <c r="P65" s="143">
        <f t="shared" si="2"/>
        <v>44559</v>
      </c>
    </row>
    <row r="66" spans="1:16">
      <c r="B66" s="123"/>
      <c r="C66" s="111" t="s">
        <v>914</v>
      </c>
      <c r="D66" s="79" t="s">
        <v>915</v>
      </c>
      <c r="H66" s="78" t="str">
        <f>IFERROR(IF(VLOOKUP(C66,#REF!,11,FALSE)=0,"",VLOOKUP(C66,#REF!,11,FALSE)),"")</f>
        <v/>
      </c>
      <c r="I66" s="78" t="str">
        <f>IFERROR(IF(VLOOKUP(C66,#REF!,12,FALSE)=0,"",VLOOKUP(C66,#REF!,12,FALSE)),"")</f>
        <v/>
      </c>
      <c r="J66" s="78" t="str">
        <f>IFERROR(IF(VLOOKUP(C66,#REF!,13,FALSE)=0,"",VLOOKUP(C66,#REF!,13,FALSE)),"")</f>
        <v/>
      </c>
      <c r="K66" s="82" t="str">
        <f>IFERROR(IF(VLOOKUP(C66,#REF!,5,FALSE)=0,"",VLOOKUP(C66,#REF!,5,FALSE)),"")</f>
        <v/>
      </c>
      <c r="L66" s="143" t="str">
        <f>IFERROR(IF(VLOOKUP(C66,#REF!,24,FALSE)=0,"",VLOOKUP(C66,#REF!,24,FALSE)),"")</f>
        <v/>
      </c>
      <c r="M66" s="143">
        <v>44545</v>
      </c>
      <c r="N66" s="143">
        <f t="shared" si="1"/>
        <v>44552</v>
      </c>
      <c r="O66" s="143" t="str">
        <f t="shared" ref="O66:O129" si="3">IF(K66=""&amp;"會議協助","",K66)</f>
        <v/>
      </c>
      <c r="P66" s="143">
        <f t="shared" si="2"/>
        <v>44559</v>
      </c>
    </row>
    <row r="67" spans="1:16">
      <c r="B67" s="123"/>
      <c r="C67" s="111" t="s">
        <v>916</v>
      </c>
      <c r="D67" s="79" t="s">
        <v>1054</v>
      </c>
      <c r="H67" s="78" t="str">
        <f>IFERROR(IF(VLOOKUP(C67,#REF!,11,FALSE)=0,"",VLOOKUP(C67,#REF!,11,FALSE)),"")</f>
        <v/>
      </c>
      <c r="I67" s="78" t="str">
        <f>IFERROR(IF(VLOOKUP(C67,#REF!,12,FALSE)=0,"",VLOOKUP(C67,#REF!,12,FALSE)),"")</f>
        <v/>
      </c>
      <c r="J67" s="78" t="str">
        <f>IFERROR(IF(VLOOKUP(C67,#REF!,13,FALSE)=0,"",VLOOKUP(C67,#REF!,13,FALSE)),"")</f>
        <v/>
      </c>
      <c r="K67" s="82" t="str">
        <f>IFERROR(IF(VLOOKUP(C67,#REF!,5,FALSE)=0,"",VLOOKUP(C67,#REF!,5,FALSE)),"")</f>
        <v/>
      </c>
      <c r="L67" s="143" t="str">
        <f>IFERROR(IF(VLOOKUP(C67,#REF!,24,FALSE)=0,"",VLOOKUP(C67,#REF!,24,FALSE)),"")</f>
        <v/>
      </c>
      <c r="M67" s="143">
        <v>44545</v>
      </c>
      <c r="N67" s="143">
        <f t="shared" si="1"/>
        <v>44552</v>
      </c>
      <c r="O67" s="143" t="str">
        <f t="shared" si="3"/>
        <v/>
      </c>
      <c r="P67" s="143">
        <f t="shared" si="2"/>
        <v>44559</v>
      </c>
    </row>
    <row r="68" spans="1:16">
      <c r="B68" s="123"/>
      <c r="C68" s="111" t="s">
        <v>917</v>
      </c>
      <c r="D68" s="79" t="s">
        <v>918</v>
      </c>
      <c r="H68" s="78" t="str">
        <f>IFERROR(IF(VLOOKUP(C68,#REF!,11,FALSE)=0,"",VLOOKUP(C68,#REF!,11,FALSE)),"")</f>
        <v/>
      </c>
      <c r="I68" s="78" t="str">
        <f>IFERROR(IF(VLOOKUP(C68,#REF!,12,FALSE)=0,"",VLOOKUP(C68,#REF!,12,FALSE)),"")</f>
        <v/>
      </c>
      <c r="J68" s="78" t="str">
        <f>IFERROR(IF(VLOOKUP(C68,#REF!,13,FALSE)=0,"",VLOOKUP(C68,#REF!,13,FALSE)),"")</f>
        <v/>
      </c>
      <c r="K68" s="82" t="str">
        <f>IFERROR(IF(VLOOKUP(C68,#REF!,5,FALSE)=0,"",VLOOKUP(C68,#REF!,5,FALSE)),"")</f>
        <v/>
      </c>
      <c r="L68" s="143" t="str">
        <f>IFERROR(IF(VLOOKUP(C68,#REF!,24,FALSE)=0,"",VLOOKUP(C68,#REF!,24,FALSE)),"")</f>
        <v/>
      </c>
      <c r="M68" s="143">
        <v>44545</v>
      </c>
      <c r="N68" s="143">
        <f t="shared" ref="N68:N131" si="4">IF(M68=0,"",M68+7)</f>
        <v>44552</v>
      </c>
      <c r="O68" s="143" t="str">
        <f t="shared" si="3"/>
        <v/>
      </c>
      <c r="P68" s="143">
        <f t="shared" ref="P68:P131" si="5">IF(M68=0,"",N68+7)</f>
        <v>44559</v>
      </c>
    </row>
    <row r="69" spans="1:16">
      <c r="B69" s="123"/>
      <c r="C69" s="111" t="s">
        <v>919</v>
      </c>
      <c r="D69" s="79" t="s">
        <v>1055</v>
      </c>
      <c r="H69" s="78" t="str">
        <f>IFERROR(IF(VLOOKUP(C69,#REF!,11,FALSE)=0,"",VLOOKUP(C69,#REF!,11,FALSE)),"")</f>
        <v/>
      </c>
      <c r="I69" s="78" t="str">
        <f>IFERROR(IF(VLOOKUP(C69,#REF!,12,FALSE)=0,"",VLOOKUP(C69,#REF!,12,FALSE)),"")</f>
        <v/>
      </c>
      <c r="J69" s="78" t="str">
        <f>IFERROR(IF(VLOOKUP(C69,#REF!,13,FALSE)=0,"",VLOOKUP(C69,#REF!,13,FALSE)),"")</f>
        <v/>
      </c>
      <c r="K69" s="82" t="str">
        <f>IFERROR(IF(VLOOKUP(C69,#REF!,5,FALSE)=0,"",VLOOKUP(C69,#REF!,5,FALSE)),"")</f>
        <v/>
      </c>
      <c r="L69" s="143" t="str">
        <f>IFERROR(IF(VLOOKUP(C69,#REF!,24,FALSE)=0,"",VLOOKUP(C69,#REF!,24,FALSE)),"")</f>
        <v/>
      </c>
      <c r="M69" s="143">
        <v>44545</v>
      </c>
      <c r="N69" s="143">
        <f t="shared" si="4"/>
        <v>44552</v>
      </c>
      <c r="O69" s="143" t="str">
        <f t="shared" si="3"/>
        <v/>
      </c>
      <c r="P69" s="143">
        <f t="shared" si="5"/>
        <v>44559</v>
      </c>
    </row>
    <row r="70" spans="1:16">
      <c r="B70" s="123"/>
      <c r="C70" s="111" t="s">
        <v>920</v>
      </c>
      <c r="D70" s="79" t="s">
        <v>921</v>
      </c>
      <c r="H70" s="78" t="str">
        <f>IFERROR(IF(VLOOKUP(C70,#REF!,11,FALSE)=0,"",VLOOKUP(C70,#REF!,11,FALSE)),"")</f>
        <v/>
      </c>
      <c r="I70" s="78" t="str">
        <f>IFERROR(IF(VLOOKUP(C70,#REF!,12,FALSE)=0,"",VLOOKUP(C70,#REF!,12,FALSE)),"")</f>
        <v/>
      </c>
      <c r="J70" s="78" t="str">
        <f>IFERROR(IF(VLOOKUP(C70,#REF!,13,FALSE)=0,"",VLOOKUP(C70,#REF!,13,FALSE)),"")</f>
        <v/>
      </c>
      <c r="K70" s="82" t="str">
        <f>IFERROR(IF(VLOOKUP(C70,#REF!,5,FALSE)=0,"",VLOOKUP(C70,#REF!,5,FALSE)),"")</f>
        <v/>
      </c>
      <c r="L70" s="143" t="str">
        <f>IFERROR(IF(VLOOKUP(C70,#REF!,24,FALSE)=0,"",VLOOKUP(C70,#REF!,24,FALSE)),"")</f>
        <v/>
      </c>
      <c r="M70" s="143">
        <v>44545</v>
      </c>
      <c r="N70" s="143">
        <f t="shared" si="4"/>
        <v>44552</v>
      </c>
      <c r="O70" s="143" t="str">
        <f t="shared" si="3"/>
        <v/>
      </c>
      <c r="P70" s="143">
        <f t="shared" si="5"/>
        <v>44559</v>
      </c>
    </row>
    <row r="71" spans="1:16">
      <c r="B71" s="123"/>
      <c r="C71" s="111" t="s">
        <v>922</v>
      </c>
      <c r="D71" s="79" t="s">
        <v>923</v>
      </c>
      <c r="H71" s="78" t="str">
        <f>IFERROR(IF(VLOOKUP(C71,#REF!,11,FALSE)=0,"",VLOOKUP(C71,#REF!,11,FALSE)),"")</f>
        <v/>
      </c>
      <c r="I71" s="78" t="str">
        <f>IFERROR(IF(VLOOKUP(C71,#REF!,12,FALSE)=0,"",VLOOKUP(C71,#REF!,12,FALSE)),"")</f>
        <v/>
      </c>
      <c r="J71" s="78" t="str">
        <f>IFERROR(IF(VLOOKUP(C71,#REF!,13,FALSE)=0,"",VLOOKUP(C71,#REF!,13,FALSE)),"")</f>
        <v/>
      </c>
      <c r="K71" s="82" t="str">
        <f>IFERROR(IF(VLOOKUP(C71,#REF!,5,FALSE)=0,"",VLOOKUP(C71,#REF!,5,FALSE)),"")</f>
        <v/>
      </c>
      <c r="L71" s="143" t="str">
        <f>IFERROR(IF(VLOOKUP(C71,#REF!,24,FALSE)=0,"",VLOOKUP(C71,#REF!,24,FALSE)),"")</f>
        <v/>
      </c>
      <c r="M71" s="143">
        <v>44545</v>
      </c>
      <c r="N71" s="143">
        <f t="shared" si="4"/>
        <v>44552</v>
      </c>
      <c r="O71" s="143" t="str">
        <f t="shared" si="3"/>
        <v/>
      </c>
      <c r="P71" s="143">
        <f t="shared" si="5"/>
        <v>44559</v>
      </c>
    </row>
    <row r="72" spans="1:16">
      <c r="B72" s="123"/>
      <c r="C72" s="111" t="s">
        <v>927</v>
      </c>
      <c r="D72" s="79" t="s">
        <v>928</v>
      </c>
      <c r="H72" s="78" t="str">
        <f>IFERROR(IF(VLOOKUP(C72,#REF!,11,FALSE)=0,"",VLOOKUP(C72,#REF!,11,FALSE)),"")</f>
        <v/>
      </c>
      <c r="I72" s="78" t="str">
        <f>IFERROR(IF(VLOOKUP(C72,#REF!,12,FALSE)=0,"",VLOOKUP(C72,#REF!,12,FALSE)),"")</f>
        <v/>
      </c>
      <c r="J72" s="78" t="str">
        <f>IFERROR(IF(VLOOKUP(C72,#REF!,13,FALSE)=0,"",VLOOKUP(C72,#REF!,13,FALSE)),"")</f>
        <v/>
      </c>
      <c r="K72" s="82" t="str">
        <f>IFERROR(IF(VLOOKUP(C72,#REF!,5,FALSE)=0,"",VLOOKUP(C72,#REF!,5,FALSE)),"")</f>
        <v/>
      </c>
      <c r="L72" s="143" t="str">
        <f>IFERROR(IF(VLOOKUP(C72,#REF!,24,FALSE)=0,"",VLOOKUP(C72,#REF!,24,FALSE)),"")</f>
        <v/>
      </c>
      <c r="M72" s="143">
        <v>44545</v>
      </c>
      <c r="N72" s="143">
        <f t="shared" si="4"/>
        <v>44552</v>
      </c>
      <c r="O72" s="143" t="str">
        <f t="shared" si="3"/>
        <v/>
      </c>
      <c r="P72" s="143">
        <f t="shared" si="5"/>
        <v>44559</v>
      </c>
    </row>
    <row r="73" spans="1:16">
      <c r="B73" s="123"/>
      <c r="C73" s="111" t="s">
        <v>929</v>
      </c>
      <c r="D73" s="79" t="s">
        <v>1056</v>
      </c>
      <c r="H73" s="78" t="str">
        <f>IFERROR(IF(VLOOKUP(C73,#REF!,11,FALSE)=0,"",VLOOKUP(C73,#REF!,11,FALSE)),"")</f>
        <v/>
      </c>
      <c r="I73" s="78" t="str">
        <f>IFERROR(IF(VLOOKUP(C73,#REF!,12,FALSE)=0,"",VLOOKUP(C73,#REF!,12,FALSE)),"")</f>
        <v/>
      </c>
      <c r="J73" s="78" t="str">
        <f>IFERROR(IF(VLOOKUP(C73,#REF!,13,FALSE)=0,"",VLOOKUP(C73,#REF!,13,FALSE)),"")</f>
        <v/>
      </c>
      <c r="K73" s="82" t="str">
        <f>IFERROR(IF(VLOOKUP(C73,#REF!,5,FALSE)=0,"",VLOOKUP(C73,#REF!,5,FALSE)),"")</f>
        <v/>
      </c>
      <c r="L73" s="143" t="str">
        <f>IFERROR(IF(VLOOKUP(C73,#REF!,24,FALSE)=0,"",VLOOKUP(C73,#REF!,24,FALSE)),"")</f>
        <v/>
      </c>
      <c r="M73" s="143">
        <v>44545</v>
      </c>
      <c r="N73" s="143">
        <f t="shared" si="4"/>
        <v>44552</v>
      </c>
      <c r="O73" s="143" t="str">
        <f t="shared" si="3"/>
        <v/>
      </c>
      <c r="P73" s="143">
        <f t="shared" si="5"/>
        <v>44559</v>
      </c>
    </row>
    <row r="74" spans="1:16">
      <c r="B74" s="123"/>
      <c r="C74" s="111"/>
      <c r="D74" s="79"/>
      <c r="H74" s="78" t="str">
        <f>IFERROR(IF(VLOOKUP(C74,#REF!,11,FALSE)=0,"",VLOOKUP(C74,#REF!,11,FALSE)),"")</f>
        <v/>
      </c>
      <c r="I74" s="78" t="str">
        <f>IFERROR(IF(VLOOKUP(C74,#REF!,12,FALSE)=0,"",VLOOKUP(C74,#REF!,12,FALSE)),"")</f>
        <v/>
      </c>
      <c r="J74" s="78" t="str">
        <f>IFERROR(IF(VLOOKUP(C74,#REF!,13,FALSE)=0,"",VLOOKUP(C74,#REF!,13,FALSE)),"")</f>
        <v/>
      </c>
      <c r="K74" s="82" t="str">
        <f>IFERROR(IF(VLOOKUP(C74,#REF!,5,FALSE)=0,"",VLOOKUP(C74,#REF!,5,FALSE)),"")</f>
        <v/>
      </c>
      <c r="L74" s="143" t="str">
        <f>IFERROR(IF(VLOOKUP(C74,#REF!,24,FALSE)=0,"",VLOOKUP(C74,#REF!,24,FALSE)),"")</f>
        <v/>
      </c>
      <c r="N74" s="143" t="str">
        <f t="shared" si="4"/>
        <v/>
      </c>
      <c r="O74" s="143" t="str">
        <f t="shared" si="3"/>
        <v/>
      </c>
      <c r="P74" s="143" t="str">
        <f t="shared" si="5"/>
        <v/>
      </c>
    </row>
    <row r="75" spans="1:16">
      <c r="A75" s="127"/>
      <c r="B75" s="127" t="s">
        <v>1074</v>
      </c>
      <c r="C75" s="137" t="s">
        <v>1039</v>
      </c>
      <c r="D75" s="137" t="s">
        <v>1040</v>
      </c>
      <c r="E75" s="138" t="s">
        <v>1</v>
      </c>
      <c r="F75" s="139" t="s">
        <v>631</v>
      </c>
      <c r="G75" s="127"/>
      <c r="H75" s="140" t="s">
        <v>837</v>
      </c>
      <c r="I75" s="140" t="s">
        <v>838</v>
      </c>
      <c r="J75" s="140" t="s">
        <v>994</v>
      </c>
      <c r="K75" s="141" t="s">
        <v>997</v>
      </c>
      <c r="L75" s="142" t="str">
        <f>IFERROR(IF(VLOOKUP(C75,#REF!,24,FALSE)=0,"",VLOOKUP(C75,#REF!,24,FALSE)),"")</f>
        <v/>
      </c>
      <c r="N75" s="143" t="str">
        <f t="shared" si="4"/>
        <v/>
      </c>
      <c r="O75" s="143" t="str">
        <f t="shared" si="3"/>
        <v/>
      </c>
      <c r="P75" s="143" t="str">
        <f t="shared" si="5"/>
        <v/>
      </c>
    </row>
    <row r="76" spans="1:16">
      <c r="B76" s="123"/>
      <c r="C76" s="111" t="s">
        <v>924</v>
      </c>
      <c r="D76" s="79" t="s">
        <v>925</v>
      </c>
      <c r="H76" s="78" t="str">
        <f>IFERROR(IF(VLOOKUP(C76,#REF!,11,FALSE)=0,"",VLOOKUP(C76,#REF!,11,FALSE)),"")</f>
        <v/>
      </c>
      <c r="I76" s="78" t="str">
        <f>IFERROR(IF(VLOOKUP(C76,#REF!,12,FALSE)=0,"",VLOOKUP(C76,#REF!,12,FALSE)),"")</f>
        <v/>
      </c>
      <c r="J76" s="78" t="str">
        <f>IFERROR(IF(VLOOKUP(C76,#REF!,13,FALSE)=0,"",VLOOKUP(C76,#REF!,13,FALSE)),"")</f>
        <v/>
      </c>
      <c r="K76" s="82" t="str">
        <f>IFERROR(IF(VLOOKUP(C76,#REF!,5,FALSE)=0,"",VLOOKUP(C76,#REF!,5,FALSE)),"")</f>
        <v/>
      </c>
      <c r="L76" s="143" t="str">
        <f>IFERROR(IF(VLOOKUP(C76,#REF!,24,FALSE)=0,"",VLOOKUP(C76,#REF!,24,FALSE)),"")</f>
        <v/>
      </c>
      <c r="M76" s="143">
        <v>44545</v>
      </c>
      <c r="N76" s="143">
        <f t="shared" si="4"/>
        <v>44552</v>
      </c>
      <c r="O76" s="143" t="str">
        <f t="shared" si="3"/>
        <v/>
      </c>
      <c r="P76" s="143">
        <f t="shared" si="5"/>
        <v>44559</v>
      </c>
    </row>
    <row r="77" spans="1:16">
      <c r="B77" s="123"/>
      <c r="C77" s="111" t="s">
        <v>926</v>
      </c>
      <c r="D77" s="79" t="s">
        <v>1057</v>
      </c>
      <c r="H77" s="78" t="str">
        <f>IFERROR(IF(VLOOKUP(C77,#REF!,11,FALSE)=0,"",VLOOKUP(C77,#REF!,11,FALSE)),"")</f>
        <v/>
      </c>
      <c r="I77" s="78" t="str">
        <f>IFERROR(IF(VLOOKUP(C77,#REF!,12,FALSE)=0,"",VLOOKUP(C77,#REF!,12,FALSE)),"")</f>
        <v/>
      </c>
      <c r="J77" s="78" t="str">
        <f>IFERROR(IF(VLOOKUP(C77,#REF!,13,FALSE)=0,"",VLOOKUP(C77,#REF!,13,FALSE)),"")</f>
        <v/>
      </c>
      <c r="K77" s="82" t="str">
        <f>IFERROR(IF(VLOOKUP(C77,#REF!,5,FALSE)=0,"",VLOOKUP(C77,#REF!,5,FALSE)),"")</f>
        <v/>
      </c>
      <c r="L77" s="143" t="str">
        <f>IFERROR(IF(VLOOKUP(C77,#REF!,24,FALSE)=0,"",VLOOKUP(C77,#REF!,24,FALSE)),"")</f>
        <v/>
      </c>
      <c r="M77" s="143">
        <v>44545</v>
      </c>
      <c r="N77" s="143">
        <f t="shared" si="4"/>
        <v>44552</v>
      </c>
      <c r="O77" s="143" t="str">
        <f t="shared" si="3"/>
        <v/>
      </c>
      <c r="P77" s="143">
        <f t="shared" si="5"/>
        <v>44559</v>
      </c>
    </row>
    <row r="78" spans="1:16">
      <c r="B78" s="123"/>
      <c r="C78" s="111" t="s">
        <v>930</v>
      </c>
      <c r="D78" s="79" t="s">
        <v>931</v>
      </c>
      <c r="H78" s="78" t="str">
        <f>IFERROR(IF(VLOOKUP(C78,#REF!,11,FALSE)=0,"",VLOOKUP(C78,#REF!,11,FALSE)),"")</f>
        <v/>
      </c>
      <c r="I78" s="78" t="str">
        <f>IFERROR(IF(VLOOKUP(C78,#REF!,12,FALSE)=0,"",VLOOKUP(C78,#REF!,12,FALSE)),"")</f>
        <v/>
      </c>
      <c r="J78" s="78" t="str">
        <f>IFERROR(IF(VLOOKUP(C78,#REF!,13,FALSE)=0,"",VLOOKUP(C78,#REF!,13,FALSE)),"")</f>
        <v/>
      </c>
      <c r="K78" s="82" t="str">
        <f>IFERROR(IF(VLOOKUP(C78,#REF!,5,FALSE)=0,"",VLOOKUP(C78,#REF!,5,FALSE)),"")</f>
        <v/>
      </c>
      <c r="L78" s="143" t="str">
        <f>IFERROR(IF(VLOOKUP(C78,#REF!,24,FALSE)=0,"",VLOOKUP(C78,#REF!,24,FALSE)),"")</f>
        <v/>
      </c>
      <c r="M78" s="143">
        <v>44545</v>
      </c>
      <c r="N78" s="143">
        <f t="shared" si="4"/>
        <v>44552</v>
      </c>
      <c r="O78" s="143" t="str">
        <f t="shared" si="3"/>
        <v/>
      </c>
      <c r="P78" s="143">
        <f t="shared" si="5"/>
        <v>44559</v>
      </c>
    </row>
    <row r="79" spans="1:16">
      <c r="B79" s="123"/>
      <c r="C79" s="111" t="s">
        <v>932</v>
      </c>
      <c r="D79" s="79" t="s">
        <v>933</v>
      </c>
      <c r="H79" s="78" t="str">
        <f>IFERROR(IF(VLOOKUP(C79,#REF!,11,FALSE)=0,"",VLOOKUP(C79,#REF!,11,FALSE)),"")</f>
        <v/>
      </c>
      <c r="I79" s="78" t="str">
        <f>IFERROR(IF(VLOOKUP(C79,#REF!,12,FALSE)=0,"",VLOOKUP(C79,#REF!,12,FALSE)),"")</f>
        <v/>
      </c>
      <c r="J79" s="78" t="str">
        <f>IFERROR(IF(VLOOKUP(C79,#REF!,13,FALSE)=0,"",VLOOKUP(C79,#REF!,13,FALSE)),"")</f>
        <v/>
      </c>
      <c r="K79" s="82" t="str">
        <f>IFERROR(IF(VLOOKUP(C79,#REF!,5,FALSE)=0,"",VLOOKUP(C79,#REF!,5,FALSE)),"")</f>
        <v/>
      </c>
      <c r="L79" s="143" t="str">
        <f>IFERROR(IF(VLOOKUP(C79,#REF!,24,FALSE)=0,"",VLOOKUP(C79,#REF!,24,FALSE)),"")</f>
        <v/>
      </c>
      <c r="M79" s="143">
        <v>44545</v>
      </c>
      <c r="N79" s="143">
        <f t="shared" si="4"/>
        <v>44552</v>
      </c>
      <c r="O79" s="143" t="str">
        <f t="shared" si="3"/>
        <v/>
      </c>
      <c r="P79" s="143">
        <f t="shared" si="5"/>
        <v>44559</v>
      </c>
    </row>
    <row r="80" spans="1:16">
      <c r="B80" s="123"/>
      <c r="C80" s="111" t="s">
        <v>934</v>
      </c>
      <c r="D80" s="79" t="s">
        <v>935</v>
      </c>
      <c r="H80" s="78" t="str">
        <f>IFERROR(IF(VLOOKUP(C80,#REF!,11,FALSE)=0,"",VLOOKUP(C80,#REF!,11,FALSE)),"")</f>
        <v/>
      </c>
      <c r="I80" s="78" t="str">
        <f>IFERROR(IF(VLOOKUP(C80,#REF!,12,FALSE)=0,"",VLOOKUP(C80,#REF!,12,FALSE)),"")</f>
        <v/>
      </c>
      <c r="J80" s="78" t="str">
        <f>IFERROR(IF(VLOOKUP(C80,#REF!,13,FALSE)=0,"",VLOOKUP(C80,#REF!,13,FALSE)),"")</f>
        <v/>
      </c>
      <c r="K80" s="82" t="str">
        <f>IFERROR(IF(VLOOKUP(C80,#REF!,5,FALSE)=0,"",VLOOKUP(C80,#REF!,5,FALSE)),"")</f>
        <v/>
      </c>
      <c r="L80" s="143" t="str">
        <f>IFERROR(IF(VLOOKUP(C80,#REF!,24,FALSE)=0,"",VLOOKUP(C80,#REF!,24,FALSE)),"")</f>
        <v/>
      </c>
      <c r="M80" s="143">
        <v>44545</v>
      </c>
      <c r="N80" s="143">
        <f t="shared" si="4"/>
        <v>44552</v>
      </c>
      <c r="O80" s="143" t="str">
        <f t="shared" si="3"/>
        <v/>
      </c>
      <c r="P80" s="143">
        <f t="shared" si="5"/>
        <v>44559</v>
      </c>
    </row>
    <row r="81" spans="1:16">
      <c r="B81" s="123"/>
      <c r="C81" s="111" t="s">
        <v>936</v>
      </c>
      <c r="D81" s="79" t="s">
        <v>1058</v>
      </c>
      <c r="H81" s="78" t="str">
        <f>IFERROR(IF(VLOOKUP(C81,#REF!,11,FALSE)=0,"",VLOOKUP(C81,#REF!,11,FALSE)),"")</f>
        <v/>
      </c>
      <c r="I81" s="78" t="str">
        <f>IFERROR(IF(VLOOKUP(C81,#REF!,12,FALSE)=0,"",VLOOKUP(C81,#REF!,12,FALSE)),"")</f>
        <v/>
      </c>
      <c r="J81" s="78" t="str">
        <f>IFERROR(IF(VLOOKUP(C81,#REF!,13,FALSE)=0,"",VLOOKUP(C81,#REF!,13,FALSE)),"")</f>
        <v/>
      </c>
      <c r="K81" s="82" t="str">
        <f>IFERROR(IF(VLOOKUP(C81,#REF!,5,FALSE)=0,"",VLOOKUP(C81,#REF!,5,FALSE)),"")</f>
        <v/>
      </c>
      <c r="L81" s="143" t="str">
        <f>IFERROR(IF(VLOOKUP(C81,#REF!,24,FALSE)=0,"",VLOOKUP(C81,#REF!,24,FALSE)),"")</f>
        <v/>
      </c>
      <c r="M81" s="143">
        <v>44545</v>
      </c>
      <c r="N81" s="143">
        <f t="shared" si="4"/>
        <v>44552</v>
      </c>
      <c r="O81" s="143" t="str">
        <f t="shared" si="3"/>
        <v/>
      </c>
      <c r="P81" s="143">
        <f t="shared" si="5"/>
        <v>44559</v>
      </c>
    </row>
    <row r="82" spans="1:16">
      <c r="B82" s="123"/>
      <c r="C82" s="111" t="s">
        <v>937</v>
      </c>
      <c r="D82" s="79" t="s">
        <v>938</v>
      </c>
      <c r="H82" s="78" t="str">
        <f>IFERROR(IF(VLOOKUP(C82,#REF!,11,FALSE)=0,"",VLOOKUP(C82,#REF!,11,FALSE)),"")</f>
        <v/>
      </c>
      <c r="I82" s="78" t="str">
        <f>IFERROR(IF(VLOOKUP(C82,#REF!,12,FALSE)=0,"",VLOOKUP(C82,#REF!,12,FALSE)),"")</f>
        <v/>
      </c>
      <c r="J82" s="78" t="str">
        <f>IFERROR(IF(VLOOKUP(C82,#REF!,13,FALSE)=0,"",VLOOKUP(C82,#REF!,13,FALSE)),"")</f>
        <v/>
      </c>
      <c r="K82" s="82" t="str">
        <f>IFERROR(IF(VLOOKUP(C82,#REF!,5,FALSE)=0,"",VLOOKUP(C82,#REF!,5,FALSE)),"")</f>
        <v/>
      </c>
      <c r="L82" s="143" t="str">
        <f>IFERROR(IF(VLOOKUP(C82,#REF!,24,FALSE)=0,"",VLOOKUP(C82,#REF!,24,FALSE)),"")</f>
        <v/>
      </c>
      <c r="M82" s="143">
        <v>44545</v>
      </c>
      <c r="N82" s="143">
        <f t="shared" si="4"/>
        <v>44552</v>
      </c>
      <c r="O82" s="143" t="str">
        <f t="shared" si="3"/>
        <v/>
      </c>
      <c r="P82" s="143">
        <f t="shared" si="5"/>
        <v>44559</v>
      </c>
    </row>
    <row r="83" spans="1:16">
      <c r="B83" s="123"/>
      <c r="C83" s="111" t="s">
        <v>939</v>
      </c>
      <c r="D83" s="79" t="s">
        <v>940</v>
      </c>
      <c r="H83" s="78" t="str">
        <f>IFERROR(IF(VLOOKUP(C83,#REF!,11,FALSE)=0,"",VLOOKUP(C83,#REF!,11,FALSE)),"")</f>
        <v/>
      </c>
      <c r="I83" s="78" t="str">
        <f>IFERROR(IF(VLOOKUP(C83,#REF!,12,FALSE)=0,"",VLOOKUP(C83,#REF!,12,FALSE)),"")</f>
        <v/>
      </c>
      <c r="J83" s="78" t="str">
        <f>IFERROR(IF(VLOOKUP(C83,#REF!,13,FALSE)=0,"",VLOOKUP(C83,#REF!,13,FALSE)),"")</f>
        <v/>
      </c>
      <c r="K83" s="82" t="str">
        <f>IFERROR(IF(VLOOKUP(C83,#REF!,5,FALSE)=0,"",VLOOKUP(C83,#REF!,5,FALSE)),"")</f>
        <v/>
      </c>
      <c r="L83" s="143" t="str">
        <f>IFERROR(IF(VLOOKUP(C83,#REF!,24,FALSE)=0,"",VLOOKUP(C83,#REF!,24,FALSE)),"")</f>
        <v/>
      </c>
      <c r="M83" s="143">
        <v>44545</v>
      </c>
      <c r="N83" s="143">
        <f t="shared" si="4"/>
        <v>44552</v>
      </c>
      <c r="O83" s="143" t="str">
        <f t="shared" si="3"/>
        <v/>
      </c>
      <c r="P83" s="143">
        <f t="shared" si="5"/>
        <v>44559</v>
      </c>
    </row>
    <row r="84" spans="1:16">
      <c r="B84" s="123"/>
      <c r="C84" s="111"/>
      <c r="D84" s="79"/>
      <c r="H84" s="78" t="str">
        <f>IFERROR(IF(VLOOKUP(C84,#REF!,11,FALSE)=0,"",VLOOKUP(C84,#REF!,11,FALSE)),"")</f>
        <v/>
      </c>
      <c r="I84" s="78" t="str">
        <f>IFERROR(IF(VLOOKUP(C84,#REF!,12,FALSE)=0,"",VLOOKUP(C84,#REF!,12,FALSE)),"")</f>
        <v/>
      </c>
      <c r="J84" s="78" t="str">
        <f>IFERROR(IF(VLOOKUP(C84,#REF!,13,FALSE)=0,"",VLOOKUP(C84,#REF!,13,FALSE)),"")</f>
        <v/>
      </c>
      <c r="K84" s="82" t="str">
        <f>IFERROR(IF(VLOOKUP(C84,#REF!,5,FALSE)=0,"",VLOOKUP(C84,#REF!,5,FALSE)),"")</f>
        <v/>
      </c>
      <c r="L84" s="143" t="str">
        <f>IFERROR(IF(VLOOKUP(C84,#REF!,24,FALSE)=0,"",VLOOKUP(C84,#REF!,24,FALSE)),"")</f>
        <v/>
      </c>
      <c r="N84" s="143" t="str">
        <f t="shared" si="4"/>
        <v/>
      </c>
      <c r="O84" s="143" t="str">
        <f t="shared" si="3"/>
        <v/>
      </c>
      <c r="P84" s="143" t="str">
        <f t="shared" si="5"/>
        <v/>
      </c>
    </row>
    <row r="85" spans="1:16" ht="27">
      <c r="A85" s="127"/>
      <c r="B85" s="127" t="s">
        <v>1075</v>
      </c>
      <c r="C85" s="137" t="s">
        <v>1039</v>
      </c>
      <c r="D85" s="137" t="s">
        <v>1040</v>
      </c>
      <c r="E85" s="138" t="s">
        <v>1</v>
      </c>
      <c r="F85" s="139" t="s">
        <v>631</v>
      </c>
      <c r="G85" s="127"/>
      <c r="H85" s="140" t="s">
        <v>837</v>
      </c>
      <c r="I85" s="140" t="s">
        <v>838</v>
      </c>
      <c r="J85" s="140" t="s">
        <v>994</v>
      </c>
      <c r="K85" s="141" t="s">
        <v>997</v>
      </c>
      <c r="L85" s="142" t="str">
        <f>IFERROR(IF(VLOOKUP(C85,#REF!,24,FALSE)=0,"",VLOOKUP(C85,#REF!,24,FALSE)),"")</f>
        <v/>
      </c>
      <c r="N85" s="143" t="str">
        <f t="shared" si="4"/>
        <v/>
      </c>
      <c r="O85" s="143" t="str">
        <f t="shared" si="3"/>
        <v/>
      </c>
      <c r="P85" s="143" t="str">
        <f t="shared" si="5"/>
        <v/>
      </c>
    </row>
    <row r="86" spans="1:16">
      <c r="B86" s="123"/>
      <c r="C86" s="111" t="s">
        <v>941</v>
      </c>
      <c r="D86" s="79" t="s">
        <v>1059</v>
      </c>
      <c r="H86" s="78" t="str">
        <f>IFERROR(IF(VLOOKUP(C86,#REF!,11,FALSE)=0,"",VLOOKUP(C86,#REF!,11,FALSE)),"")</f>
        <v/>
      </c>
      <c r="I86" s="78" t="str">
        <f>IFERROR(IF(VLOOKUP(C86,#REF!,12,FALSE)=0,"",VLOOKUP(C86,#REF!,12,FALSE)),"")</f>
        <v/>
      </c>
      <c r="J86" s="78" t="str">
        <f>IFERROR(IF(VLOOKUP(C86,#REF!,13,FALSE)=0,"",VLOOKUP(C86,#REF!,13,FALSE)),"")</f>
        <v/>
      </c>
      <c r="K86" s="82" t="str">
        <f>IFERROR(IF(VLOOKUP(C86,#REF!,5,FALSE)=0,"",VLOOKUP(C86,#REF!,5,FALSE)),"")</f>
        <v/>
      </c>
      <c r="L86" s="143" t="str">
        <f>IFERROR(IF(VLOOKUP(C86,#REF!,24,FALSE)=0,"",VLOOKUP(C86,#REF!,24,FALSE)),"")</f>
        <v/>
      </c>
      <c r="M86" s="143">
        <v>44545</v>
      </c>
      <c r="N86" s="143">
        <f t="shared" si="4"/>
        <v>44552</v>
      </c>
      <c r="O86" s="143" t="str">
        <f t="shared" si="3"/>
        <v/>
      </c>
      <c r="P86" s="143">
        <f t="shared" si="5"/>
        <v>44559</v>
      </c>
    </row>
    <row r="87" spans="1:16">
      <c r="B87" s="123"/>
      <c r="C87" s="111" t="s">
        <v>942</v>
      </c>
      <c r="D87" s="79" t="s">
        <v>943</v>
      </c>
      <c r="H87" s="78" t="str">
        <f>IFERROR(IF(VLOOKUP(C87,#REF!,11,FALSE)=0,"",VLOOKUP(C87,#REF!,11,FALSE)),"")</f>
        <v/>
      </c>
      <c r="I87" s="78" t="str">
        <f>IFERROR(IF(VLOOKUP(C87,#REF!,12,FALSE)=0,"",VLOOKUP(C87,#REF!,12,FALSE)),"")</f>
        <v/>
      </c>
      <c r="J87" s="78" t="str">
        <f>IFERROR(IF(VLOOKUP(C87,#REF!,13,FALSE)=0,"",VLOOKUP(C87,#REF!,13,FALSE)),"")</f>
        <v/>
      </c>
      <c r="K87" s="82" t="str">
        <f>IFERROR(IF(VLOOKUP(C87,#REF!,5,FALSE)=0,"",VLOOKUP(C87,#REF!,5,FALSE)),"")</f>
        <v/>
      </c>
      <c r="L87" s="143" t="str">
        <f>IFERROR(IF(VLOOKUP(C87,#REF!,24,FALSE)=0,"",VLOOKUP(C87,#REF!,24,FALSE)),"")</f>
        <v/>
      </c>
      <c r="M87" s="143">
        <v>44545</v>
      </c>
      <c r="N87" s="143">
        <f t="shared" si="4"/>
        <v>44552</v>
      </c>
      <c r="O87" s="143" t="str">
        <f t="shared" si="3"/>
        <v/>
      </c>
      <c r="P87" s="143">
        <f t="shared" si="5"/>
        <v>44559</v>
      </c>
    </row>
    <row r="88" spans="1:16">
      <c r="B88" s="123"/>
      <c r="C88" s="111" t="s">
        <v>944</v>
      </c>
      <c r="D88" s="79" t="s">
        <v>1060</v>
      </c>
      <c r="H88" s="78" t="str">
        <f>IFERROR(IF(VLOOKUP(C88,#REF!,11,FALSE)=0,"",VLOOKUP(C88,#REF!,11,FALSE)),"")</f>
        <v/>
      </c>
      <c r="I88" s="78" t="str">
        <f>IFERROR(IF(VLOOKUP(C88,#REF!,12,FALSE)=0,"",VLOOKUP(C88,#REF!,12,FALSE)),"")</f>
        <v/>
      </c>
      <c r="J88" s="78" t="str">
        <f>IFERROR(IF(VLOOKUP(C88,#REF!,13,FALSE)=0,"",VLOOKUP(C88,#REF!,13,FALSE)),"")</f>
        <v/>
      </c>
      <c r="K88" s="82" t="str">
        <f>IFERROR(IF(VLOOKUP(C88,#REF!,5,FALSE)=0,"",VLOOKUP(C88,#REF!,5,FALSE)),"")</f>
        <v/>
      </c>
      <c r="L88" s="143" t="str">
        <f>IFERROR(IF(VLOOKUP(C88,#REF!,24,FALSE)=0,"",VLOOKUP(C88,#REF!,24,FALSE)),"")</f>
        <v/>
      </c>
      <c r="M88" s="143">
        <v>44545</v>
      </c>
      <c r="N88" s="143">
        <f t="shared" si="4"/>
        <v>44552</v>
      </c>
      <c r="O88" s="143" t="str">
        <f t="shared" si="3"/>
        <v/>
      </c>
      <c r="P88" s="143">
        <f t="shared" si="5"/>
        <v>44559</v>
      </c>
    </row>
    <row r="89" spans="1:16">
      <c r="B89" s="123"/>
      <c r="C89" s="111" t="s">
        <v>945</v>
      </c>
      <c r="D89" s="79" t="s">
        <v>946</v>
      </c>
      <c r="H89" s="78" t="str">
        <f>IFERROR(IF(VLOOKUP(C89,#REF!,11,FALSE)=0,"",VLOOKUP(C89,#REF!,11,FALSE)),"")</f>
        <v/>
      </c>
      <c r="I89" s="78" t="str">
        <f>IFERROR(IF(VLOOKUP(C89,#REF!,12,FALSE)=0,"",VLOOKUP(C89,#REF!,12,FALSE)),"")</f>
        <v/>
      </c>
      <c r="J89" s="78" t="str">
        <f>IFERROR(IF(VLOOKUP(C89,#REF!,13,FALSE)=0,"",VLOOKUP(C89,#REF!,13,FALSE)),"")</f>
        <v/>
      </c>
      <c r="K89" s="82" t="str">
        <f>IFERROR(IF(VLOOKUP(C89,#REF!,5,FALSE)=0,"",VLOOKUP(C89,#REF!,5,FALSE)),"")</f>
        <v/>
      </c>
      <c r="L89" s="143" t="str">
        <f>IFERROR(IF(VLOOKUP(C89,#REF!,24,FALSE)=0,"",VLOOKUP(C89,#REF!,24,FALSE)),"")</f>
        <v/>
      </c>
      <c r="M89" s="143">
        <v>44545</v>
      </c>
      <c r="N89" s="143">
        <f t="shared" si="4"/>
        <v>44552</v>
      </c>
      <c r="O89" s="143" t="str">
        <f t="shared" si="3"/>
        <v/>
      </c>
      <c r="P89" s="143">
        <f t="shared" si="5"/>
        <v>44559</v>
      </c>
    </row>
    <row r="90" spans="1:16">
      <c r="B90" s="123"/>
      <c r="C90" s="111" t="s">
        <v>947</v>
      </c>
      <c r="D90" s="79" t="s">
        <v>948</v>
      </c>
      <c r="H90" s="78" t="str">
        <f>IFERROR(IF(VLOOKUP(C90,#REF!,11,FALSE)=0,"",VLOOKUP(C90,#REF!,11,FALSE)),"")</f>
        <v/>
      </c>
      <c r="I90" s="78" t="str">
        <f>IFERROR(IF(VLOOKUP(C90,#REF!,12,FALSE)=0,"",VLOOKUP(C90,#REF!,12,FALSE)),"")</f>
        <v/>
      </c>
      <c r="J90" s="78" t="str">
        <f>IFERROR(IF(VLOOKUP(C90,#REF!,13,FALSE)=0,"",VLOOKUP(C90,#REF!,13,FALSE)),"")</f>
        <v/>
      </c>
      <c r="K90" s="82" t="str">
        <f>IFERROR(IF(VLOOKUP(C90,#REF!,5,FALSE)=0,"",VLOOKUP(C90,#REF!,5,FALSE)),"")</f>
        <v/>
      </c>
      <c r="L90" s="143" t="str">
        <f>IFERROR(IF(VLOOKUP(C90,#REF!,24,FALSE)=0,"",VLOOKUP(C90,#REF!,24,FALSE)),"")</f>
        <v/>
      </c>
      <c r="M90" s="143">
        <v>44545</v>
      </c>
      <c r="N90" s="143">
        <f t="shared" si="4"/>
        <v>44552</v>
      </c>
      <c r="O90" s="143" t="str">
        <f t="shared" si="3"/>
        <v/>
      </c>
      <c r="P90" s="143">
        <f t="shared" si="5"/>
        <v>44559</v>
      </c>
    </row>
    <row r="91" spans="1:16">
      <c r="B91" s="123"/>
      <c r="C91" s="111" t="s">
        <v>949</v>
      </c>
      <c r="D91" s="79" t="s">
        <v>950</v>
      </c>
      <c r="H91" s="78" t="str">
        <f>IFERROR(IF(VLOOKUP(C91,#REF!,11,FALSE)=0,"",VLOOKUP(C91,#REF!,11,FALSE)),"")</f>
        <v/>
      </c>
      <c r="I91" s="78" t="str">
        <f>IFERROR(IF(VLOOKUP(C91,#REF!,12,FALSE)=0,"",VLOOKUP(C91,#REF!,12,FALSE)),"")</f>
        <v/>
      </c>
      <c r="J91" s="78" t="str">
        <f>IFERROR(IF(VLOOKUP(C91,#REF!,13,FALSE)=0,"",VLOOKUP(C91,#REF!,13,FALSE)),"")</f>
        <v/>
      </c>
      <c r="K91" s="82" t="str">
        <f>IFERROR(IF(VLOOKUP(C91,#REF!,5,FALSE)=0,"",VLOOKUP(C91,#REF!,5,FALSE)),"")</f>
        <v/>
      </c>
      <c r="L91" s="143" t="str">
        <f>IFERROR(IF(VLOOKUP(C91,#REF!,24,FALSE)=0,"",VLOOKUP(C91,#REF!,24,FALSE)),"")</f>
        <v/>
      </c>
      <c r="M91" s="143">
        <v>44545</v>
      </c>
      <c r="N91" s="143">
        <f t="shared" si="4"/>
        <v>44552</v>
      </c>
      <c r="O91" s="143" t="str">
        <f t="shared" si="3"/>
        <v/>
      </c>
      <c r="P91" s="143">
        <f t="shared" si="5"/>
        <v>44559</v>
      </c>
    </row>
    <row r="92" spans="1:16">
      <c r="B92" s="123"/>
      <c r="C92" s="111"/>
      <c r="D92" s="79"/>
      <c r="H92" s="78" t="str">
        <f>IFERROR(IF(VLOOKUP(C92,#REF!,11,FALSE)=0,"",VLOOKUP(C92,#REF!,11,FALSE)),"")</f>
        <v/>
      </c>
      <c r="I92" s="78" t="str">
        <f>IFERROR(IF(VLOOKUP(C92,#REF!,12,FALSE)=0,"",VLOOKUP(C92,#REF!,12,FALSE)),"")</f>
        <v/>
      </c>
      <c r="J92" s="78" t="str">
        <f>IFERROR(IF(VLOOKUP(C92,#REF!,13,FALSE)=0,"",VLOOKUP(C92,#REF!,13,FALSE)),"")</f>
        <v/>
      </c>
      <c r="K92" s="82" t="str">
        <f>IFERROR(IF(VLOOKUP(C92,#REF!,5,FALSE)=0,"",VLOOKUP(C92,#REF!,5,FALSE)),"")</f>
        <v/>
      </c>
      <c r="L92" s="143" t="str">
        <f>IFERROR(IF(VLOOKUP(C92,#REF!,24,FALSE)=0,"",VLOOKUP(C92,#REF!,24,FALSE)),"")</f>
        <v/>
      </c>
      <c r="N92" s="143" t="str">
        <f t="shared" si="4"/>
        <v/>
      </c>
      <c r="O92" s="143" t="str">
        <f t="shared" si="3"/>
        <v/>
      </c>
      <c r="P92" s="143" t="str">
        <f t="shared" si="5"/>
        <v/>
      </c>
    </row>
    <row r="93" spans="1:16">
      <c r="A93" s="127"/>
      <c r="B93" s="127" t="s">
        <v>1076</v>
      </c>
      <c r="C93" s="137" t="s">
        <v>1039</v>
      </c>
      <c r="D93" s="137" t="s">
        <v>1040</v>
      </c>
      <c r="E93" s="138" t="s">
        <v>1</v>
      </c>
      <c r="F93" s="139" t="s">
        <v>631</v>
      </c>
      <c r="G93" s="127"/>
      <c r="H93" s="140" t="s">
        <v>837</v>
      </c>
      <c r="I93" s="140" t="s">
        <v>838</v>
      </c>
      <c r="J93" s="140" t="s">
        <v>994</v>
      </c>
      <c r="K93" s="141" t="s">
        <v>997</v>
      </c>
      <c r="L93" s="142" t="str">
        <f>IFERROR(IF(VLOOKUP(C93,#REF!,24,FALSE)=0,"",VLOOKUP(C93,#REF!,24,FALSE)),"")</f>
        <v/>
      </c>
      <c r="N93" s="143" t="str">
        <f t="shared" si="4"/>
        <v/>
      </c>
      <c r="O93" s="143" t="str">
        <f t="shared" si="3"/>
        <v/>
      </c>
      <c r="P93" s="143" t="str">
        <f t="shared" si="5"/>
        <v/>
      </c>
    </row>
    <row r="94" spans="1:16">
      <c r="B94" s="123"/>
      <c r="C94" s="111" t="s">
        <v>952</v>
      </c>
      <c r="D94" s="79" t="s">
        <v>953</v>
      </c>
      <c r="H94" s="78" t="str">
        <f>IFERROR(IF(VLOOKUP(C94,#REF!,11,FALSE)=0,"",VLOOKUP(C94,#REF!,11,FALSE)),"")</f>
        <v/>
      </c>
      <c r="I94" s="78" t="str">
        <f>IFERROR(IF(VLOOKUP(C94,#REF!,12,FALSE)=0,"",VLOOKUP(C94,#REF!,12,FALSE)),"")</f>
        <v/>
      </c>
      <c r="J94" s="78" t="str">
        <f>IFERROR(IF(VLOOKUP(C94,#REF!,13,FALSE)=0,"",VLOOKUP(C94,#REF!,13,FALSE)),"")</f>
        <v/>
      </c>
      <c r="K94" s="82" t="str">
        <f>IFERROR(IF(VLOOKUP(C94,#REF!,5,FALSE)=0,"",VLOOKUP(C94,#REF!,5,FALSE)),"")</f>
        <v/>
      </c>
      <c r="L94" s="143" t="str">
        <f>IFERROR(IF(VLOOKUP(C94,#REF!,24,FALSE)=0,"",VLOOKUP(C94,#REF!,24,FALSE)),"")</f>
        <v/>
      </c>
      <c r="M94" s="143">
        <v>44515</v>
      </c>
      <c r="N94" s="143">
        <f t="shared" si="4"/>
        <v>44522</v>
      </c>
      <c r="O94" s="143" t="str">
        <f t="shared" si="3"/>
        <v/>
      </c>
      <c r="P94" s="143">
        <f t="shared" si="5"/>
        <v>44529</v>
      </c>
    </row>
    <row r="95" spans="1:16">
      <c r="B95" s="123"/>
      <c r="C95" s="111" t="s">
        <v>954</v>
      </c>
      <c r="D95" s="79" t="s">
        <v>955</v>
      </c>
      <c r="H95" s="78" t="str">
        <f>IFERROR(IF(VLOOKUP(C95,#REF!,11,FALSE)=0,"",VLOOKUP(C95,#REF!,11,FALSE)),"")</f>
        <v/>
      </c>
      <c r="I95" s="78" t="str">
        <f>IFERROR(IF(VLOOKUP(C95,#REF!,12,FALSE)=0,"",VLOOKUP(C95,#REF!,12,FALSE)),"")</f>
        <v/>
      </c>
      <c r="J95" s="78" t="str">
        <f>IFERROR(IF(VLOOKUP(C95,#REF!,13,FALSE)=0,"",VLOOKUP(C95,#REF!,13,FALSE)),"")</f>
        <v/>
      </c>
      <c r="K95" s="82" t="str">
        <f>IFERROR(IF(VLOOKUP(C95,#REF!,5,FALSE)=0,"",VLOOKUP(C95,#REF!,5,FALSE)),"")</f>
        <v/>
      </c>
      <c r="L95" s="143" t="str">
        <f>IFERROR(IF(VLOOKUP(C95,#REF!,24,FALSE)=0,"",VLOOKUP(C95,#REF!,24,FALSE)),"")</f>
        <v/>
      </c>
      <c r="M95" s="143">
        <v>44545</v>
      </c>
      <c r="N95" s="143">
        <f t="shared" si="4"/>
        <v>44552</v>
      </c>
      <c r="O95" s="143" t="str">
        <f t="shared" si="3"/>
        <v/>
      </c>
      <c r="P95" s="143">
        <f t="shared" si="5"/>
        <v>44559</v>
      </c>
    </row>
    <row r="96" spans="1:16">
      <c r="B96" s="123"/>
      <c r="C96" s="111"/>
      <c r="D96" s="79"/>
      <c r="H96" s="78" t="str">
        <f>IFERROR(IF(VLOOKUP(C96,#REF!,11,FALSE)=0,"",VLOOKUP(C96,#REF!,11,FALSE)),"")</f>
        <v/>
      </c>
      <c r="I96" s="78" t="str">
        <f>IFERROR(IF(VLOOKUP(C96,#REF!,12,FALSE)=0,"",VLOOKUP(C96,#REF!,12,FALSE)),"")</f>
        <v/>
      </c>
      <c r="J96" s="78" t="str">
        <f>IFERROR(IF(VLOOKUP(C96,#REF!,13,FALSE)=0,"",VLOOKUP(C96,#REF!,13,FALSE)),"")</f>
        <v/>
      </c>
      <c r="K96" s="82" t="str">
        <f>IFERROR(IF(VLOOKUP(C96,#REF!,5,FALSE)=0,"",VLOOKUP(C96,#REF!,5,FALSE)),"")</f>
        <v/>
      </c>
      <c r="L96" s="143" t="str">
        <f>IFERROR(IF(VLOOKUP(C96,#REF!,24,FALSE)=0,"",VLOOKUP(C96,#REF!,24,FALSE)),"")</f>
        <v/>
      </c>
      <c r="N96" s="143" t="str">
        <f t="shared" si="4"/>
        <v/>
      </c>
      <c r="O96" s="143" t="str">
        <f t="shared" si="3"/>
        <v/>
      </c>
      <c r="P96" s="143" t="str">
        <f t="shared" si="5"/>
        <v/>
      </c>
    </row>
    <row r="97" spans="1:16">
      <c r="A97" s="127"/>
      <c r="B97" s="127" t="s">
        <v>1046</v>
      </c>
      <c r="C97" s="137" t="s">
        <v>1039</v>
      </c>
      <c r="D97" s="137" t="s">
        <v>1040</v>
      </c>
      <c r="E97" s="138" t="s">
        <v>1</v>
      </c>
      <c r="F97" s="139" t="s">
        <v>631</v>
      </c>
      <c r="G97" s="127"/>
      <c r="H97" s="140" t="s">
        <v>837</v>
      </c>
      <c r="I97" s="140" t="s">
        <v>838</v>
      </c>
      <c r="J97" s="140" t="s">
        <v>994</v>
      </c>
      <c r="K97" s="141" t="s">
        <v>997</v>
      </c>
      <c r="L97" s="142" t="str">
        <f>IFERROR(IF(VLOOKUP(C97,#REF!,24,FALSE)=0,"",VLOOKUP(C97,#REF!,24,FALSE)),"")</f>
        <v/>
      </c>
      <c r="N97" s="143" t="str">
        <f t="shared" si="4"/>
        <v/>
      </c>
      <c r="O97" s="143" t="str">
        <f t="shared" si="3"/>
        <v/>
      </c>
      <c r="P97" s="143" t="str">
        <f t="shared" si="5"/>
        <v/>
      </c>
    </row>
    <row r="98" spans="1:16">
      <c r="B98" s="123"/>
      <c r="C98" s="111" t="s">
        <v>964</v>
      </c>
      <c r="D98" s="79" t="s">
        <v>965</v>
      </c>
      <c r="H98" s="78" t="str">
        <f>IFERROR(IF(VLOOKUP(C98,#REF!,11,FALSE)=0,"",VLOOKUP(C98,#REF!,11,FALSE)),"")</f>
        <v/>
      </c>
      <c r="I98" s="78" t="str">
        <f>IFERROR(IF(VLOOKUP(C98,#REF!,12,FALSE)=0,"",VLOOKUP(C98,#REF!,12,FALSE)),"")</f>
        <v/>
      </c>
      <c r="J98" s="78" t="str">
        <f>IFERROR(IF(VLOOKUP(C98,#REF!,13,FALSE)=0,"",VLOOKUP(C98,#REF!,13,FALSE)),"")</f>
        <v/>
      </c>
      <c r="K98" s="82" t="str">
        <f>IFERROR(IF(VLOOKUP(C98,#REF!,5,FALSE)=0,"",VLOOKUP(C98,#REF!,5,FALSE)),"")</f>
        <v/>
      </c>
      <c r="L98" s="143" t="str">
        <f>IFERROR(IF(VLOOKUP(C98,#REF!,24,FALSE)=0,"",VLOOKUP(C98,#REF!,24,FALSE)),"")</f>
        <v/>
      </c>
      <c r="M98" s="143">
        <v>44515</v>
      </c>
      <c r="N98" s="143">
        <f t="shared" si="4"/>
        <v>44522</v>
      </c>
      <c r="O98" s="143" t="str">
        <f t="shared" si="3"/>
        <v/>
      </c>
      <c r="P98" s="143">
        <f t="shared" si="5"/>
        <v>44529</v>
      </c>
    </row>
    <row r="99" spans="1:16">
      <c r="B99" s="123"/>
      <c r="C99" s="111" t="s">
        <v>966</v>
      </c>
      <c r="D99" s="79" t="s">
        <v>967</v>
      </c>
      <c r="H99" s="78" t="str">
        <f>IFERROR(IF(VLOOKUP(C99,#REF!,11,FALSE)=0,"",VLOOKUP(C99,#REF!,11,FALSE)),"")</f>
        <v/>
      </c>
      <c r="I99" s="78" t="str">
        <f>IFERROR(IF(VLOOKUP(C99,#REF!,12,FALSE)=0,"",VLOOKUP(C99,#REF!,12,FALSE)),"")</f>
        <v/>
      </c>
      <c r="J99" s="78" t="str">
        <f>IFERROR(IF(VLOOKUP(C99,#REF!,13,FALSE)=0,"",VLOOKUP(C99,#REF!,13,FALSE)),"")</f>
        <v/>
      </c>
      <c r="K99" s="82" t="str">
        <f>IFERROR(IF(VLOOKUP(C99,#REF!,5,FALSE)=0,"",VLOOKUP(C99,#REF!,5,FALSE)),"")</f>
        <v/>
      </c>
      <c r="L99" s="143" t="str">
        <f>IFERROR(IF(VLOOKUP(C99,#REF!,24,FALSE)=0,"",VLOOKUP(C99,#REF!,24,FALSE)),"")</f>
        <v/>
      </c>
      <c r="M99" s="143">
        <v>44515</v>
      </c>
      <c r="N99" s="143">
        <f t="shared" si="4"/>
        <v>44522</v>
      </c>
      <c r="O99" s="143" t="str">
        <f t="shared" si="3"/>
        <v/>
      </c>
      <c r="P99" s="143">
        <f t="shared" si="5"/>
        <v>44529</v>
      </c>
    </row>
    <row r="100" spans="1:16">
      <c r="B100" s="123"/>
      <c r="C100" s="111" t="s">
        <v>968</v>
      </c>
      <c r="D100" s="79" t="s">
        <v>969</v>
      </c>
      <c r="H100" s="78" t="str">
        <f>IFERROR(IF(VLOOKUP(C100,#REF!,11,FALSE)=0,"",VLOOKUP(C100,#REF!,11,FALSE)),"")</f>
        <v/>
      </c>
      <c r="I100" s="78" t="str">
        <f>IFERROR(IF(VLOOKUP(C100,#REF!,12,FALSE)=0,"",VLOOKUP(C100,#REF!,12,FALSE)),"")</f>
        <v/>
      </c>
      <c r="J100" s="78" t="str">
        <f>IFERROR(IF(VLOOKUP(C100,#REF!,13,FALSE)=0,"",VLOOKUP(C100,#REF!,13,FALSE)),"")</f>
        <v/>
      </c>
      <c r="K100" s="82" t="str">
        <f>IFERROR(IF(VLOOKUP(C100,#REF!,5,FALSE)=0,"",VLOOKUP(C100,#REF!,5,FALSE)),"")</f>
        <v/>
      </c>
      <c r="L100" s="143" t="str">
        <f>IFERROR(IF(VLOOKUP(C100,#REF!,24,FALSE)=0,"",VLOOKUP(C100,#REF!,24,FALSE)),"")</f>
        <v/>
      </c>
      <c r="M100" s="143">
        <v>44515</v>
      </c>
      <c r="N100" s="143">
        <f t="shared" si="4"/>
        <v>44522</v>
      </c>
      <c r="O100" s="143" t="str">
        <f t="shared" si="3"/>
        <v/>
      </c>
      <c r="P100" s="143">
        <f t="shared" si="5"/>
        <v>44529</v>
      </c>
    </row>
    <row r="101" spans="1:16">
      <c r="B101" s="123"/>
      <c r="C101" s="111" t="s">
        <v>970</v>
      </c>
      <c r="D101" s="79" t="s">
        <v>971</v>
      </c>
      <c r="H101" s="78" t="str">
        <f>IFERROR(IF(VLOOKUP(C101,#REF!,11,FALSE)=0,"",VLOOKUP(C101,#REF!,11,FALSE)),"")</f>
        <v/>
      </c>
      <c r="I101" s="78" t="str">
        <f>IFERROR(IF(VLOOKUP(C101,#REF!,12,FALSE)=0,"",VLOOKUP(C101,#REF!,12,FALSE)),"")</f>
        <v/>
      </c>
      <c r="J101" s="78" t="str">
        <f>IFERROR(IF(VLOOKUP(C101,#REF!,13,FALSE)=0,"",VLOOKUP(C101,#REF!,13,FALSE)),"")</f>
        <v/>
      </c>
      <c r="K101" s="82" t="str">
        <f>IFERROR(IF(VLOOKUP(C101,#REF!,5,FALSE)=0,"",VLOOKUP(C101,#REF!,5,FALSE)),"")</f>
        <v/>
      </c>
      <c r="L101" s="143" t="str">
        <f>IFERROR(IF(VLOOKUP(C101,#REF!,24,FALSE)=0,"",VLOOKUP(C101,#REF!,24,FALSE)),"")</f>
        <v/>
      </c>
      <c r="M101" s="143">
        <v>44515</v>
      </c>
      <c r="N101" s="143">
        <f t="shared" si="4"/>
        <v>44522</v>
      </c>
      <c r="O101" s="143" t="str">
        <f t="shared" si="3"/>
        <v/>
      </c>
      <c r="P101" s="143">
        <f t="shared" si="5"/>
        <v>44529</v>
      </c>
    </row>
    <row r="102" spans="1:16">
      <c r="B102" s="123"/>
      <c r="C102" s="111" t="s">
        <v>984</v>
      </c>
      <c r="D102" s="79" t="s">
        <v>985</v>
      </c>
      <c r="H102" s="78" t="str">
        <f>IFERROR(IF(VLOOKUP(C102,#REF!,11,FALSE)=0,"",VLOOKUP(C102,#REF!,11,FALSE)),"")</f>
        <v/>
      </c>
      <c r="I102" s="78" t="str">
        <f>IFERROR(IF(VLOOKUP(C102,#REF!,12,FALSE)=0,"",VLOOKUP(C102,#REF!,12,FALSE)),"")</f>
        <v/>
      </c>
      <c r="J102" s="78" t="str">
        <f>IFERROR(IF(VLOOKUP(C102,#REF!,13,FALSE)=0,"",VLOOKUP(C102,#REF!,13,FALSE)),"")</f>
        <v/>
      </c>
      <c r="K102" s="82" t="str">
        <f>IFERROR(IF(VLOOKUP(C102,#REF!,5,FALSE)=0,"",VLOOKUP(C102,#REF!,5,FALSE)),"")</f>
        <v/>
      </c>
      <c r="L102" s="143" t="str">
        <f>IFERROR(IF(VLOOKUP(C102,#REF!,24,FALSE)=0,"",VLOOKUP(C102,#REF!,24,FALSE)),"")</f>
        <v/>
      </c>
      <c r="M102" s="143">
        <v>44515</v>
      </c>
      <c r="N102" s="143">
        <f t="shared" si="4"/>
        <v>44522</v>
      </c>
      <c r="O102" s="143" t="str">
        <f t="shared" si="3"/>
        <v/>
      </c>
      <c r="P102" s="143">
        <f t="shared" si="5"/>
        <v>44529</v>
      </c>
    </row>
    <row r="103" spans="1:16">
      <c r="B103" s="123"/>
      <c r="C103" s="111" t="s">
        <v>986</v>
      </c>
      <c r="D103" s="79" t="s">
        <v>987</v>
      </c>
      <c r="H103" s="78" t="str">
        <f>IFERROR(IF(VLOOKUP(C103,#REF!,11,FALSE)=0,"",VLOOKUP(C103,#REF!,11,FALSE)),"")</f>
        <v/>
      </c>
      <c r="I103" s="78" t="str">
        <f>IFERROR(IF(VLOOKUP(C103,#REF!,12,FALSE)=0,"",VLOOKUP(C103,#REF!,12,FALSE)),"")</f>
        <v/>
      </c>
      <c r="J103" s="78" t="str">
        <f>IFERROR(IF(VLOOKUP(C103,#REF!,13,FALSE)=0,"",VLOOKUP(C103,#REF!,13,FALSE)),"")</f>
        <v/>
      </c>
      <c r="K103" s="82" t="str">
        <f>IFERROR(IF(VLOOKUP(C103,#REF!,5,FALSE)=0,"",VLOOKUP(C103,#REF!,5,FALSE)),"")</f>
        <v/>
      </c>
      <c r="L103" s="143" t="str">
        <f>IFERROR(IF(VLOOKUP(C103,#REF!,24,FALSE)=0,"",VLOOKUP(C103,#REF!,24,FALSE)),"")</f>
        <v/>
      </c>
      <c r="M103" s="143">
        <v>44515</v>
      </c>
      <c r="N103" s="143">
        <f t="shared" si="4"/>
        <v>44522</v>
      </c>
      <c r="O103" s="143" t="str">
        <f t="shared" si="3"/>
        <v/>
      </c>
      <c r="P103" s="143">
        <f t="shared" si="5"/>
        <v>44529</v>
      </c>
    </row>
    <row r="104" spans="1:16">
      <c r="B104" s="123"/>
      <c r="C104" s="111" t="s">
        <v>988</v>
      </c>
      <c r="D104" s="79" t="s">
        <v>989</v>
      </c>
      <c r="H104" s="78" t="str">
        <f>IFERROR(IF(VLOOKUP(C104,#REF!,11,FALSE)=0,"",VLOOKUP(C104,#REF!,11,FALSE)),"")</f>
        <v/>
      </c>
      <c r="I104" s="78" t="str">
        <f>IFERROR(IF(VLOOKUP(C104,#REF!,12,FALSE)=0,"",VLOOKUP(C104,#REF!,12,FALSE)),"")</f>
        <v/>
      </c>
      <c r="J104" s="78" t="str">
        <f>IFERROR(IF(VLOOKUP(C104,#REF!,13,FALSE)=0,"",VLOOKUP(C104,#REF!,13,FALSE)),"")</f>
        <v/>
      </c>
      <c r="K104" s="82" t="str">
        <f>IFERROR(IF(VLOOKUP(C104,#REF!,5,FALSE)=0,"",VLOOKUP(C104,#REF!,5,FALSE)),"")</f>
        <v/>
      </c>
      <c r="L104" s="143" t="str">
        <f>IFERROR(IF(VLOOKUP(C104,#REF!,24,FALSE)=0,"",VLOOKUP(C104,#REF!,24,FALSE)),"")</f>
        <v/>
      </c>
      <c r="M104" s="143">
        <v>44515</v>
      </c>
      <c r="N104" s="143">
        <f t="shared" si="4"/>
        <v>44522</v>
      </c>
      <c r="O104" s="143" t="str">
        <f t="shared" si="3"/>
        <v/>
      </c>
      <c r="P104" s="143">
        <f t="shared" si="5"/>
        <v>44529</v>
      </c>
    </row>
    <row r="105" spans="1:16">
      <c r="B105" s="123"/>
      <c r="C105" s="111" t="s">
        <v>696</v>
      </c>
      <c r="D105" s="79" t="s">
        <v>697</v>
      </c>
      <c r="H105" s="78" t="str">
        <f>IFERROR(IF(VLOOKUP(C105,#REF!,11,FALSE)=0,"",VLOOKUP(C105,#REF!,11,FALSE)),"")</f>
        <v/>
      </c>
      <c r="I105" s="78" t="str">
        <f>IFERROR(IF(VLOOKUP(C105,#REF!,12,FALSE)=0,"",VLOOKUP(C105,#REF!,12,FALSE)),"")</f>
        <v/>
      </c>
      <c r="J105" s="78" t="str">
        <f>IFERROR(IF(VLOOKUP(C105,#REF!,13,FALSE)=0,"",VLOOKUP(C105,#REF!,13,FALSE)),"")</f>
        <v/>
      </c>
      <c r="K105" s="82" t="str">
        <f>IFERROR(IF(VLOOKUP(C105,#REF!,5,FALSE)=0,"",VLOOKUP(C105,#REF!,5,FALSE)),"")</f>
        <v/>
      </c>
      <c r="L105" s="143" t="str">
        <f>IFERROR(IF(VLOOKUP(C105,#REF!,24,FALSE)=0,"",VLOOKUP(C105,#REF!,24,FALSE)),"")</f>
        <v/>
      </c>
      <c r="M105" s="143">
        <v>44545</v>
      </c>
      <c r="N105" s="143">
        <f t="shared" si="4"/>
        <v>44552</v>
      </c>
      <c r="O105" s="143" t="str">
        <f t="shared" si="3"/>
        <v/>
      </c>
      <c r="P105" s="143">
        <f t="shared" si="5"/>
        <v>44559</v>
      </c>
    </row>
    <row r="106" spans="1:16">
      <c r="B106" s="123"/>
      <c r="C106" s="111"/>
      <c r="D106" s="79"/>
      <c r="H106" s="78" t="str">
        <f>IFERROR(IF(VLOOKUP(C106,#REF!,11,FALSE)=0,"",VLOOKUP(C106,#REF!,11,FALSE)),"")</f>
        <v/>
      </c>
      <c r="I106" s="78" t="str">
        <f>IFERROR(IF(VLOOKUP(C106,#REF!,12,FALSE)=0,"",VLOOKUP(C106,#REF!,12,FALSE)),"")</f>
        <v/>
      </c>
      <c r="J106" s="78" t="str">
        <f>IFERROR(IF(VLOOKUP(C106,#REF!,13,FALSE)=0,"",VLOOKUP(C106,#REF!,13,FALSE)),"")</f>
        <v/>
      </c>
      <c r="K106" s="82" t="str">
        <f>IFERROR(IF(VLOOKUP(C106,#REF!,5,FALSE)=0,"",VLOOKUP(C106,#REF!,5,FALSE)),"")</f>
        <v/>
      </c>
      <c r="L106" s="143" t="str">
        <f>IFERROR(IF(VLOOKUP(C106,#REF!,24,FALSE)=0,"",VLOOKUP(C106,#REF!,24,FALSE)),"")</f>
        <v/>
      </c>
      <c r="N106" s="143" t="str">
        <f t="shared" si="4"/>
        <v/>
      </c>
      <c r="O106" s="143" t="str">
        <f t="shared" si="3"/>
        <v/>
      </c>
      <c r="P106" s="143" t="str">
        <f t="shared" si="5"/>
        <v/>
      </c>
    </row>
    <row r="107" spans="1:16">
      <c r="A107" s="127"/>
      <c r="B107" s="127" t="s">
        <v>1047</v>
      </c>
      <c r="C107" s="137" t="s">
        <v>1039</v>
      </c>
      <c r="D107" s="137" t="s">
        <v>1040</v>
      </c>
      <c r="E107" s="138" t="s">
        <v>1</v>
      </c>
      <c r="F107" s="139" t="s">
        <v>631</v>
      </c>
      <c r="G107" s="127"/>
      <c r="H107" s="140" t="s">
        <v>837</v>
      </c>
      <c r="I107" s="140" t="s">
        <v>838</v>
      </c>
      <c r="J107" s="140" t="s">
        <v>994</v>
      </c>
      <c r="K107" s="141" t="s">
        <v>997</v>
      </c>
      <c r="L107" s="142" t="str">
        <f>IFERROR(IF(VLOOKUP(C107,#REF!,24,FALSE)=0,"",VLOOKUP(C107,#REF!,24,FALSE)),"")</f>
        <v/>
      </c>
      <c r="N107" s="143" t="str">
        <f t="shared" si="4"/>
        <v/>
      </c>
      <c r="O107" s="143" t="str">
        <f t="shared" si="3"/>
        <v/>
      </c>
      <c r="P107" s="143" t="str">
        <f t="shared" si="5"/>
        <v/>
      </c>
    </row>
    <row r="108" spans="1:16">
      <c r="B108" s="123"/>
      <c r="C108" s="111" t="s">
        <v>956</v>
      </c>
      <c r="D108" s="79" t="s">
        <v>957</v>
      </c>
      <c r="H108" s="78" t="str">
        <f>IFERROR(IF(VLOOKUP(C108,#REF!,11,FALSE)=0,"",VLOOKUP(C108,#REF!,11,FALSE)),"")</f>
        <v/>
      </c>
      <c r="I108" s="78" t="str">
        <f>IFERROR(IF(VLOOKUP(C108,#REF!,12,FALSE)=0,"",VLOOKUP(C108,#REF!,12,FALSE)),"")</f>
        <v/>
      </c>
      <c r="J108" s="78" t="str">
        <f>IFERROR(IF(VLOOKUP(C108,#REF!,13,FALSE)=0,"",VLOOKUP(C108,#REF!,13,FALSE)),"")</f>
        <v/>
      </c>
      <c r="K108" s="82" t="str">
        <f>IFERROR(IF(VLOOKUP(C108,#REF!,5,FALSE)=0,"",VLOOKUP(C108,#REF!,5,FALSE)),"")</f>
        <v/>
      </c>
      <c r="L108" s="143" t="str">
        <f>IFERROR(IF(VLOOKUP(C108,#REF!,24,FALSE)=0,"",VLOOKUP(C108,#REF!,24,FALSE)),"")</f>
        <v/>
      </c>
      <c r="M108" s="143">
        <v>44515</v>
      </c>
      <c r="N108" s="143">
        <f t="shared" si="4"/>
        <v>44522</v>
      </c>
      <c r="O108" s="143" t="str">
        <f t="shared" si="3"/>
        <v/>
      </c>
      <c r="P108" s="143">
        <f t="shared" si="5"/>
        <v>44529</v>
      </c>
    </row>
    <row r="109" spans="1:16">
      <c r="B109" s="123"/>
      <c r="C109" s="111" t="s">
        <v>958</v>
      </c>
      <c r="D109" s="79" t="s">
        <v>959</v>
      </c>
      <c r="H109" s="78" t="str">
        <f>IFERROR(IF(VLOOKUP(C109,#REF!,11,FALSE)=0,"",VLOOKUP(C109,#REF!,11,FALSE)),"")</f>
        <v/>
      </c>
      <c r="I109" s="78" t="str">
        <f>IFERROR(IF(VLOOKUP(C109,#REF!,12,FALSE)=0,"",VLOOKUP(C109,#REF!,12,FALSE)),"")</f>
        <v/>
      </c>
      <c r="J109" s="78" t="str">
        <f>IFERROR(IF(VLOOKUP(C109,#REF!,13,FALSE)=0,"",VLOOKUP(C109,#REF!,13,FALSE)),"")</f>
        <v/>
      </c>
      <c r="K109" s="82" t="str">
        <f>IFERROR(IF(VLOOKUP(C109,#REF!,5,FALSE)=0,"",VLOOKUP(C109,#REF!,5,FALSE)),"")</f>
        <v/>
      </c>
      <c r="L109" s="143" t="str">
        <f>IFERROR(IF(VLOOKUP(C109,#REF!,24,FALSE)=0,"",VLOOKUP(C109,#REF!,24,FALSE)),"")</f>
        <v/>
      </c>
      <c r="M109" s="143">
        <v>44515</v>
      </c>
      <c r="N109" s="143">
        <f t="shared" si="4"/>
        <v>44522</v>
      </c>
      <c r="O109" s="143" t="str">
        <f t="shared" si="3"/>
        <v/>
      </c>
      <c r="P109" s="143">
        <f t="shared" si="5"/>
        <v>44529</v>
      </c>
    </row>
    <row r="110" spans="1:16">
      <c r="B110" s="123"/>
      <c r="C110" s="111" t="s">
        <v>960</v>
      </c>
      <c r="D110" s="79" t="s">
        <v>961</v>
      </c>
      <c r="H110" s="78" t="str">
        <f>IFERROR(IF(VLOOKUP(C110,#REF!,11,FALSE)=0,"",VLOOKUP(C110,#REF!,11,FALSE)),"")</f>
        <v/>
      </c>
      <c r="I110" s="78" t="str">
        <f>IFERROR(IF(VLOOKUP(C110,#REF!,12,FALSE)=0,"",VLOOKUP(C110,#REF!,12,FALSE)),"")</f>
        <v/>
      </c>
      <c r="J110" s="78" t="str">
        <f>IFERROR(IF(VLOOKUP(C110,#REF!,13,FALSE)=0,"",VLOOKUP(C110,#REF!,13,FALSE)),"")</f>
        <v/>
      </c>
      <c r="K110" s="82" t="str">
        <f>IFERROR(IF(VLOOKUP(C110,#REF!,5,FALSE)=0,"",VLOOKUP(C110,#REF!,5,FALSE)),"")</f>
        <v/>
      </c>
      <c r="L110" s="143" t="str">
        <f>IFERROR(IF(VLOOKUP(C110,#REF!,24,FALSE)=0,"",VLOOKUP(C110,#REF!,24,FALSE)),"")</f>
        <v/>
      </c>
      <c r="M110" s="143">
        <v>44515</v>
      </c>
      <c r="N110" s="143">
        <f t="shared" si="4"/>
        <v>44522</v>
      </c>
      <c r="O110" s="143" t="str">
        <f t="shared" si="3"/>
        <v/>
      </c>
      <c r="P110" s="143">
        <f t="shared" si="5"/>
        <v>44529</v>
      </c>
    </row>
    <row r="111" spans="1:16">
      <c r="B111" s="123"/>
      <c r="C111" s="111" t="s">
        <v>962</v>
      </c>
      <c r="D111" s="79" t="s">
        <v>963</v>
      </c>
      <c r="H111" s="78" t="str">
        <f>IFERROR(IF(VLOOKUP(C111,#REF!,11,FALSE)=0,"",VLOOKUP(C111,#REF!,11,FALSE)),"")</f>
        <v/>
      </c>
      <c r="I111" s="78" t="str">
        <f>IFERROR(IF(VLOOKUP(C111,#REF!,12,FALSE)=0,"",VLOOKUP(C111,#REF!,12,FALSE)),"")</f>
        <v/>
      </c>
      <c r="J111" s="78" t="str">
        <f>IFERROR(IF(VLOOKUP(C111,#REF!,13,FALSE)=0,"",VLOOKUP(C111,#REF!,13,FALSE)),"")</f>
        <v/>
      </c>
      <c r="K111" s="82" t="str">
        <f>IFERROR(IF(VLOOKUP(C111,#REF!,5,FALSE)=0,"",VLOOKUP(C111,#REF!,5,FALSE)),"")</f>
        <v/>
      </c>
      <c r="L111" s="143" t="str">
        <f>IFERROR(IF(VLOOKUP(C111,#REF!,24,FALSE)=0,"",VLOOKUP(C111,#REF!,24,FALSE)),"")</f>
        <v/>
      </c>
      <c r="M111" s="143">
        <v>44545</v>
      </c>
      <c r="N111" s="143">
        <f t="shared" si="4"/>
        <v>44552</v>
      </c>
      <c r="O111" s="143" t="str">
        <f t="shared" si="3"/>
        <v/>
      </c>
      <c r="P111" s="143">
        <f t="shared" si="5"/>
        <v>44559</v>
      </c>
    </row>
    <row r="112" spans="1:16">
      <c r="B112" s="123"/>
      <c r="C112" s="111" t="s">
        <v>972</v>
      </c>
      <c r="D112" s="79" t="s">
        <v>1043</v>
      </c>
      <c r="H112" s="78" t="str">
        <f>IFERROR(IF(VLOOKUP(C112,#REF!,11,FALSE)=0,"",VLOOKUP(C112,#REF!,11,FALSE)),"")</f>
        <v/>
      </c>
      <c r="I112" s="78" t="str">
        <f>IFERROR(IF(VLOOKUP(C112,#REF!,12,FALSE)=0,"",VLOOKUP(C112,#REF!,12,FALSE)),"")</f>
        <v/>
      </c>
      <c r="J112" s="78" t="str">
        <f>IFERROR(IF(VLOOKUP(C112,#REF!,13,FALSE)=0,"",VLOOKUP(C112,#REF!,13,FALSE)),"")</f>
        <v/>
      </c>
      <c r="K112" s="82" t="str">
        <f>IFERROR(IF(VLOOKUP(C112,#REF!,5,FALSE)=0,"",VLOOKUP(C112,#REF!,5,FALSE)),"")</f>
        <v/>
      </c>
      <c r="L112" s="143" t="str">
        <f>IFERROR(IF(VLOOKUP(C112,#REF!,24,FALSE)=0,"",VLOOKUP(C112,#REF!,24,FALSE)),"")</f>
        <v/>
      </c>
      <c r="M112" s="143">
        <v>44545</v>
      </c>
      <c r="N112" s="143">
        <f t="shared" si="4"/>
        <v>44552</v>
      </c>
      <c r="O112" s="143" t="str">
        <f t="shared" si="3"/>
        <v/>
      </c>
      <c r="P112" s="143">
        <f t="shared" si="5"/>
        <v>44559</v>
      </c>
    </row>
    <row r="113" spans="1:16">
      <c r="B113" s="123"/>
      <c r="C113" s="111" t="s">
        <v>973</v>
      </c>
      <c r="D113" s="79" t="s">
        <v>1044</v>
      </c>
      <c r="H113" s="78" t="str">
        <f>IFERROR(IF(VLOOKUP(C113,#REF!,11,FALSE)=0,"",VLOOKUP(C113,#REF!,11,FALSE)),"")</f>
        <v/>
      </c>
      <c r="I113" s="78" t="str">
        <f>IFERROR(IF(VLOOKUP(C113,#REF!,12,FALSE)=0,"",VLOOKUP(C113,#REF!,12,FALSE)),"")</f>
        <v/>
      </c>
      <c r="J113" s="78" t="str">
        <f>IFERROR(IF(VLOOKUP(C113,#REF!,13,FALSE)=0,"",VLOOKUP(C113,#REF!,13,FALSE)),"")</f>
        <v/>
      </c>
      <c r="K113" s="82" t="str">
        <f>IFERROR(IF(VLOOKUP(C113,#REF!,5,FALSE)=0,"",VLOOKUP(C113,#REF!,5,FALSE)),"")</f>
        <v/>
      </c>
      <c r="L113" s="143" t="str">
        <f>IFERROR(IF(VLOOKUP(C113,#REF!,24,FALSE)=0,"",VLOOKUP(C113,#REF!,24,FALSE)),"")</f>
        <v/>
      </c>
      <c r="M113" s="143">
        <v>44545</v>
      </c>
      <c r="N113" s="143">
        <f t="shared" si="4"/>
        <v>44552</v>
      </c>
      <c r="O113" s="143" t="str">
        <f t="shared" si="3"/>
        <v/>
      </c>
      <c r="P113" s="143">
        <f t="shared" si="5"/>
        <v>44559</v>
      </c>
    </row>
    <row r="114" spans="1:16">
      <c r="B114" s="123"/>
      <c r="C114" s="111" t="s">
        <v>974</v>
      </c>
      <c r="D114" s="79" t="s">
        <v>975</v>
      </c>
      <c r="H114" s="78" t="str">
        <f>IFERROR(IF(VLOOKUP(C114,#REF!,11,FALSE)=0,"",VLOOKUP(C114,#REF!,11,FALSE)),"")</f>
        <v/>
      </c>
      <c r="I114" s="78" t="str">
        <f>IFERROR(IF(VLOOKUP(C114,#REF!,12,FALSE)=0,"",VLOOKUP(C114,#REF!,12,FALSE)),"")</f>
        <v/>
      </c>
      <c r="J114" s="78" t="str">
        <f>IFERROR(IF(VLOOKUP(C114,#REF!,13,FALSE)=0,"",VLOOKUP(C114,#REF!,13,FALSE)),"")</f>
        <v/>
      </c>
      <c r="K114" s="82" t="str">
        <f>IFERROR(IF(VLOOKUP(C114,#REF!,5,FALSE)=0,"",VLOOKUP(C114,#REF!,5,FALSE)),"")</f>
        <v/>
      </c>
      <c r="L114" s="143" t="str">
        <f>IFERROR(IF(VLOOKUP(C114,#REF!,24,FALSE)=0,"",VLOOKUP(C114,#REF!,24,FALSE)),"")</f>
        <v/>
      </c>
      <c r="M114" s="143">
        <v>44515</v>
      </c>
      <c r="N114" s="143">
        <f t="shared" si="4"/>
        <v>44522</v>
      </c>
      <c r="O114" s="143" t="str">
        <f t="shared" si="3"/>
        <v/>
      </c>
      <c r="P114" s="143">
        <f t="shared" si="5"/>
        <v>44529</v>
      </c>
    </row>
    <row r="115" spans="1:16">
      <c r="B115" s="123"/>
      <c r="C115" s="111" t="s">
        <v>2</v>
      </c>
      <c r="D115" s="79" t="s">
        <v>976</v>
      </c>
      <c r="H115" s="78" t="str">
        <f>IFERROR(IF(VLOOKUP(C115,#REF!,11,FALSE)=0,"",VLOOKUP(C115,#REF!,11,FALSE)),"")</f>
        <v/>
      </c>
      <c r="I115" s="78" t="str">
        <f>IFERROR(IF(VLOOKUP(C115,#REF!,12,FALSE)=0,"",VLOOKUP(C115,#REF!,12,FALSE)),"")</f>
        <v/>
      </c>
      <c r="J115" s="78" t="str">
        <f>IFERROR(IF(VLOOKUP(C115,#REF!,13,FALSE)=0,"",VLOOKUP(C115,#REF!,13,FALSE)),"")</f>
        <v/>
      </c>
      <c r="K115" s="82" t="str">
        <f>IFERROR(IF(VLOOKUP(C115,#REF!,5,FALSE)=0,"",VLOOKUP(C115,#REF!,5,FALSE)),"")</f>
        <v/>
      </c>
      <c r="L115" s="143" t="str">
        <f>IFERROR(IF(VLOOKUP(C115,#REF!,24,FALSE)=0,"",VLOOKUP(C115,#REF!,24,FALSE)),"")</f>
        <v/>
      </c>
      <c r="M115" s="143">
        <v>44515</v>
      </c>
      <c r="N115" s="143">
        <f t="shared" si="4"/>
        <v>44522</v>
      </c>
      <c r="O115" s="143" t="str">
        <f t="shared" si="3"/>
        <v/>
      </c>
      <c r="P115" s="143">
        <f t="shared" si="5"/>
        <v>44529</v>
      </c>
    </row>
    <row r="116" spans="1:16">
      <c r="B116" s="123"/>
      <c r="C116" s="111" t="s">
        <v>978</v>
      </c>
      <c r="D116" s="79" t="s">
        <v>979</v>
      </c>
      <c r="H116" s="78" t="str">
        <f>IFERROR(IF(VLOOKUP(C116,#REF!,11,FALSE)=0,"",VLOOKUP(C116,#REF!,11,FALSE)),"")</f>
        <v/>
      </c>
      <c r="I116" s="78" t="str">
        <f>IFERROR(IF(VLOOKUP(C116,#REF!,12,FALSE)=0,"",VLOOKUP(C116,#REF!,12,FALSE)),"")</f>
        <v/>
      </c>
      <c r="J116" s="78" t="str">
        <f>IFERROR(IF(VLOOKUP(C116,#REF!,13,FALSE)=0,"",VLOOKUP(C116,#REF!,13,FALSE)),"")</f>
        <v/>
      </c>
      <c r="K116" s="82" t="str">
        <f>IFERROR(IF(VLOOKUP(C116,#REF!,5,FALSE)=0,"",VLOOKUP(C116,#REF!,5,FALSE)),"")</f>
        <v/>
      </c>
      <c r="L116" s="143" t="str">
        <f>IFERROR(IF(VLOOKUP(C116,#REF!,24,FALSE)=0,"",VLOOKUP(C116,#REF!,24,FALSE)),"")</f>
        <v/>
      </c>
      <c r="M116" s="143">
        <v>44515</v>
      </c>
      <c r="N116" s="143">
        <f t="shared" si="4"/>
        <v>44522</v>
      </c>
      <c r="O116" s="143" t="str">
        <f t="shared" si="3"/>
        <v/>
      </c>
      <c r="P116" s="143">
        <f t="shared" si="5"/>
        <v>44529</v>
      </c>
    </row>
    <row r="117" spans="1:16">
      <c r="B117" s="123"/>
      <c r="C117" s="111" t="s">
        <v>980</v>
      </c>
      <c r="D117" s="79" t="s">
        <v>981</v>
      </c>
      <c r="H117" s="78" t="str">
        <f>IFERROR(IF(VLOOKUP(C117,#REF!,11,FALSE)=0,"",VLOOKUP(C117,#REF!,11,FALSE)),"")</f>
        <v/>
      </c>
      <c r="I117" s="78" t="str">
        <f>IFERROR(IF(VLOOKUP(C117,#REF!,12,FALSE)=0,"",VLOOKUP(C117,#REF!,12,FALSE)),"")</f>
        <v/>
      </c>
      <c r="J117" s="78" t="str">
        <f>IFERROR(IF(VLOOKUP(C117,#REF!,13,FALSE)=0,"",VLOOKUP(C117,#REF!,13,FALSE)),"")</f>
        <v/>
      </c>
      <c r="K117" s="82" t="str">
        <f>IFERROR(IF(VLOOKUP(C117,#REF!,5,FALSE)=0,"",VLOOKUP(C117,#REF!,5,FALSE)),"")</f>
        <v/>
      </c>
      <c r="L117" s="143" t="str">
        <f>IFERROR(IF(VLOOKUP(C117,#REF!,24,FALSE)=0,"",VLOOKUP(C117,#REF!,24,FALSE)),"")</f>
        <v/>
      </c>
      <c r="M117" s="143">
        <v>44515</v>
      </c>
      <c r="N117" s="143">
        <f t="shared" si="4"/>
        <v>44522</v>
      </c>
      <c r="O117" s="143" t="str">
        <f t="shared" si="3"/>
        <v/>
      </c>
      <c r="P117" s="143">
        <f t="shared" si="5"/>
        <v>44529</v>
      </c>
    </row>
    <row r="118" spans="1:16">
      <c r="B118" s="123"/>
      <c r="C118" s="111" t="s">
        <v>982</v>
      </c>
      <c r="D118" s="79" t="s">
        <v>983</v>
      </c>
      <c r="H118" s="78" t="str">
        <f>IFERROR(IF(VLOOKUP(C118,#REF!,11,FALSE)=0,"",VLOOKUP(C118,#REF!,11,FALSE)),"")</f>
        <v/>
      </c>
      <c r="I118" s="78" t="str">
        <f>IFERROR(IF(VLOOKUP(C118,#REF!,12,FALSE)=0,"",VLOOKUP(C118,#REF!,12,FALSE)),"")</f>
        <v/>
      </c>
      <c r="J118" s="78" t="str">
        <f>IFERROR(IF(VLOOKUP(C118,#REF!,13,FALSE)=0,"",VLOOKUP(C118,#REF!,13,FALSE)),"")</f>
        <v/>
      </c>
      <c r="K118" s="82" t="str">
        <f>IFERROR(IF(VLOOKUP(C118,#REF!,5,FALSE)=0,"",VLOOKUP(C118,#REF!,5,FALSE)),"")</f>
        <v/>
      </c>
      <c r="L118" s="143" t="str">
        <f>IFERROR(IF(VLOOKUP(C118,#REF!,24,FALSE)=0,"",VLOOKUP(C118,#REF!,24,FALSE)),"")</f>
        <v/>
      </c>
      <c r="M118" s="143">
        <v>44515</v>
      </c>
      <c r="N118" s="143">
        <f t="shared" si="4"/>
        <v>44522</v>
      </c>
      <c r="O118" s="143" t="str">
        <f t="shared" si="3"/>
        <v/>
      </c>
      <c r="P118" s="143">
        <f t="shared" si="5"/>
        <v>44529</v>
      </c>
    </row>
    <row r="119" spans="1:16">
      <c r="C119" s="111"/>
      <c r="D119" s="79"/>
      <c r="H119" s="78" t="str">
        <f>IFERROR(IF(VLOOKUP(C119,#REF!,11,FALSE)=0,"",VLOOKUP(C119,#REF!,11,FALSE)),"")</f>
        <v/>
      </c>
      <c r="I119" s="78" t="str">
        <f>IFERROR(IF(VLOOKUP(C119,#REF!,12,FALSE)=0,"",VLOOKUP(C119,#REF!,12,FALSE)),"")</f>
        <v/>
      </c>
      <c r="J119" s="78" t="str">
        <f>IFERROR(IF(VLOOKUP(C119,#REF!,13,FALSE)=0,"",VLOOKUP(C119,#REF!,13,FALSE)),"")</f>
        <v/>
      </c>
      <c r="K119" s="82" t="str">
        <f>IFERROR(IF(VLOOKUP(C119,#REF!,5,FALSE)=0,"",VLOOKUP(C119,#REF!,5,FALSE)),"")</f>
        <v/>
      </c>
      <c r="L119" s="143" t="str">
        <f>IFERROR(IF(VLOOKUP(C119,#REF!,24,FALSE)=0,"",VLOOKUP(C119,#REF!,24,FALSE)),"")</f>
        <v/>
      </c>
      <c r="N119" s="143" t="str">
        <f t="shared" si="4"/>
        <v/>
      </c>
      <c r="O119" s="143" t="str">
        <f t="shared" si="3"/>
        <v/>
      </c>
      <c r="P119" s="143" t="str">
        <f t="shared" si="5"/>
        <v/>
      </c>
    </row>
    <row r="120" spans="1:16" ht="27">
      <c r="A120" s="127"/>
      <c r="B120" s="127" t="s">
        <v>1077</v>
      </c>
      <c r="C120" s="137" t="s">
        <v>647</v>
      </c>
      <c r="D120" s="137" t="s">
        <v>0</v>
      </c>
      <c r="E120" s="138" t="s">
        <v>1</v>
      </c>
      <c r="F120" s="139" t="s">
        <v>631</v>
      </c>
      <c r="G120" s="127"/>
      <c r="H120" s="140" t="s">
        <v>837</v>
      </c>
      <c r="I120" s="140" t="s">
        <v>838</v>
      </c>
      <c r="J120" s="140" t="s">
        <v>994</v>
      </c>
      <c r="K120" s="141" t="s">
        <v>997</v>
      </c>
      <c r="L120" s="143" t="str">
        <f>IFERROR(IF(VLOOKUP(C120,#REF!,24,FALSE)=0,"",VLOOKUP(C120,#REF!,24,FALSE)),"")</f>
        <v/>
      </c>
      <c r="N120" s="143" t="str">
        <f t="shared" si="4"/>
        <v/>
      </c>
      <c r="O120" s="143" t="str">
        <f t="shared" si="3"/>
        <v/>
      </c>
      <c r="P120" s="143" t="str">
        <f t="shared" si="5"/>
        <v/>
      </c>
    </row>
    <row r="121" spans="1:16">
      <c r="B121" s="81"/>
      <c r="C121" s="111" t="s">
        <v>451</v>
      </c>
      <c r="D121" s="79" t="s">
        <v>452</v>
      </c>
      <c r="E121" s="79" t="s">
        <v>453</v>
      </c>
      <c r="F121" s="5" t="s">
        <v>629</v>
      </c>
      <c r="G121" s="5" t="s">
        <v>664</v>
      </c>
      <c r="H121" s="78" t="str">
        <f>IFERROR(IF(VLOOKUP(C121,#REF!,11,FALSE)=0,"",VLOOKUP(C121,#REF!,11,FALSE)),"")</f>
        <v/>
      </c>
      <c r="I121" s="78" t="str">
        <f>IFERROR(IF(VLOOKUP(C121,#REF!,12,FALSE)=0,"",VLOOKUP(C121,#REF!,12,FALSE)),"")</f>
        <v/>
      </c>
      <c r="J121" s="78" t="str">
        <f>IFERROR(IF(VLOOKUP(C121,#REF!,13,FALSE)=0,"",VLOOKUP(C121,#REF!,13,FALSE)),"")</f>
        <v/>
      </c>
      <c r="K121" s="82" t="str">
        <f>IFERROR(IF(VLOOKUP(C121,#REF!,5,FALSE)=0,"",VLOOKUP(C121,#REF!,5,FALSE)),"")</f>
        <v/>
      </c>
      <c r="L121" s="143" t="str">
        <f>IFERROR(IF(VLOOKUP(C121,#REF!,24,FALSE)=0,"",VLOOKUP(C121,#REF!,24,FALSE)),"")</f>
        <v/>
      </c>
      <c r="M121" s="143">
        <v>44545</v>
      </c>
      <c r="N121" s="143">
        <f t="shared" si="4"/>
        <v>44552</v>
      </c>
      <c r="O121" s="143" t="str">
        <f t="shared" si="3"/>
        <v/>
      </c>
      <c r="P121" s="143">
        <f t="shared" si="5"/>
        <v>44559</v>
      </c>
    </row>
    <row r="122" spans="1:16">
      <c r="C122" s="111" t="s">
        <v>6</v>
      </c>
      <c r="D122" s="79" t="s">
        <v>638</v>
      </c>
      <c r="E122" s="79" t="s">
        <v>7</v>
      </c>
      <c r="F122" s="5"/>
      <c r="G122" s="5">
        <v>1</v>
      </c>
      <c r="H122" s="78" t="str">
        <f>IFERROR(IF(VLOOKUP(C122,#REF!,11,FALSE)=0,"",VLOOKUP(C122,#REF!,11,FALSE)),"")</f>
        <v/>
      </c>
      <c r="I122" s="78" t="str">
        <f>IFERROR(IF(VLOOKUP(C122,#REF!,12,FALSE)=0,"",VLOOKUP(C122,#REF!,12,FALSE)),"")</f>
        <v/>
      </c>
      <c r="J122" s="78" t="str">
        <f>IFERROR(IF(VLOOKUP(C122,#REF!,13,FALSE)=0,"",VLOOKUP(C122,#REF!,13,FALSE)),"")</f>
        <v/>
      </c>
      <c r="K122" s="82" t="str">
        <f>IFERROR(IF(VLOOKUP(C122,#REF!,5,FALSE)=0,"",VLOOKUP(C122,#REF!,5,FALSE)),"")</f>
        <v/>
      </c>
      <c r="L122" s="143" t="str">
        <f>IFERROR(IF(VLOOKUP(C122,#REF!,24,FALSE)=0,"",VLOOKUP(C122,#REF!,24,FALSE)),"")</f>
        <v/>
      </c>
      <c r="M122" s="143">
        <v>44515</v>
      </c>
      <c r="N122" s="143">
        <f t="shared" si="4"/>
        <v>44522</v>
      </c>
      <c r="O122" s="143" t="str">
        <f t="shared" si="3"/>
        <v/>
      </c>
      <c r="P122" s="143">
        <f t="shared" si="5"/>
        <v>44529</v>
      </c>
    </row>
    <row r="123" spans="1:16">
      <c r="C123" s="111" t="s">
        <v>8</v>
      </c>
      <c r="D123" s="79" t="s">
        <v>9</v>
      </c>
      <c r="E123" s="79" t="s">
        <v>7</v>
      </c>
      <c r="F123" s="5"/>
      <c r="G123" s="5">
        <v>2</v>
      </c>
      <c r="H123" s="78" t="str">
        <f>IFERROR(IF(VLOOKUP(C123,#REF!,11,FALSE)=0,"",VLOOKUP(C123,#REF!,11,FALSE)),"")</f>
        <v/>
      </c>
      <c r="I123" s="78" t="str">
        <f>IFERROR(IF(VLOOKUP(C123,#REF!,12,FALSE)=0,"",VLOOKUP(C123,#REF!,12,FALSE)),"")</f>
        <v/>
      </c>
      <c r="J123" s="78" t="str">
        <f>IFERROR(IF(VLOOKUP(C123,#REF!,13,FALSE)=0,"",VLOOKUP(C123,#REF!,13,FALSE)),"")</f>
        <v/>
      </c>
      <c r="K123" s="82" t="str">
        <f>IFERROR(IF(VLOOKUP(C123,#REF!,5,FALSE)=0,"",VLOOKUP(C123,#REF!,5,FALSE)),"")</f>
        <v/>
      </c>
      <c r="L123" s="143" t="str">
        <f>IFERROR(IF(VLOOKUP(C123,#REF!,24,FALSE)=0,"",VLOOKUP(C123,#REF!,24,FALSE)),"")</f>
        <v/>
      </c>
      <c r="M123" s="143">
        <v>44515</v>
      </c>
      <c r="N123" s="143">
        <f t="shared" si="4"/>
        <v>44522</v>
      </c>
      <c r="O123" s="143" t="str">
        <f t="shared" si="3"/>
        <v/>
      </c>
      <c r="P123" s="143">
        <f t="shared" si="5"/>
        <v>44529</v>
      </c>
    </row>
    <row r="124" spans="1:16">
      <c r="C124" s="111" t="s">
        <v>10</v>
      </c>
      <c r="D124" s="79" t="s">
        <v>11</v>
      </c>
      <c r="E124" s="79" t="s">
        <v>7</v>
      </c>
      <c r="F124" s="5"/>
      <c r="G124" s="5">
        <v>3</v>
      </c>
      <c r="H124" s="78" t="str">
        <f>IFERROR(IF(VLOOKUP(C124,#REF!,11,FALSE)=0,"",VLOOKUP(C124,#REF!,11,FALSE)),"")</f>
        <v/>
      </c>
      <c r="I124" s="78" t="str">
        <f>IFERROR(IF(VLOOKUP(C124,#REF!,12,FALSE)=0,"",VLOOKUP(C124,#REF!,12,FALSE)),"")</f>
        <v/>
      </c>
      <c r="J124" s="78" t="str">
        <f>IFERROR(IF(VLOOKUP(C124,#REF!,13,FALSE)=0,"",VLOOKUP(C124,#REF!,13,FALSE)),"")</f>
        <v/>
      </c>
      <c r="K124" s="82" t="str">
        <f>IFERROR(IF(VLOOKUP(C124,#REF!,5,FALSE)=0,"",VLOOKUP(C124,#REF!,5,FALSE)),"")</f>
        <v/>
      </c>
      <c r="L124" s="143" t="str">
        <f>IFERROR(IF(VLOOKUP(C124,#REF!,24,FALSE)=0,"",VLOOKUP(C124,#REF!,24,FALSE)),"")</f>
        <v/>
      </c>
      <c r="M124" s="143">
        <v>44515</v>
      </c>
      <c r="N124" s="143">
        <f t="shared" si="4"/>
        <v>44522</v>
      </c>
      <c r="O124" s="143" t="str">
        <f t="shared" si="3"/>
        <v/>
      </c>
      <c r="P124" s="143">
        <f t="shared" si="5"/>
        <v>44529</v>
      </c>
    </row>
    <row r="125" spans="1:16">
      <c r="C125" s="111" t="s">
        <v>17</v>
      </c>
      <c r="D125" s="79" t="s">
        <v>18</v>
      </c>
      <c r="E125" s="79" t="s">
        <v>7</v>
      </c>
      <c r="F125" s="5"/>
      <c r="G125" s="5">
        <v>4</v>
      </c>
      <c r="H125" s="78" t="str">
        <f>IFERROR(IF(VLOOKUP(C125,#REF!,11,FALSE)=0,"",VLOOKUP(C125,#REF!,11,FALSE)),"")</f>
        <v/>
      </c>
      <c r="I125" s="78" t="str">
        <f>IFERROR(IF(VLOOKUP(C125,#REF!,12,FALSE)=0,"",VLOOKUP(C125,#REF!,12,FALSE)),"")</f>
        <v/>
      </c>
      <c r="J125" s="78" t="str">
        <f>IFERROR(IF(VLOOKUP(C125,#REF!,13,FALSE)=0,"",VLOOKUP(C125,#REF!,13,FALSE)),"")</f>
        <v/>
      </c>
      <c r="K125" s="82" t="str">
        <f>IFERROR(IF(VLOOKUP(C125,#REF!,5,FALSE)=0,"",VLOOKUP(C125,#REF!,5,FALSE)),"")</f>
        <v/>
      </c>
      <c r="L125" s="143" t="str">
        <f>IFERROR(IF(VLOOKUP(C125,#REF!,24,FALSE)=0,"",VLOOKUP(C125,#REF!,24,FALSE)),"")</f>
        <v/>
      </c>
      <c r="M125" s="143">
        <v>44515</v>
      </c>
      <c r="N125" s="143">
        <f t="shared" si="4"/>
        <v>44522</v>
      </c>
      <c r="O125" s="143" t="str">
        <f t="shared" si="3"/>
        <v/>
      </c>
      <c r="P125" s="143">
        <f t="shared" si="5"/>
        <v>44529</v>
      </c>
    </row>
    <row r="126" spans="1:16">
      <c r="C126" s="111" t="s">
        <v>635</v>
      </c>
      <c r="D126" s="79" t="s">
        <v>19</v>
      </c>
      <c r="E126" s="79"/>
      <c r="F126" s="5"/>
      <c r="G126" s="5" t="s">
        <v>629</v>
      </c>
      <c r="H126" s="78" t="str">
        <f>IFERROR(IF(VLOOKUP(C126,#REF!,11,FALSE)=0,"",VLOOKUP(C126,#REF!,11,FALSE)),"")</f>
        <v/>
      </c>
      <c r="I126" s="78" t="str">
        <f>IFERROR(IF(VLOOKUP(C126,#REF!,12,FALSE)=0,"",VLOOKUP(C126,#REF!,12,FALSE)),"")</f>
        <v/>
      </c>
      <c r="J126" s="78" t="str">
        <f>IFERROR(IF(VLOOKUP(C126,#REF!,13,FALSE)=0,"",VLOOKUP(C126,#REF!,13,FALSE)),"")</f>
        <v/>
      </c>
      <c r="K126" s="82" t="str">
        <f>IFERROR(IF(VLOOKUP(C126,#REF!,5,FALSE)=0,"",VLOOKUP(C126,#REF!,5,FALSE)),"")</f>
        <v/>
      </c>
      <c r="L126" s="143" t="str">
        <f>IFERROR(IF(VLOOKUP(C126,#REF!,24,FALSE)=0,"",VLOOKUP(C126,#REF!,24,FALSE)),"")</f>
        <v/>
      </c>
      <c r="M126" s="143">
        <v>44515</v>
      </c>
      <c r="N126" s="143">
        <f t="shared" si="4"/>
        <v>44522</v>
      </c>
      <c r="O126" s="143" t="str">
        <f t="shared" si="3"/>
        <v/>
      </c>
      <c r="P126" s="143">
        <f t="shared" si="5"/>
        <v>44529</v>
      </c>
    </row>
    <row r="127" spans="1:16">
      <c r="C127" s="111" t="s">
        <v>636</v>
      </c>
      <c r="D127" s="79" t="s">
        <v>639</v>
      </c>
      <c r="E127" s="79"/>
      <c r="F127" s="5"/>
      <c r="G127" s="5" t="s">
        <v>629</v>
      </c>
      <c r="H127" s="78" t="str">
        <f>IFERROR(IF(VLOOKUP(C127,#REF!,11,FALSE)=0,"",VLOOKUP(C127,#REF!,11,FALSE)),"")</f>
        <v/>
      </c>
      <c r="I127" s="78" t="str">
        <f>IFERROR(IF(VLOOKUP(C127,#REF!,12,FALSE)=0,"",VLOOKUP(C127,#REF!,12,FALSE)),"")</f>
        <v/>
      </c>
      <c r="J127" s="78" t="str">
        <f>IFERROR(IF(VLOOKUP(C127,#REF!,13,FALSE)=0,"",VLOOKUP(C127,#REF!,13,FALSE)),"")</f>
        <v/>
      </c>
      <c r="K127" s="82" t="str">
        <f>IFERROR(IF(VLOOKUP(C127,#REF!,5,FALSE)=0,"",VLOOKUP(C127,#REF!,5,FALSE)),"")</f>
        <v/>
      </c>
      <c r="L127" s="143" t="str">
        <f>IFERROR(IF(VLOOKUP(C127,#REF!,24,FALSE)=0,"",VLOOKUP(C127,#REF!,24,FALSE)),"")</f>
        <v/>
      </c>
      <c r="M127" s="143">
        <v>44515</v>
      </c>
      <c r="N127" s="143">
        <f t="shared" si="4"/>
        <v>44522</v>
      </c>
      <c r="O127" s="143" t="str">
        <f t="shared" si="3"/>
        <v/>
      </c>
      <c r="P127" s="143">
        <f t="shared" si="5"/>
        <v>44529</v>
      </c>
    </row>
    <row r="128" spans="1:16">
      <c r="H128" s="78" t="str">
        <f>IFERROR(IF(VLOOKUP(C128,#REF!,11,FALSE)=0,"",VLOOKUP(C128,#REF!,11,FALSE)),"")</f>
        <v/>
      </c>
      <c r="I128" s="78" t="str">
        <f>IFERROR(IF(VLOOKUP(C128,#REF!,12,FALSE)=0,"",VLOOKUP(C128,#REF!,12,FALSE)),"")</f>
        <v/>
      </c>
      <c r="J128" s="78" t="str">
        <f>IFERROR(IF(VLOOKUP(C128,#REF!,13,FALSE)=0,"",VLOOKUP(C128,#REF!,13,FALSE)),"")</f>
        <v/>
      </c>
      <c r="K128" s="82" t="str">
        <f>IFERROR(IF(VLOOKUP(C128,#REF!,5,FALSE)=0,"",VLOOKUP(C128,#REF!,5,FALSE)),"")</f>
        <v/>
      </c>
      <c r="L128" s="143" t="str">
        <f>IFERROR(IF(VLOOKUP(C128,#REF!,24,FALSE)=0,"",VLOOKUP(C128,#REF!,24,FALSE)),"")</f>
        <v/>
      </c>
      <c r="N128" s="143" t="str">
        <f t="shared" si="4"/>
        <v/>
      </c>
      <c r="O128" s="143" t="str">
        <f t="shared" si="3"/>
        <v/>
      </c>
      <c r="P128" s="143" t="str">
        <f t="shared" si="5"/>
        <v/>
      </c>
    </row>
    <row r="129" spans="1:16" ht="27">
      <c r="A129" s="127"/>
      <c r="B129" s="127" t="s">
        <v>1078</v>
      </c>
      <c r="C129" s="137" t="s">
        <v>647</v>
      </c>
      <c r="D129" s="137" t="s">
        <v>0</v>
      </c>
      <c r="E129" s="138" t="s">
        <v>1</v>
      </c>
      <c r="F129" s="139" t="s">
        <v>631</v>
      </c>
      <c r="G129" s="127"/>
      <c r="H129" s="140" t="s">
        <v>837</v>
      </c>
      <c r="I129" s="140" t="s">
        <v>838</v>
      </c>
      <c r="J129" s="140" t="s">
        <v>994</v>
      </c>
      <c r="K129" s="141" t="s">
        <v>997</v>
      </c>
      <c r="L129" s="143" t="str">
        <f>IFERROR(IF(VLOOKUP(C129,#REF!,24,FALSE)=0,"",VLOOKUP(C129,#REF!,24,FALSE)),"")</f>
        <v/>
      </c>
      <c r="N129" s="143" t="str">
        <f t="shared" si="4"/>
        <v/>
      </c>
      <c r="O129" s="143" t="str">
        <f t="shared" si="3"/>
        <v/>
      </c>
      <c r="P129" s="143" t="str">
        <f t="shared" si="5"/>
        <v/>
      </c>
    </row>
    <row r="130" spans="1:16">
      <c r="C130" s="111" t="s">
        <v>451</v>
      </c>
      <c r="D130" s="79" t="s">
        <v>452</v>
      </c>
      <c r="E130" s="79" t="s">
        <v>453</v>
      </c>
      <c r="F130" s="5" t="s">
        <v>629</v>
      </c>
      <c r="G130" s="5" t="s">
        <v>665</v>
      </c>
      <c r="H130" s="78" t="str">
        <f>IFERROR(IF(VLOOKUP(C130,#REF!,11,FALSE)=0,"",VLOOKUP(C130,#REF!,11,FALSE)),"")</f>
        <v/>
      </c>
      <c r="I130" s="78" t="str">
        <f>IFERROR(IF(VLOOKUP(C130,#REF!,12,FALSE)=0,"",VLOOKUP(C130,#REF!,12,FALSE)),"")</f>
        <v/>
      </c>
      <c r="J130" s="78" t="str">
        <f>IFERROR(IF(VLOOKUP(C130,#REF!,13,FALSE)=0,"",VLOOKUP(C130,#REF!,13,FALSE)),"")</f>
        <v/>
      </c>
      <c r="K130" s="82" t="str">
        <f>IFERROR(IF(VLOOKUP(C130,#REF!,5,FALSE)=0,"",VLOOKUP(C130,#REF!,5,FALSE)),"")</f>
        <v/>
      </c>
      <c r="L130" s="143" t="str">
        <f>IFERROR(IF(VLOOKUP(C130,#REF!,24,FALSE)=0,"",VLOOKUP(C130,#REF!,24,FALSE)),"")</f>
        <v/>
      </c>
      <c r="M130" s="143">
        <v>44545</v>
      </c>
      <c r="N130" s="143">
        <f t="shared" si="4"/>
        <v>44552</v>
      </c>
      <c r="O130" s="143" t="str">
        <f t="shared" ref="O130:O193" si="6">IF(K130=""&amp;"會議協助","",K130)</f>
        <v/>
      </c>
      <c r="P130" s="143">
        <f t="shared" si="5"/>
        <v>44559</v>
      </c>
    </row>
    <row r="131" spans="1:16">
      <c r="C131" s="111" t="s">
        <v>12</v>
      </c>
      <c r="D131" s="79" t="s">
        <v>13</v>
      </c>
      <c r="E131" s="79" t="s">
        <v>7</v>
      </c>
      <c r="F131" s="5"/>
      <c r="G131" s="5">
        <v>1</v>
      </c>
      <c r="H131" s="78" t="str">
        <f>IFERROR(IF(VLOOKUP(C131,#REF!,11,FALSE)=0,"",VLOOKUP(C131,#REF!,11,FALSE)),"")</f>
        <v/>
      </c>
      <c r="I131" s="78" t="str">
        <f>IFERROR(IF(VLOOKUP(C131,#REF!,12,FALSE)=0,"",VLOOKUP(C131,#REF!,12,FALSE)),"")</f>
        <v/>
      </c>
      <c r="J131" s="78" t="str">
        <f>IFERROR(IF(VLOOKUP(C131,#REF!,13,FALSE)=0,"",VLOOKUP(C131,#REF!,13,FALSE)),"")</f>
        <v/>
      </c>
      <c r="K131" s="82" t="str">
        <f>IFERROR(IF(VLOOKUP(C131,#REF!,5,FALSE)=0,"",VLOOKUP(C131,#REF!,5,FALSE)),"")</f>
        <v/>
      </c>
      <c r="L131" s="143" t="str">
        <f>IFERROR(IF(VLOOKUP(C131,#REF!,24,FALSE)=0,"",VLOOKUP(C131,#REF!,24,FALSE)),"")</f>
        <v/>
      </c>
      <c r="M131" s="143">
        <v>44515</v>
      </c>
      <c r="N131" s="143">
        <f t="shared" si="4"/>
        <v>44522</v>
      </c>
      <c r="O131" s="143" t="str">
        <f t="shared" si="6"/>
        <v/>
      </c>
      <c r="P131" s="143">
        <f t="shared" si="5"/>
        <v>44529</v>
      </c>
    </row>
    <row r="132" spans="1:16">
      <c r="C132" s="111" t="s">
        <v>14</v>
      </c>
      <c r="D132" s="79" t="s">
        <v>640</v>
      </c>
      <c r="E132" s="79" t="s">
        <v>7</v>
      </c>
      <c r="F132" s="5"/>
      <c r="G132" s="5">
        <v>2</v>
      </c>
      <c r="H132" s="78" t="str">
        <f>IFERROR(IF(VLOOKUP(C132,#REF!,11,FALSE)=0,"",VLOOKUP(C132,#REF!,11,FALSE)),"")</f>
        <v/>
      </c>
      <c r="I132" s="78" t="str">
        <f>IFERROR(IF(VLOOKUP(C132,#REF!,12,FALSE)=0,"",VLOOKUP(C132,#REF!,12,FALSE)),"")</f>
        <v/>
      </c>
      <c r="J132" s="78" t="str">
        <f>IFERROR(IF(VLOOKUP(C132,#REF!,13,FALSE)=0,"",VLOOKUP(C132,#REF!,13,FALSE)),"")</f>
        <v/>
      </c>
      <c r="K132" s="82" t="str">
        <f>IFERROR(IF(VLOOKUP(C132,#REF!,5,FALSE)=0,"",VLOOKUP(C132,#REF!,5,FALSE)),"")</f>
        <v/>
      </c>
      <c r="L132" s="143" t="str">
        <f>IFERROR(IF(VLOOKUP(C132,#REF!,24,FALSE)=0,"",VLOOKUP(C132,#REF!,24,FALSE)),"")</f>
        <v/>
      </c>
      <c r="M132" s="143">
        <v>44515</v>
      </c>
      <c r="N132" s="143">
        <f t="shared" ref="N132:N195" si="7">IF(M132=0,"",M132+7)</f>
        <v>44522</v>
      </c>
      <c r="O132" s="143" t="str">
        <f t="shared" si="6"/>
        <v/>
      </c>
      <c r="P132" s="143">
        <f t="shared" ref="P132:P195" si="8">IF(M132=0,"",N132+7)</f>
        <v>44529</v>
      </c>
    </row>
    <row r="133" spans="1:16">
      <c r="C133" s="111" t="s">
        <v>15</v>
      </c>
      <c r="D133" s="79" t="s">
        <v>16</v>
      </c>
      <c r="E133" s="79" t="s">
        <v>7</v>
      </c>
      <c r="F133" s="5"/>
      <c r="G133" s="5">
        <v>3</v>
      </c>
      <c r="H133" s="78" t="str">
        <f>IFERROR(IF(VLOOKUP(C133,#REF!,11,FALSE)=0,"",VLOOKUP(C133,#REF!,11,FALSE)),"")</f>
        <v/>
      </c>
      <c r="I133" s="78" t="str">
        <f>IFERROR(IF(VLOOKUP(C133,#REF!,12,FALSE)=0,"",VLOOKUP(C133,#REF!,12,FALSE)),"")</f>
        <v/>
      </c>
      <c r="J133" s="78" t="str">
        <f>IFERROR(IF(VLOOKUP(C133,#REF!,13,FALSE)=0,"",VLOOKUP(C133,#REF!,13,FALSE)),"")</f>
        <v/>
      </c>
      <c r="K133" s="82" t="str">
        <f>IFERROR(IF(VLOOKUP(C133,#REF!,5,FALSE)=0,"",VLOOKUP(C133,#REF!,5,FALSE)),"")</f>
        <v/>
      </c>
      <c r="L133" s="143" t="str">
        <f>IFERROR(IF(VLOOKUP(C133,#REF!,24,FALSE)=0,"",VLOOKUP(C133,#REF!,24,FALSE)),"")</f>
        <v/>
      </c>
      <c r="M133" s="143">
        <v>44515</v>
      </c>
      <c r="N133" s="143">
        <f t="shared" si="7"/>
        <v>44522</v>
      </c>
      <c r="O133" s="143" t="str">
        <f t="shared" si="6"/>
        <v/>
      </c>
      <c r="P133" s="143">
        <f t="shared" si="8"/>
        <v>44529</v>
      </c>
    </row>
    <row r="134" spans="1:16">
      <c r="C134" s="111" t="s">
        <v>17</v>
      </c>
      <c r="D134" s="79" t="s">
        <v>18</v>
      </c>
      <c r="E134" s="79" t="s">
        <v>7</v>
      </c>
      <c r="F134" s="5"/>
      <c r="G134" s="5">
        <v>4</v>
      </c>
      <c r="H134" s="78" t="str">
        <f>IFERROR(IF(VLOOKUP(C134,#REF!,11,FALSE)=0,"",VLOOKUP(C134,#REF!,11,FALSE)),"")</f>
        <v/>
      </c>
      <c r="I134" s="78" t="str">
        <f>IFERROR(IF(VLOOKUP(C134,#REF!,12,FALSE)=0,"",VLOOKUP(C134,#REF!,12,FALSE)),"")</f>
        <v/>
      </c>
      <c r="J134" s="78" t="str">
        <f>IFERROR(IF(VLOOKUP(C134,#REF!,13,FALSE)=0,"",VLOOKUP(C134,#REF!,13,FALSE)),"")</f>
        <v/>
      </c>
      <c r="K134" s="82" t="str">
        <f>IFERROR(IF(VLOOKUP(C134,#REF!,5,FALSE)=0,"",VLOOKUP(C134,#REF!,5,FALSE)),"")</f>
        <v/>
      </c>
      <c r="L134" s="143" t="str">
        <f>IFERROR(IF(VLOOKUP(C134,#REF!,24,FALSE)=0,"",VLOOKUP(C134,#REF!,24,FALSE)),"")</f>
        <v/>
      </c>
      <c r="M134" s="143">
        <v>44515</v>
      </c>
      <c r="N134" s="143">
        <f t="shared" si="7"/>
        <v>44522</v>
      </c>
      <c r="O134" s="143" t="str">
        <f t="shared" si="6"/>
        <v/>
      </c>
      <c r="P134" s="143">
        <f t="shared" si="8"/>
        <v>44529</v>
      </c>
    </row>
    <row r="135" spans="1:16">
      <c r="C135" s="111" t="s">
        <v>635</v>
      </c>
      <c r="D135" s="79" t="s">
        <v>19</v>
      </c>
      <c r="E135" s="79"/>
      <c r="F135" s="5"/>
      <c r="G135" s="5" t="s">
        <v>629</v>
      </c>
      <c r="H135" s="78" t="str">
        <f>IFERROR(IF(VLOOKUP(C135,#REF!,11,FALSE)=0,"",VLOOKUP(C135,#REF!,11,FALSE)),"")</f>
        <v/>
      </c>
      <c r="I135" s="78" t="str">
        <f>IFERROR(IF(VLOOKUP(C135,#REF!,12,FALSE)=0,"",VLOOKUP(C135,#REF!,12,FALSE)),"")</f>
        <v/>
      </c>
      <c r="J135" s="78" t="str">
        <f>IFERROR(IF(VLOOKUP(C135,#REF!,13,FALSE)=0,"",VLOOKUP(C135,#REF!,13,FALSE)),"")</f>
        <v/>
      </c>
      <c r="K135" s="82" t="str">
        <f>IFERROR(IF(VLOOKUP(C135,#REF!,5,FALSE)=0,"",VLOOKUP(C135,#REF!,5,FALSE)),"")</f>
        <v/>
      </c>
      <c r="L135" s="143" t="str">
        <f>IFERROR(IF(VLOOKUP(C135,#REF!,24,FALSE)=0,"",VLOOKUP(C135,#REF!,24,FALSE)),"")</f>
        <v/>
      </c>
      <c r="M135" s="143">
        <v>44515</v>
      </c>
      <c r="N135" s="143">
        <f t="shared" si="7"/>
        <v>44522</v>
      </c>
      <c r="O135" s="143" t="str">
        <f t="shared" si="6"/>
        <v/>
      </c>
      <c r="P135" s="143">
        <f t="shared" si="8"/>
        <v>44529</v>
      </c>
    </row>
    <row r="136" spans="1:16">
      <c r="C136" s="111" t="s">
        <v>637</v>
      </c>
      <c r="D136" s="79" t="s">
        <v>641</v>
      </c>
      <c r="E136" s="79"/>
      <c r="F136" s="5"/>
      <c r="G136" s="5" t="s">
        <v>629</v>
      </c>
      <c r="H136" s="78" t="str">
        <f>IFERROR(IF(VLOOKUP(C136,#REF!,11,FALSE)=0,"",VLOOKUP(C136,#REF!,11,FALSE)),"")</f>
        <v/>
      </c>
      <c r="I136" s="78" t="str">
        <f>IFERROR(IF(VLOOKUP(C136,#REF!,12,FALSE)=0,"",VLOOKUP(C136,#REF!,12,FALSE)),"")</f>
        <v/>
      </c>
      <c r="J136" s="78" t="str">
        <f>IFERROR(IF(VLOOKUP(C136,#REF!,13,FALSE)=0,"",VLOOKUP(C136,#REF!,13,FALSE)),"")</f>
        <v/>
      </c>
      <c r="K136" s="82" t="str">
        <f>IFERROR(IF(VLOOKUP(C136,#REF!,5,FALSE)=0,"",VLOOKUP(C136,#REF!,5,FALSE)),"")</f>
        <v/>
      </c>
      <c r="L136" s="143" t="str">
        <f>IFERROR(IF(VLOOKUP(C136,#REF!,24,FALSE)=0,"",VLOOKUP(C136,#REF!,24,FALSE)),"")</f>
        <v/>
      </c>
      <c r="M136" s="143">
        <v>44515</v>
      </c>
      <c r="N136" s="143">
        <f t="shared" si="7"/>
        <v>44522</v>
      </c>
      <c r="O136" s="143" t="str">
        <f t="shared" si="6"/>
        <v/>
      </c>
      <c r="P136" s="143">
        <f t="shared" si="8"/>
        <v>44529</v>
      </c>
    </row>
    <row r="137" spans="1:16">
      <c r="H137" s="78" t="str">
        <f>IFERROR(IF(VLOOKUP(C137,#REF!,11,FALSE)=0,"",VLOOKUP(C137,#REF!,11,FALSE)),"")</f>
        <v/>
      </c>
      <c r="I137" s="78" t="str">
        <f>IFERROR(IF(VLOOKUP(C137,#REF!,12,FALSE)=0,"",VLOOKUP(C137,#REF!,12,FALSE)),"")</f>
        <v/>
      </c>
      <c r="J137" s="78" t="str">
        <f>IFERROR(IF(VLOOKUP(C137,#REF!,13,FALSE)=0,"",VLOOKUP(C137,#REF!,13,FALSE)),"")</f>
        <v/>
      </c>
      <c r="K137" s="82" t="str">
        <f>IFERROR(IF(VLOOKUP(C137,#REF!,5,FALSE)=0,"",VLOOKUP(C137,#REF!,5,FALSE)),"")</f>
        <v/>
      </c>
      <c r="L137" s="143" t="str">
        <f>IFERROR(IF(VLOOKUP(C137,#REF!,24,FALSE)=0,"",VLOOKUP(C137,#REF!,24,FALSE)),"")</f>
        <v/>
      </c>
      <c r="N137" s="143" t="str">
        <f t="shared" si="7"/>
        <v/>
      </c>
      <c r="O137" s="143" t="str">
        <f t="shared" si="6"/>
        <v/>
      </c>
      <c r="P137" s="143" t="str">
        <f t="shared" si="8"/>
        <v/>
      </c>
    </row>
    <row r="138" spans="1:16" ht="27">
      <c r="A138" s="127"/>
      <c r="B138" s="127" t="s">
        <v>1105</v>
      </c>
      <c r="C138" s="137" t="s">
        <v>647</v>
      </c>
      <c r="D138" s="137" t="s">
        <v>0</v>
      </c>
      <c r="E138" s="138" t="s">
        <v>1</v>
      </c>
      <c r="F138" s="139" t="s">
        <v>631</v>
      </c>
      <c r="G138" s="127"/>
      <c r="H138" s="140" t="s">
        <v>837</v>
      </c>
      <c r="I138" s="140" t="s">
        <v>838</v>
      </c>
      <c r="J138" s="140" t="s">
        <v>994</v>
      </c>
      <c r="K138" s="141" t="s">
        <v>997</v>
      </c>
      <c r="L138" s="143" t="str">
        <f>IFERROR(IF(VLOOKUP(C138,#REF!,24,FALSE)=0,"",VLOOKUP(C138,#REF!,24,FALSE)),"")</f>
        <v/>
      </c>
      <c r="N138" s="143" t="str">
        <f t="shared" si="7"/>
        <v/>
      </c>
      <c r="O138" s="143" t="str">
        <f t="shared" si="6"/>
        <v/>
      </c>
      <c r="P138" s="143" t="str">
        <f t="shared" si="8"/>
        <v/>
      </c>
    </row>
    <row r="139" spans="1:16">
      <c r="C139" s="111" t="s">
        <v>170</v>
      </c>
      <c r="D139" s="79" t="s">
        <v>171</v>
      </c>
      <c r="E139" s="79" t="s">
        <v>160</v>
      </c>
      <c r="F139" s="5"/>
      <c r="G139" s="5" t="s">
        <v>648</v>
      </c>
      <c r="H139" s="78" t="str">
        <f>IFERROR(IF(VLOOKUP(C139,#REF!,11,FALSE)=0,"",VLOOKUP(C139,#REF!,11,FALSE)),"")</f>
        <v/>
      </c>
      <c r="I139" s="78" t="str">
        <f>IFERROR(IF(VLOOKUP(C139,#REF!,12,FALSE)=0,"",VLOOKUP(C139,#REF!,12,FALSE)),"")</f>
        <v/>
      </c>
      <c r="J139" s="78" t="str">
        <f>IFERROR(IF(VLOOKUP(C139,#REF!,13,FALSE)=0,"",VLOOKUP(C139,#REF!,13,FALSE)),"")</f>
        <v/>
      </c>
      <c r="K139" s="82" t="str">
        <f>IFERROR(IF(VLOOKUP(C139,#REF!,5,FALSE)=0,"",VLOOKUP(C139,#REF!,5,FALSE)),"")</f>
        <v/>
      </c>
      <c r="L139" s="143" t="str">
        <f>IFERROR(IF(VLOOKUP(C139,#REF!,24,FALSE)=0,"",VLOOKUP(C139,#REF!,24,FALSE)),"")</f>
        <v/>
      </c>
      <c r="M139" s="143">
        <v>44515</v>
      </c>
      <c r="N139" s="143">
        <f t="shared" si="7"/>
        <v>44522</v>
      </c>
      <c r="O139" s="143" t="str">
        <f t="shared" si="6"/>
        <v/>
      </c>
      <c r="P139" s="143">
        <f t="shared" si="8"/>
        <v>44529</v>
      </c>
    </row>
    <row r="140" spans="1:16">
      <c r="C140" s="111" t="s">
        <v>178</v>
      </c>
      <c r="D140" s="79" t="s">
        <v>179</v>
      </c>
      <c r="E140" s="79" t="s">
        <v>160</v>
      </c>
      <c r="F140" s="5"/>
      <c r="G140" s="5" t="s">
        <v>649</v>
      </c>
      <c r="H140" s="78" t="str">
        <f>IFERROR(IF(VLOOKUP(C140,#REF!,11,FALSE)=0,"",VLOOKUP(C140,#REF!,11,FALSE)),"")</f>
        <v/>
      </c>
      <c r="I140" s="78" t="str">
        <f>IFERROR(IF(VLOOKUP(C140,#REF!,12,FALSE)=0,"",VLOOKUP(C140,#REF!,12,FALSE)),"")</f>
        <v/>
      </c>
      <c r="J140" s="78" t="str">
        <f>IFERROR(IF(VLOOKUP(C140,#REF!,13,FALSE)=0,"",VLOOKUP(C140,#REF!,13,FALSE)),"")</f>
        <v/>
      </c>
      <c r="K140" s="82" t="str">
        <f>IFERROR(IF(VLOOKUP(C140,#REF!,5,FALSE)=0,"",VLOOKUP(C140,#REF!,5,FALSE)),"")</f>
        <v/>
      </c>
      <c r="L140" s="143" t="str">
        <f>IFERROR(IF(VLOOKUP(C140,#REF!,24,FALSE)=0,"",VLOOKUP(C140,#REF!,24,FALSE)),"")</f>
        <v/>
      </c>
      <c r="M140" s="143">
        <v>44515</v>
      </c>
      <c r="N140" s="143">
        <f t="shared" si="7"/>
        <v>44522</v>
      </c>
      <c r="O140" s="143" t="str">
        <f t="shared" si="6"/>
        <v/>
      </c>
      <c r="P140" s="143">
        <f t="shared" si="8"/>
        <v>44529</v>
      </c>
    </row>
    <row r="141" spans="1:16">
      <c r="C141" s="111" t="s">
        <v>454</v>
      </c>
      <c r="D141" s="79" t="s">
        <v>659</v>
      </c>
      <c r="E141" s="79" t="s">
        <v>453</v>
      </c>
      <c r="F141" s="5"/>
      <c r="G141" s="5" t="s">
        <v>650</v>
      </c>
      <c r="H141" s="78" t="str">
        <f>IFERROR(IF(VLOOKUP(C141,#REF!,11,FALSE)=0,"",VLOOKUP(C141,#REF!,11,FALSE)),"")</f>
        <v/>
      </c>
      <c r="I141" s="78" t="str">
        <f>IFERROR(IF(VLOOKUP(C141,#REF!,12,FALSE)=0,"",VLOOKUP(C141,#REF!,12,FALSE)),"")</f>
        <v/>
      </c>
      <c r="J141" s="78" t="str">
        <f>IFERROR(IF(VLOOKUP(C141,#REF!,13,FALSE)=0,"",VLOOKUP(C141,#REF!,13,FALSE)),"")</f>
        <v/>
      </c>
      <c r="K141" s="82" t="str">
        <f>IFERROR(IF(VLOOKUP(C141,#REF!,5,FALSE)=0,"",VLOOKUP(C141,#REF!,5,FALSE)),"")</f>
        <v/>
      </c>
      <c r="L141" s="143" t="str">
        <f>IFERROR(IF(VLOOKUP(C141,#REF!,24,FALSE)=0,"",VLOOKUP(C141,#REF!,24,FALSE)),"")</f>
        <v/>
      </c>
      <c r="M141" s="143">
        <v>44545</v>
      </c>
      <c r="N141" s="143">
        <f t="shared" si="7"/>
        <v>44552</v>
      </c>
      <c r="O141" s="143" t="str">
        <f t="shared" si="6"/>
        <v/>
      </c>
      <c r="P141" s="143">
        <f t="shared" si="8"/>
        <v>44559</v>
      </c>
    </row>
    <row r="142" spans="1:16">
      <c r="C142" s="111" t="s">
        <v>209</v>
      </c>
      <c r="D142" s="79" t="s">
        <v>210</v>
      </c>
      <c r="E142" s="79" t="s">
        <v>211</v>
      </c>
      <c r="F142" s="5"/>
      <c r="G142" s="5" t="s">
        <v>651</v>
      </c>
      <c r="H142" s="78" t="str">
        <f>IFERROR(IF(VLOOKUP(C142,#REF!,11,FALSE)=0,"",VLOOKUP(C142,#REF!,11,FALSE)),"")</f>
        <v/>
      </c>
      <c r="I142" s="78" t="str">
        <f>IFERROR(IF(VLOOKUP(C142,#REF!,12,FALSE)=0,"",VLOOKUP(C142,#REF!,12,FALSE)),"")</f>
        <v/>
      </c>
      <c r="J142" s="78" t="str">
        <f>IFERROR(IF(VLOOKUP(C142,#REF!,13,FALSE)=0,"",VLOOKUP(C142,#REF!,13,FALSE)),"")</f>
        <v/>
      </c>
      <c r="K142" s="82" t="str">
        <f>IFERROR(IF(VLOOKUP(C142,#REF!,5,FALSE)=0,"",VLOOKUP(C142,#REF!,5,FALSE)),"")</f>
        <v/>
      </c>
      <c r="L142" s="143" t="str">
        <f>IFERROR(IF(VLOOKUP(C142,#REF!,24,FALSE)=0,"",VLOOKUP(C142,#REF!,24,FALSE)),"")</f>
        <v/>
      </c>
      <c r="M142" s="143">
        <v>44515</v>
      </c>
      <c r="N142" s="143">
        <f t="shared" si="7"/>
        <v>44522</v>
      </c>
      <c r="O142" s="143" t="str">
        <f t="shared" si="6"/>
        <v/>
      </c>
      <c r="P142" s="143">
        <f t="shared" si="8"/>
        <v>44529</v>
      </c>
    </row>
    <row r="143" spans="1:16">
      <c r="C143" s="111" t="s">
        <v>172</v>
      </c>
      <c r="D143" s="79" t="s">
        <v>173</v>
      </c>
      <c r="E143" s="79" t="s">
        <v>160</v>
      </c>
      <c r="F143" s="5"/>
      <c r="G143" s="5" t="s">
        <v>629</v>
      </c>
      <c r="H143" s="78" t="str">
        <f>IFERROR(IF(VLOOKUP(C143,#REF!,11,FALSE)=0,"",VLOOKUP(C143,#REF!,11,FALSE)),"")</f>
        <v/>
      </c>
      <c r="I143" s="78" t="str">
        <f>IFERROR(IF(VLOOKUP(C143,#REF!,12,FALSE)=0,"",VLOOKUP(C143,#REF!,12,FALSE)),"")</f>
        <v/>
      </c>
      <c r="J143" s="78" t="str">
        <f>IFERROR(IF(VLOOKUP(C143,#REF!,13,FALSE)=0,"",VLOOKUP(C143,#REF!,13,FALSE)),"")</f>
        <v/>
      </c>
      <c r="K143" s="82" t="str">
        <f>IFERROR(IF(VLOOKUP(C143,#REF!,5,FALSE)=0,"",VLOOKUP(C143,#REF!,5,FALSE)),"")</f>
        <v/>
      </c>
      <c r="L143" s="143" t="str">
        <f>IFERROR(IF(VLOOKUP(C143,#REF!,24,FALSE)=0,"",VLOOKUP(C143,#REF!,24,FALSE)),"")</f>
        <v/>
      </c>
      <c r="M143" s="143">
        <v>44515</v>
      </c>
      <c r="N143" s="143">
        <f t="shared" si="7"/>
        <v>44522</v>
      </c>
      <c r="O143" s="143" t="str">
        <f t="shared" si="6"/>
        <v/>
      </c>
      <c r="P143" s="143">
        <f t="shared" si="8"/>
        <v>44529</v>
      </c>
    </row>
    <row r="144" spans="1:16">
      <c r="C144" s="111" t="s">
        <v>174</v>
      </c>
      <c r="D144" s="79" t="s">
        <v>175</v>
      </c>
      <c r="E144" s="79" t="s">
        <v>160</v>
      </c>
      <c r="F144" s="5"/>
      <c r="G144" s="5" t="s">
        <v>629</v>
      </c>
      <c r="H144" s="78" t="str">
        <f>IFERROR(IF(VLOOKUP(C144,#REF!,11,FALSE)=0,"",VLOOKUP(C144,#REF!,11,FALSE)),"")</f>
        <v/>
      </c>
      <c r="I144" s="78" t="str">
        <f>IFERROR(IF(VLOOKUP(C144,#REF!,12,FALSE)=0,"",VLOOKUP(C144,#REF!,12,FALSE)),"")</f>
        <v/>
      </c>
      <c r="J144" s="78" t="str">
        <f>IFERROR(IF(VLOOKUP(C144,#REF!,13,FALSE)=0,"",VLOOKUP(C144,#REF!,13,FALSE)),"")</f>
        <v/>
      </c>
      <c r="K144" s="82" t="str">
        <f>IFERROR(IF(VLOOKUP(C144,#REF!,5,FALSE)=0,"",VLOOKUP(C144,#REF!,5,FALSE)),"")</f>
        <v/>
      </c>
      <c r="L144" s="143" t="str">
        <f>IFERROR(IF(VLOOKUP(C144,#REF!,24,FALSE)=0,"",VLOOKUP(C144,#REF!,24,FALSE)),"")</f>
        <v/>
      </c>
      <c r="M144" s="143">
        <v>44515</v>
      </c>
      <c r="N144" s="143">
        <f t="shared" si="7"/>
        <v>44522</v>
      </c>
      <c r="O144" s="143" t="str">
        <f t="shared" si="6"/>
        <v/>
      </c>
      <c r="P144" s="143">
        <f t="shared" si="8"/>
        <v>44529</v>
      </c>
    </row>
    <row r="145" spans="1:16">
      <c r="C145" s="111" t="s">
        <v>176</v>
      </c>
      <c r="D145" s="79" t="s">
        <v>177</v>
      </c>
      <c r="E145" s="79" t="s">
        <v>160</v>
      </c>
      <c r="F145" s="5"/>
      <c r="G145" s="5" t="s">
        <v>629</v>
      </c>
      <c r="H145" s="78" t="str">
        <f>IFERROR(IF(VLOOKUP(C145,#REF!,11,FALSE)=0,"",VLOOKUP(C145,#REF!,11,FALSE)),"")</f>
        <v/>
      </c>
      <c r="I145" s="78" t="str">
        <f>IFERROR(IF(VLOOKUP(C145,#REF!,12,FALSE)=0,"",VLOOKUP(C145,#REF!,12,FALSE)),"")</f>
        <v/>
      </c>
      <c r="J145" s="78" t="str">
        <f>IFERROR(IF(VLOOKUP(C145,#REF!,13,FALSE)=0,"",VLOOKUP(C145,#REF!,13,FALSE)),"")</f>
        <v/>
      </c>
      <c r="K145" s="82" t="str">
        <f>IFERROR(IF(VLOOKUP(C145,#REF!,5,FALSE)=0,"",VLOOKUP(C145,#REF!,5,FALSE)),"")</f>
        <v/>
      </c>
      <c r="L145" s="143" t="str">
        <f>IFERROR(IF(VLOOKUP(C145,#REF!,24,FALSE)=0,"",VLOOKUP(C145,#REF!,24,FALSE)),"")</f>
        <v/>
      </c>
      <c r="M145" s="143">
        <v>44515</v>
      </c>
      <c r="N145" s="143">
        <f t="shared" si="7"/>
        <v>44522</v>
      </c>
      <c r="O145" s="143" t="str">
        <f t="shared" si="6"/>
        <v/>
      </c>
      <c r="P145" s="143">
        <f t="shared" si="8"/>
        <v>44529</v>
      </c>
    </row>
    <row r="146" spans="1:16">
      <c r="C146" s="111" t="s">
        <v>166</v>
      </c>
      <c r="D146" s="79" t="s">
        <v>167</v>
      </c>
      <c r="E146" s="79" t="s">
        <v>160</v>
      </c>
      <c r="F146" s="5"/>
      <c r="G146" s="5" t="s">
        <v>629</v>
      </c>
      <c r="H146" s="78" t="str">
        <f>IFERROR(IF(VLOOKUP(C146,#REF!,11,FALSE)=0,"",VLOOKUP(C146,#REF!,11,FALSE)),"")</f>
        <v/>
      </c>
      <c r="I146" s="78" t="str">
        <f>IFERROR(IF(VLOOKUP(C146,#REF!,12,FALSE)=0,"",VLOOKUP(C146,#REF!,12,FALSE)),"")</f>
        <v/>
      </c>
      <c r="J146" s="78" t="str">
        <f>IFERROR(IF(VLOOKUP(C146,#REF!,13,FALSE)=0,"",VLOOKUP(C146,#REF!,13,FALSE)),"")</f>
        <v/>
      </c>
      <c r="K146" s="82" t="str">
        <f>IFERROR(IF(VLOOKUP(C146,#REF!,5,FALSE)=0,"",VLOOKUP(C146,#REF!,5,FALSE)),"")</f>
        <v/>
      </c>
      <c r="L146" s="143" t="str">
        <f>IFERROR(IF(VLOOKUP(C146,#REF!,24,FALSE)=0,"",VLOOKUP(C146,#REF!,24,FALSE)),"")</f>
        <v/>
      </c>
      <c r="M146" s="143">
        <v>44515</v>
      </c>
      <c r="N146" s="143">
        <f t="shared" si="7"/>
        <v>44522</v>
      </c>
      <c r="O146" s="143" t="str">
        <f t="shared" si="6"/>
        <v/>
      </c>
      <c r="P146" s="143">
        <f t="shared" si="8"/>
        <v>44529</v>
      </c>
    </row>
    <row r="147" spans="1:16">
      <c r="H147" s="78" t="str">
        <f>IFERROR(IF(VLOOKUP(C147,#REF!,11,FALSE)=0,"",VLOOKUP(C147,#REF!,11,FALSE)),"")</f>
        <v/>
      </c>
      <c r="I147" s="78" t="str">
        <f>IFERROR(IF(VLOOKUP(C147,#REF!,12,FALSE)=0,"",VLOOKUP(C147,#REF!,12,FALSE)),"")</f>
        <v/>
      </c>
      <c r="J147" s="78" t="str">
        <f>IFERROR(IF(VLOOKUP(C147,#REF!,13,FALSE)=0,"",VLOOKUP(C147,#REF!,13,FALSE)),"")</f>
        <v/>
      </c>
      <c r="K147" s="82" t="str">
        <f>IFERROR(IF(VLOOKUP(C147,#REF!,5,FALSE)=0,"",VLOOKUP(C147,#REF!,5,FALSE)),"")</f>
        <v/>
      </c>
      <c r="L147" s="143" t="str">
        <f>IFERROR(IF(VLOOKUP(C147,#REF!,24,FALSE)=0,"",VLOOKUP(C147,#REF!,24,FALSE)),"")</f>
        <v/>
      </c>
      <c r="N147" s="143" t="str">
        <f t="shared" si="7"/>
        <v/>
      </c>
      <c r="O147" s="143" t="str">
        <f t="shared" si="6"/>
        <v/>
      </c>
      <c r="P147" s="143" t="str">
        <f t="shared" si="8"/>
        <v/>
      </c>
    </row>
    <row r="148" spans="1:16" ht="27">
      <c r="A148" s="127"/>
      <c r="B148" s="127" t="s">
        <v>1079</v>
      </c>
      <c r="C148" s="137" t="s">
        <v>647</v>
      </c>
      <c r="D148" s="137" t="s">
        <v>0</v>
      </c>
      <c r="E148" s="138" t="s">
        <v>1</v>
      </c>
      <c r="F148" s="139" t="s">
        <v>631</v>
      </c>
      <c r="G148" s="127"/>
      <c r="H148" s="140" t="s">
        <v>837</v>
      </c>
      <c r="I148" s="140" t="s">
        <v>838</v>
      </c>
      <c r="J148" s="140" t="s">
        <v>994</v>
      </c>
      <c r="K148" s="141" t="s">
        <v>997</v>
      </c>
      <c r="L148" s="143" t="str">
        <f>IFERROR(IF(VLOOKUP(C148,#REF!,24,FALSE)=0,"",VLOOKUP(C148,#REF!,24,FALSE)),"")</f>
        <v/>
      </c>
      <c r="N148" s="143" t="str">
        <f t="shared" si="7"/>
        <v/>
      </c>
      <c r="O148" s="143" t="str">
        <f t="shared" si="6"/>
        <v/>
      </c>
      <c r="P148" s="143" t="str">
        <f t="shared" si="8"/>
        <v/>
      </c>
    </row>
    <row r="149" spans="1:16">
      <c r="C149" s="111" t="s">
        <v>137</v>
      </c>
      <c r="D149" s="79" t="s">
        <v>138</v>
      </c>
      <c r="E149" s="79" t="s">
        <v>116</v>
      </c>
      <c r="F149" s="5"/>
      <c r="G149" s="5" t="s">
        <v>648</v>
      </c>
      <c r="H149" s="78" t="str">
        <f>IFERROR(IF(VLOOKUP(C149,#REF!,11,FALSE)=0,"",VLOOKUP(C149,#REF!,11,FALSE)),"")</f>
        <v/>
      </c>
      <c r="I149" s="78" t="str">
        <f>IFERROR(IF(VLOOKUP(C149,#REF!,12,FALSE)=0,"",VLOOKUP(C149,#REF!,12,FALSE)),"")</f>
        <v/>
      </c>
      <c r="J149" s="78" t="str">
        <f>IFERROR(IF(VLOOKUP(C149,#REF!,13,FALSE)=0,"",VLOOKUP(C149,#REF!,13,FALSE)),"")</f>
        <v/>
      </c>
      <c r="K149" s="82" t="str">
        <f>IFERROR(IF(VLOOKUP(C149,#REF!,5,FALSE)=0,"",VLOOKUP(C149,#REF!,5,FALSE)),"")</f>
        <v/>
      </c>
      <c r="L149" s="143" t="str">
        <f>IFERROR(IF(VLOOKUP(C149,#REF!,24,FALSE)=0,"",VLOOKUP(C149,#REF!,24,FALSE)),"")</f>
        <v/>
      </c>
      <c r="M149" s="143">
        <v>44545</v>
      </c>
      <c r="N149" s="143">
        <f t="shared" si="7"/>
        <v>44552</v>
      </c>
      <c r="O149" s="143" t="str">
        <f t="shared" si="6"/>
        <v/>
      </c>
      <c r="P149" s="143">
        <f t="shared" si="8"/>
        <v>44559</v>
      </c>
    </row>
    <row r="150" spans="1:16">
      <c r="C150" s="111" t="s">
        <v>139</v>
      </c>
      <c r="D150" s="79" t="s">
        <v>646</v>
      </c>
      <c r="E150" s="79" t="s">
        <v>116</v>
      </c>
      <c r="F150" s="5"/>
      <c r="G150" s="5" t="s">
        <v>649</v>
      </c>
      <c r="H150" s="78" t="str">
        <f>IFERROR(IF(VLOOKUP(C150,#REF!,11,FALSE)=0,"",VLOOKUP(C150,#REF!,11,FALSE)),"")</f>
        <v/>
      </c>
      <c r="I150" s="78" t="str">
        <f>IFERROR(IF(VLOOKUP(C150,#REF!,12,FALSE)=0,"",VLOOKUP(C150,#REF!,12,FALSE)),"")</f>
        <v/>
      </c>
      <c r="J150" s="78" t="str">
        <f>IFERROR(IF(VLOOKUP(C150,#REF!,13,FALSE)=0,"",VLOOKUP(C150,#REF!,13,FALSE)),"")</f>
        <v/>
      </c>
      <c r="K150" s="82" t="str">
        <f>IFERROR(IF(VLOOKUP(C150,#REF!,5,FALSE)=0,"",VLOOKUP(C150,#REF!,5,FALSE)),"")</f>
        <v/>
      </c>
      <c r="L150" s="143" t="str">
        <f>IFERROR(IF(VLOOKUP(C150,#REF!,24,FALSE)=0,"",VLOOKUP(C150,#REF!,24,FALSE)),"")</f>
        <v/>
      </c>
      <c r="M150" s="143">
        <v>44545</v>
      </c>
      <c r="N150" s="143">
        <f t="shared" si="7"/>
        <v>44552</v>
      </c>
      <c r="O150" s="143" t="str">
        <f t="shared" si="6"/>
        <v/>
      </c>
      <c r="P150" s="143">
        <f t="shared" si="8"/>
        <v>44559</v>
      </c>
    </row>
    <row r="151" spans="1:16">
      <c r="C151" s="111" t="s">
        <v>140</v>
      </c>
      <c r="D151" s="79" t="s">
        <v>141</v>
      </c>
      <c r="E151" s="79" t="s">
        <v>116</v>
      </c>
      <c r="F151" s="5"/>
      <c r="G151" s="5" t="s">
        <v>629</v>
      </c>
      <c r="H151" s="78" t="str">
        <f>IFERROR(IF(VLOOKUP(C151,#REF!,11,FALSE)=0,"",VLOOKUP(C151,#REF!,11,FALSE)),"")</f>
        <v/>
      </c>
      <c r="I151" s="78" t="str">
        <f>IFERROR(IF(VLOOKUP(C151,#REF!,12,FALSE)=0,"",VLOOKUP(C151,#REF!,12,FALSE)),"")</f>
        <v/>
      </c>
      <c r="J151" s="78" t="str">
        <f>IFERROR(IF(VLOOKUP(C151,#REF!,13,FALSE)=0,"",VLOOKUP(C151,#REF!,13,FALSE)),"")</f>
        <v/>
      </c>
      <c r="K151" s="82" t="str">
        <f>IFERROR(IF(VLOOKUP(C151,#REF!,5,FALSE)=0,"",VLOOKUP(C151,#REF!,5,FALSE)),"")</f>
        <v/>
      </c>
      <c r="L151" s="143" t="str">
        <f>IFERROR(IF(VLOOKUP(C151,#REF!,24,FALSE)=0,"",VLOOKUP(C151,#REF!,24,FALSE)),"")</f>
        <v/>
      </c>
      <c r="M151" s="143">
        <v>44545</v>
      </c>
      <c r="N151" s="143">
        <f t="shared" si="7"/>
        <v>44552</v>
      </c>
      <c r="O151" s="143" t="str">
        <f t="shared" si="6"/>
        <v/>
      </c>
      <c r="P151" s="143">
        <f t="shared" si="8"/>
        <v>44559</v>
      </c>
    </row>
    <row r="152" spans="1:16">
      <c r="H152" s="78" t="str">
        <f>IFERROR(IF(VLOOKUP(C152,#REF!,11,FALSE)=0,"",VLOOKUP(C152,#REF!,11,FALSE)),"")</f>
        <v/>
      </c>
      <c r="I152" s="78" t="str">
        <f>IFERROR(IF(VLOOKUP(C152,#REF!,12,FALSE)=0,"",VLOOKUP(C152,#REF!,12,FALSE)),"")</f>
        <v/>
      </c>
      <c r="J152" s="78" t="str">
        <f>IFERROR(IF(VLOOKUP(C152,#REF!,13,FALSE)=0,"",VLOOKUP(C152,#REF!,13,FALSE)),"")</f>
        <v/>
      </c>
      <c r="K152" s="82" t="str">
        <f>IFERROR(IF(VLOOKUP(C152,#REF!,5,FALSE)=0,"",VLOOKUP(C152,#REF!,5,FALSE)),"")</f>
        <v/>
      </c>
      <c r="L152" s="143" t="str">
        <f>IFERROR(IF(VLOOKUP(C152,#REF!,24,FALSE)=0,"",VLOOKUP(C152,#REF!,24,FALSE)),"")</f>
        <v/>
      </c>
      <c r="N152" s="143" t="str">
        <f t="shared" si="7"/>
        <v/>
      </c>
      <c r="O152" s="143" t="str">
        <f t="shared" si="6"/>
        <v/>
      </c>
      <c r="P152" s="143" t="str">
        <f t="shared" si="8"/>
        <v/>
      </c>
    </row>
    <row r="153" spans="1:16" ht="27">
      <c r="A153" s="127"/>
      <c r="B153" s="127" t="s">
        <v>1080</v>
      </c>
      <c r="C153" s="137" t="s">
        <v>647</v>
      </c>
      <c r="D153" s="137" t="s">
        <v>0</v>
      </c>
      <c r="E153" s="138" t="s">
        <v>1</v>
      </c>
      <c r="F153" s="139" t="s">
        <v>631</v>
      </c>
      <c r="G153" s="127"/>
      <c r="H153" s="140" t="s">
        <v>837</v>
      </c>
      <c r="I153" s="140" t="s">
        <v>838</v>
      </c>
      <c r="J153" s="140" t="s">
        <v>994</v>
      </c>
      <c r="K153" s="141" t="s">
        <v>997</v>
      </c>
      <c r="L153" s="143" t="str">
        <f>IFERROR(IF(VLOOKUP(C153,#REF!,24,FALSE)=0,"",VLOOKUP(C153,#REF!,24,FALSE)),"")</f>
        <v/>
      </c>
      <c r="N153" s="143" t="str">
        <f t="shared" si="7"/>
        <v/>
      </c>
      <c r="O153" s="143" t="str">
        <f t="shared" si="6"/>
        <v/>
      </c>
      <c r="P153" s="143" t="str">
        <f t="shared" si="8"/>
        <v/>
      </c>
    </row>
    <row r="154" spans="1:16">
      <c r="C154" s="111" t="s">
        <v>55</v>
      </c>
      <c r="D154" s="79" t="s">
        <v>56</v>
      </c>
      <c r="E154" s="79" t="s">
        <v>47</v>
      </c>
      <c r="F154" s="5"/>
      <c r="G154" s="5">
        <v>1</v>
      </c>
      <c r="H154" s="78" t="str">
        <f>IFERROR(IF(VLOOKUP(C154,#REF!,11,FALSE)=0,"",VLOOKUP(C154,#REF!,11,FALSE)),"")</f>
        <v/>
      </c>
      <c r="I154" s="78" t="str">
        <f>IFERROR(IF(VLOOKUP(C154,#REF!,12,FALSE)=0,"",VLOOKUP(C154,#REF!,12,FALSE)),"")</f>
        <v/>
      </c>
      <c r="J154" s="78" t="str">
        <f>IFERROR(IF(VLOOKUP(C154,#REF!,13,FALSE)=0,"",VLOOKUP(C154,#REF!,13,FALSE)),"")</f>
        <v/>
      </c>
      <c r="K154" s="82" t="str">
        <f>IFERROR(IF(VLOOKUP(C154,#REF!,5,FALSE)=0,"",VLOOKUP(C154,#REF!,5,FALSE)),"")</f>
        <v/>
      </c>
      <c r="L154" s="143" t="str">
        <f>IFERROR(IF(VLOOKUP(C154,#REF!,24,FALSE)=0,"",VLOOKUP(C154,#REF!,24,FALSE)),"")</f>
        <v/>
      </c>
      <c r="M154" s="143">
        <v>44515</v>
      </c>
      <c r="N154" s="143">
        <f t="shared" si="7"/>
        <v>44522</v>
      </c>
      <c r="O154" s="143" t="str">
        <f t="shared" si="6"/>
        <v/>
      </c>
      <c r="P154" s="143">
        <f t="shared" si="8"/>
        <v>44529</v>
      </c>
    </row>
    <row r="155" spans="1:16">
      <c r="C155" s="111" t="s">
        <v>57</v>
      </c>
      <c r="D155" s="79" t="s">
        <v>58</v>
      </c>
      <c r="E155" s="79" t="s">
        <v>47</v>
      </c>
      <c r="F155" s="5"/>
      <c r="G155" s="5">
        <v>2</v>
      </c>
      <c r="H155" s="78" t="str">
        <f>IFERROR(IF(VLOOKUP(C155,#REF!,11,FALSE)=0,"",VLOOKUP(C155,#REF!,11,FALSE)),"")</f>
        <v/>
      </c>
      <c r="I155" s="78" t="str">
        <f>IFERROR(IF(VLOOKUP(C155,#REF!,12,FALSE)=0,"",VLOOKUP(C155,#REF!,12,FALSE)),"")</f>
        <v/>
      </c>
      <c r="J155" s="78" t="str">
        <f>IFERROR(IF(VLOOKUP(C155,#REF!,13,FALSE)=0,"",VLOOKUP(C155,#REF!,13,FALSE)),"")</f>
        <v/>
      </c>
      <c r="K155" s="82" t="str">
        <f>IFERROR(IF(VLOOKUP(C155,#REF!,5,FALSE)=0,"",VLOOKUP(C155,#REF!,5,FALSE)),"")</f>
        <v/>
      </c>
      <c r="L155" s="143" t="str">
        <f>IFERROR(IF(VLOOKUP(C155,#REF!,24,FALSE)=0,"",VLOOKUP(C155,#REF!,24,FALSE)),"")</f>
        <v/>
      </c>
      <c r="M155" s="143">
        <v>44515</v>
      </c>
      <c r="N155" s="143">
        <f t="shared" si="7"/>
        <v>44522</v>
      </c>
      <c r="O155" s="143" t="str">
        <f t="shared" si="6"/>
        <v/>
      </c>
      <c r="P155" s="143">
        <f t="shared" si="8"/>
        <v>44529</v>
      </c>
    </row>
    <row r="156" spans="1:16">
      <c r="C156" s="111" t="s">
        <v>61</v>
      </c>
      <c r="D156" s="79" t="s">
        <v>62</v>
      </c>
      <c r="E156" s="79" t="s">
        <v>47</v>
      </c>
      <c r="F156" s="5"/>
      <c r="G156" s="5">
        <v>3</v>
      </c>
      <c r="H156" s="78" t="str">
        <f>IFERROR(IF(VLOOKUP(C156,#REF!,11,FALSE)=0,"",VLOOKUP(C156,#REF!,11,FALSE)),"")</f>
        <v/>
      </c>
      <c r="I156" s="78" t="str">
        <f>IFERROR(IF(VLOOKUP(C156,#REF!,12,FALSE)=0,"",VLOOKUP(C156,#REF!,12,FALSE)),"")</f>
        <v/>
      </c>
      <c r="J156" s="78" t="str">
        <f>IFERROR(IF(VLOOKUP(C156,#REF!,13,FALSE)=0,"",VLOOKUP(C156,#REF!,13,FALSE)),"")</f>
        <v/>
      </c>
      <c r="K156" s="82" t="str">
        <f>IFERROR(IF(VLOOKUP(C156,#REF!,5,FALSE)=0,"",VLOOKUP(C156,#REF!,5,FALSE)),"")</f>
        <v/>
      </c>
      <c r="L156" s="143" t="str">
        <f>IFERROR(IF(VLOOKUP(C156,#REF!,24,FALSE)=0,"",VLOOKUP(C156,#REF!,24,FALSE)),"")</f>
        <v/>
      </c>
      <c r="M156" s="143">
        <v>44515</v>
      </c>
      <c r="N156" s="143">
        <f t="shared" si="7"/>
        <v>44522</v>
      </c>
      <c r="O156" s="143" t="str">
        <f t="shared" si="6"/>
        <v/>
      </c>
      <c r="P156" s="143">
        <f t="shared" si="8"/>
        <v>44529</v>
      </c>
    </row>
    <row r="157" spans="1:16">
      <c r="C157" s="111" t="s">
        <v>63</v>
      </c>
      <c r="D157" s="79" t="s">
        <v>64</v>
      </c>
      <c r="E157" s="79" t="s">
        <v>47</v>
      </c>
      <c r="F157" s="5"/>
      <c r="G157" s="5">
        <v>4</v>
      </c>
      <c r="H157" s="78" t="str">
        <f>IFERROR(IF(VLOOKUP(C157,#REF!,11,FALSE)=0,"",VLOOKUP(C157,#REF!,11,FALSE)),"")</f>
        <v/>
      </c>
      <c r="I157" s="78" t="str">
        <f>IFERROR(IF(VLOOKUP(C157,#REF!,12,FALSE)=0,"",VLOOKUP(C157,#REF!,12,FALSE)),"")</f>
        <v/>
      </c>
      <c r="J157" s="78" t="str">
        <f>IFERROR(IF(VLOOKUP(C157,#REF!,13,FALSE)=0,"",VLOOKUP(C157,#REF!,13,FALSE)),"")</f>
        <v/>
      </c>
      <c r="K157" s="82" t="str">
        <f>IFERROR(IF(VLOOKUP(C157,#REF!,5,FALSE)=0,"",VLOOKUP(C157,#REF!,5,FALSE)),"")</f>
        <v/>
      </c>
      <c r="L157" s="143" t="str">
        <f>IFERROR(IF(VLOOKUP(C157,#REF!,24,FALSE)=0,"",VLOOKUP(C157,#REF!,24,FALSE)),"")</f>
        <v/>
      </c>
      <c r="M157" s="143">
        <v>44515</v>
      </c>
      <c r="N157" s="143">
        <f t="shared" si="7"/>
        <v>44522</v>
      </c>
      <c r="O157" s="143" t="str">
        <f t="shared" si="6"/>
        <v/>
      </c>
      <c r="P157" s="143">
        <f t="shared" si="8"/>
        <v>44529</v>
      </c>
    </row>
    <row r="158" spans="1:16">
      <c r="C158" s="111" t="s">
        <v>59</v>
      </c>
      <c r="D158" s="79" t="s">
        <v>60</v>
      </c>
      <c r="E158" s="79" t="s">
        <v>47</v>
      </c>
      <c r="F158" s="5"/>
      <c r="G158" s="5">
        <v>5</v>
      </c>
      <c r="H158" s="78" t="str">
        <f>IFERROR(IF(VLOOKUP(C158,#REF!,11,FALSE)=0,"",VLOOKUP(C158,#REF!,11,FALSE)),"")</f>
        <v/>
      </c>
      <c r="I158" s="78" t="str">
        <f>IFERROR(IF(VLOOKUP(C158,#REF!,12,FALSE)=0,"",VLOOKUP(C158,#REF!,12,FALSE)),"")</f>
        <v/>
      </c>
      <c r="J158" s="78" t="str">
        <f>IFERROR(IF(VLOOKUP(C158,#REF!,13,FALSE)=0,"",VLOOKUP(C158,#REF!,13,FALSE)),"")</f>
        <v/>
      </c>
      <c r="K158" s="82" t="str">
        <f>IFERROR(IF(VLOOKUP(C158,#REF!,5,FALSE)=0,"",VLOOKUP(C158,#REF!,5,FALSE)),"")</f>
        <v/>
      </c>
      <c r="L158" s="143" t="str">
        <f>IFERROR(IF(VLOOKUP(C158,#REF!,24,FALSE)=0,"",VLOOKUP(C158,#REF!,24,FALSE)),"")</f>
        <v/>
      </c>
      <c r="M158" s="143">
        <v>44515</v>
      </c>
      <c r="N158" s="143">
        <f t="shared" si="7"/>
        <v>44522</v>
      </c>
      <c r="O158" s="143" t="str">
        <f t="shared" si="6"/>
        <v/>
      </c>
      <c r="P158" s="143">
        <f t="shared" si="8"/>
        <v>44529</v>
      </c>
    </row>
    <row r="159" spans="1:16">
      <c r="C159" s="111" t="s">
        <v>65</v>
      </c>
      <c r="D159" s="79" t="s">
        <v>66</v>
      </c>
      <c r="E159" s="79" t="s">
        <v>47</v>
      </c>
      <c r="F159" s="5"/>
      <c r="G159" s="5">
        <v>6</v>
      </c>
      <c r="H159" s="78" t="str">
        <f>IFERROR(IF(VLOOKUP(C159,#REF!,11,FALSE)=0,"",VLOOKUP(C159,#REF!,11,FALSE)),"")</f>
        <v/>
      </c>
      <c r="I159" s="78" t="str">
        <f>IFERROR(IF(VLOOKUP(C159,#REF!,12,FALSE)=0,"",VLOOKUP(C159,#REF!,12,FALSE)),"")</f>
        <v/>
      </c>
      <c r="J159" s="78" t="str">
        <f>IFERROR(IF(VLOOKUP(C159,#REF!,13,FALSE)=0,"",VLOOKUP(C159,#REF!,13,FALSE)),"")</f>
        <v/>
      </c>
      <c r="K159" s="82" t="str">
        <f>IFERROR(IF(VLOOKUP(C159,#REF!,5,FALSE)=0,"",VLOOKUP(C159,#REF!,5,FALSE)),"")</f>
        <v/>
      </c>
      <c r="L159" s="143" t="str">
        <f>IFERROR(IF(VLOOKUP(C159,#REF!,24,FALSE)=0,"",VLOOKUP(C159,#REF!,24,FALSE)),"")</f>
        <v/>
      </c>
      <c r="M159" s="143">
        <v>44515</v>
      </c>
      <c r="N159" s="143">
        <f t="shared" si="7"/>
        <v>44522</v>
      </c>
      <c r="O159" s="143" t="str">
        <f t="shared" si="6"/>
        <v/>
      </c>
      <c r="P159" s="143">
        <f t="shared" si="8"/>
        <v>44529</v>
      </c>
    </row>
    <row r="160" spans="1:16">
      <c r="C160" s="111" t="s">
        <v>67</v>
      </c>
      <c r="D160" s="79" t="s">
        <v>68</v>
      </c>
      <c r="E160" s="79" t="s">
        <v>47</v>
      </c>
      <c r="F160" s="5"/>
      <c r="G160" s="5">
        <v>7</v>
      </c>
      <c r="H160" s="78" t="str">
        <f>IFERROR(IF(VLOOKUP(C160,#REF!,11,FALSE)=0,"",VLOOKUP(C160,#REF!,11,FALSE)),"")</f>
        <v/>
      </c>
      <c r="I160" s="78" t="str">
        <f>IFERROR(IF(VLOOKUP(C160,#REF!,12,FALSE)=0,"",VLOOKUP(C160,#REF!,12,FALSE)),"")</f>
        <v/>
      </c>
      <c r="J160" s="78" t="str">
        <f>IFERROR(IF(VLOOKUP(C160,#REF!,13,FALSE)=0,"",VLOOKUP(C160,#REF!,13,FALSE)),"")</f>
        <v/>
      </c>
      <c r="K160" s="82" t="str">
        <f>IFERROR(IF(VLOOKUP(C160,#REF!,5,FALSE)=0,"",VLOOKUP(C160,#REF!,5,FALSE)),"")</f>
        <v/>
      </c>
      <c r="L160" s="143" t="str">
        <f>IFERROR(IF(VLOOKUP(C160,#REF!,24,FALSE)=0,"",VLOOKUP(C160,#REF!,24,FALSE)),"")</f>
        <v/>
      </c>
      <c r="M160" s="143">
        <v>44515</v>
      </c>
      <c r="N160" s="143">
        <f t="shared" si="7"/>
        <v>44522</v>
      </c>
      <c r="O160" s="143" t="str">
        <f t="shared" si="6"/>
        <v/>
      </c>
      <c r="P160" s="143">
        <f t="shared" si="8"/>
        <v>44529</v>
      </c>
    </row>
    <row r="161" spans="1:16">
      <c r="C161" s="111" t="s">
        <v>45</v>
      </c>
      <c r="D161" s="79" t="s">
        <v>46</v>
      </c>
      <c r="E161" s="79" t="s">
        <v>47</v>
      </c>
      <c r="F161" s="5"/>
      <c r="G161" s="5" t="s">
        <v>629</v>
      </c>
      <c r="H161" s="78" t="str">
        <f>IFERROR(IF(VLOOKUP(C161,#REF!,11,FALSE)=0,"",VLOOKUP(C161,#REF!,11,FALSE)),"")</f>
        <v/>
      </c>
      <c r="I161" s="78" t="str">
        <f>IFERROR(IF(VLOOKUP(C161,#REF!,12,FALSE)=0,"",VLOOKUP(C161,#REF!,12,FALSE)),"")</f>
        <v/>
      </c>
      <c r="J161" s="78" t="str">
        <f>IFERROR(IF(VLOOKUP(C161,#REF!,13,FALSE)=0,"",VLOOKUP(C161,#REF!,13,FALSE)),"")</f>
        <v/>
      </c>
      <c r="K161" s="82" t="str">
        <f>IFERROR(IF(VLOOKUP(C161,#REF!,5,FALSE)=0,"",VLOOKUP(C161,#REF!,5,FALSE)),"")</f>
        <v/>
      </c>
      <c r="L161" s="143" t="str">
        <f>IFERROR(IF(VLOOKUP(C161,#REF!,24,FALSE)=0,"",VLOOKUP(C161,#REF!,24,FALSE)),"")</f>
        <v/>
      </c>
      <c r="M161" s="143">
        <v>44515</v>
      </c>
      <c r="N161" s="143">
        <f t="shared" si="7"/>
        <v>44522</v>
      </c>
      <c r="O161" s="143" t="str">
        <f t="shared" si="6"/>
        <v/>
      </c>
      <c r="P161" s="143">
        <f t="shared" si="8"/>
        <v>44529</v>
      </c>
    </row>
    <row r="162" spans="1:16">
      <c r="C162" s="111" t="s">
        <v>48</v>
      </c>
      <c r="D162" s="79" t="s">
        <v>49</v>
      </c>
      <c r="E162" s="79" t="s">
        <v>47</v>
      </c>
      <c r="F162" s="5"/>
      <c r="G162" s="5" t="s">
        <v>629</v>
      </c>
      <c r="H162" s="78" t="str">
        <f>IFERROR(IF(VLOOKUP(C162,#REF!,11,FALSE)=0,"",VLOOKUP(C162,#REF!,11,FALSE)),"")</f>
        <v/>
      </c>
      <c r="I162" s="78" t="str">
        <f>IFERROR(IF(VLOOKUP(C162,#REF!,12,FALSE)=0,"",VLOOKUP(C162,#REF!,12,FALSE)),"")</f>
        <v/>
      </c>
      <c r="J162" s="78" t="str">
        <f>IFERROR(IF(VLOOKUP(C162,#REF!,13,FALSE)=0,"",VLOOKUP(C162,#REF!,13,FALSE)),"")</f>
        <v/>
      </c>
      <c r="K162" s="82" t="str">
        <f>IFERROR(IF(VLOOKUP(C162,#REF!,5,FALSE)=0,"",VLOOKUP(C162,#REF!,5,FALSE)),"")</f>
        <v/>
      </c>
      <c r="L162" s="143" t="str">
        <f>IFERROR(IF(VLOOKUP(C162,#REF!,24,FALSE)=0,"",VLOOKUP(C162,#REF!,24,FALSE)),"")</f>
        <v/>
      </c>
      <c r="M162" s="143">
        <v>44515</v>
      </c>
      <c r="N162" s="143">
        <f t="shared" si="7"/>
        <v>44522</v>
      </c>
      <c r="O162" s="143" t="str">
        <f t="shared" si="6"/>
        <v/>
      </c>
      <c r="P162" s="143">
        <f t="shared" si="8"/>
        <v>44529</v>
      </c>
    </row>
    <row r="163" spans="1:16">
      <c r="C163" s="111" t="s">
        <v>50</v>
      </c>
      <c r="D163" s="79" t="s">
        <v>51</v>
      </c>
      <c r="E163" s="79" t="s">
        <v>47</v>
      </c>
      <c r="F163" s="5"/>
      <c r="G163" s="5" t="s">
        <v>629</v>
      </c>
      <c r="H163" s="78" t="str">
        <f>IFERROR(IF(VLOOKUP(C163,#REF!,11,FALSE)=0,"",VLOOKUP(C163,#REF!,11,FALSE)),"")</f>
        <v/>
      </c>
      <c r="I163" s="78" t="str">
        <f>IFERROR(IF(VLOOKUP(C163,#REF!,12,FALSE)=0,"",VLOOKUP(C163,#REF!,12,FALSE)),"")</f>
        <v/>
      </c>
      <c r="J163" s="78" t="str">
        <f>IFERROR(IF(VLOOKUP(C163,#REF!,13,FALSE)=0,"",VLOOKUP(C163,#REF!,13,FALSE)),"")</f>
        <v/>
      </c>
      <c r="K163" s="82" t="str">
        <f>IFERROR(IF(VLOOKUP(C163,#REF!,5,FALSE)=0,"",VLOOKUP(C163,#REF!,5,FALSE)),"")</f>
        <v/>
      </c>
      <c r="L163" s="143" t="str">
        <f>IFERROR(IF(VLOOKUP(C163,#REF!,24,FALSE)=0,"",VLOOKUP(C163,#REF!,24,FALSE)),"")</f>
        <v/>
      </c>
      <c r="M163" s="143">
        <v>44515</v>
      </c>
      <c r="N163" s="143">
        <f t="shared" si="7"/>
        <v>44522</v>
      </c>
      <c r="O163" s="143" t="str">
        <f t="shared" si="6"/>
        <v/>
      </c>
      <c r="P163" s="143">
        <f t="shared" si="8"/>
        <v>44529</v>
      </c>
    </row>
    <row r="164" spans="1:16">
      <c r="C164" s="111" t="s">
        <v>52</v>
      </c>
      <c r="D164" s="79" t="s">
        <v>634</v>
      </c>
      <c r="E164" s="79"/>
      <c r="F164" s="5"/>
      <c r="G164" s="5" t="s">
        <v>629</v>
      </c>
      <c r="H164" s="78" t="str">
        <f>IFERROR(IF(VLOOKUP(C164,#REF!,11,FALSE)=0,"",VLOOKUP(C164,#REF!,11,FALSE)),"")</f>
        <v/>
      </c>
      <c r="I164" s="78" t="str">
        <f>IFERROR(IF(VLOOKUP(C164,#REF!,12,FALSE)=0,"",VLOOKUP(C164,#REF!,12,FALSE)),"")</f>
        <v/>
      </c>
      <c r="J164" s="78" t="str">
        <f>IFERROR(IF(VLOOKUP(C164,#REF!,13,FALSE)=0,"",VLOOKUP(C164,#REF!,13,FALSE)),"")</f>
        <v/>
      </c>
      <c r="K164" s="82" t="str">
        <f>IFERROR(IF(VLOOKUP(C164,#REF!,5,FALSE)=0,"",VLOOKUP(C164,#REF!,5,FALSE)),"")</f>
        <v/>
      </c>
      <c r="L164" s="143" t="str">
        <f>IFERROR(IF(VLOOKUP(C164,#REF!,24,FALSE)=0,"",VLOOKUP(C164,#REF!,24,FALSE)),"")</f>
        <v/>
      </c>
      <c r="M164" s="143">
        <v>44515</v>
      </c>
      <c r="N164" s="143">
        <f t="shared" si="7"/>
        <v>44522</v>
      </c>
      <c r="O164" s="143" t="str">
        <f t="shared" si="6"/>
        <v/>
      </c>
      <c r="P164" s="143">
        <f t="shared" si="8"/>
        <v>44529</v>
      </c>
    </row>
    <row r="165" spans="1:16">
      <c r="C165" s="111" t="s">
        <v>53</v>
      </c>
      <c r="D165" s="79" t="s">
        <v>54</v>
      </c>
      <c r="E165" s="79" t="s">
        <v>47</v>
      </c>
      <c r="F165" s="5"/>
      <c r="G165" s="5" t="s">
        <v>629</v>
      </c>
      <c r="H165" s="78" t="str">
        <f>IFERROR(IF(VLOOKUP(C165,#REF!,11,FALSE)=0,"",VLOOKUP(C165,#REF!,11,FALSE)),"")</f>
        <v/>
      </c>
      <c r="I165" s="78" t="str">
        <f>IFERROR(IF(VLOOKUP(C165,#REF!,12,FALSE)=0,"",VLOOKUP(C165,#REF!,12,FALSE)),"")</f>
        <v/>
      </c>
      <c r="J165" s="78" t="str">
        <f>IFERROR(IF(VLOOKUP(C165,#REF!,13,FALSE)=0,"",VLOOKUP(C165,#REF!,13,FALSE)),"")</f>
        <v/>
      </c>
      <c r="K165" s="82" t="str">
        <f>IFERROR(IF(VLOOKUP(C165,#REF!,5,FALSE)=0,"",VLOOKUP(C165,#REF!,5,FALSE)),"")</f>
        <v/>
      </c>
      <c r="L165" s="143" t="str">
        <f>IFERROR(IF(VLOOKUP(C165,#REF!,24,FALSE)=0,"",VLOOKUP(C165,#REF!,24,FALSE)),"")</f>
        <v/>
      </c>
      <c r="M165" s="143">
        <v>44515</v>
      </c>
      <c r="N165" s="143">
        <f t="shared" si="7"/>
        <v>44522</v>
      </c>
      <c r="O165" s="143" t="str">
        <f t="shared" si="6"/>
        <v/>
      </c>
      <c r="P165" s="143">
        <f t="shared" si="8"/>
        <v>44529</v>
      </c>
    </row>
    <row r="166" spans="1:16">
      <c r="H166" s="78" t="str">
        <f>IFERROR(IF(VLOOKUP(C166,#REF!,11,FALSE)=0,"",VLOOKUP(C166,#REF!,11,FALSE)),"")</f>
        <v/>
      </c>
      <c r="I166" s="78" t="str">
        <f>IFERROR(IF(VLOOKUP(C166,#REF!,12,FALSE)=0,"",VLOOKUP(C166,#REF!,12,FALSE)),"")</f>
        <v/>
      </c>
      <c r="J166" s="78" t="str">
        <f>IFERROR(IF(VLOOKUP(C166,#REF!,13,FALSE)=0,"",VLOOKUP(C166,#REF!,13,FALSE)),"")</f>
        <v/>
      </c>
      <c r="K166" s="82" t="str">
        <f>IFERROR(IF(VLOOKUP(C166,#REF!,5,FALSE)=0,"",VLOOKUP(C166,#REF!,5,FALSE)),"")</f>
        <v/>
      </c>
      <c r="L166" s="143" t="str">
        <f>IFERROR(IF(VLOOKUP(C166,#REF!,24,FALSE)=0,"",VLOOKUP(C166,#REF!,24,FALSE)),"")</f>
        <v/>
      </c>
      <c r="N166" s="143" t="str">
        <f t="shared" si="7"/>
        <v/>
      </c>
      <c r="O166" s="143" t="str">
        <f t="shared" si="6"/>
        <v/>
      </c>
      <c r="P166" s="143" t="str">
        <f t="shared" si="8"/>
        <v/>
      </c>
    </row>
    <row r="167" spans="1:16" ht="27">
      <c r="A167" s="127"/>
      <c r="B167" s="127" t="s">
        <v>1081</v>
      </c>
      <c r="C167" s="137" t="s">
        <v>647</v>
      </c>
      <c r="D167" s="137" t="s">
        <v>0</v>
      </c>
      <c r="E167" s="138" t="s">
        <v>1</v>
      </c>
      <c r="F167" s="139" t="s">
        <v>631</v>
      </c>
      <c r="G167" s="127"/>
      <c r="H167" s="140" t="s">
        <v>837</v>
      </c>
      <c r="I167" s="140" t="s">
        <v>838</v>
      </c>
      <c r="J167" s="140" t="s">
        <v>994</v>
      </c>
      <c r="K167" s="141" t="s">
        <v>997</v>
      </c>
      <c r="L167" s="143" t="str">
        <f>IFERROR(IF(VLOOKUP(C167,#REF!,24,FALSE)=0,"",VLOOKUP(C167,#REF!,24,FALSE)),"")</f>
        <v/>
      </c>
      <c r="N167" s="143" t="str">
        <f t="shared" si="7"/>
        <v/>
      </c>
      <c r="O167" s="143" t="str">
        <f t="shared" si="6"/>
        <v/>
      </c>
      <c r="P167" s="143" t="str">
        <f t="shared" si="8"/>
        <v/>
      </c>
    </row>
    <row r="168" spans="1:16">
      <c r="C168" s="111" t="s">
        <v>20</v>
      </c>
      <c r="D168" s="79" t="s">
        <v>21</v>
      </c>
      <c r="E168" s="79" t="s">
        <v>7</v>
      </c>
      <c r="F168" s="5"/>
      <c r="G168" s="5" t="s">
        <v>648</v>
      </c>
      <c r="H168" s="78" t="str">
        <f>IFERROR(IF(VLOOKUP(C168,#REF!,11,FALSE)=0,"",VLOOKUP(C168,#REF!,11,FALSE)),"")</f>
        <v/>
      </c>
      <c r="I168" s="78" t="str">
        <f>IFERROR(IF(VLOOKUP(C168,#REF!,12,FALSE)=0,"",VLOOKUP(C168,#REF!,12,FALSE)),"")</f>
        <v/>
      </c>
      <c r="J168" s="78" t="str">
        <f>IFERROR(IF(VLOOKUP(C168,#REF!,13,FALSE)=0,"",VLOOKUP(C168,#REF!,13,FALSE)),"")</f>
        <v/>
      </c>
      <c r="K168" s="82" t="str">
        <f>IFERROR(IF(VLOOKUP(C168,#REF!,5,FALSE)=0,"",VLOOKUP(C168,#REF!,5,FALSE)),"")</f>
        <v/>
      </c>
      <c r="L168" s="143" t="str">
        <f>IFERROR(IF(VLOOKUP(C168,#REF!,24,FALSE)=0,"",VLOOKUP(C168,#REF!,24,FALSE)),"")</f>
        <v/>
      </c>
      <c r="M168" s="143">
        <v>44515</v>
      </c>
      <c r="N168" s="143">
        <f t="shared" si="7"/>
        <v>44522</v>
      </c>
      <c r="O168" s="143" t="str">
        <f t="shared" si="6"/>
        <v/>
      </c>
      <c r="P168" s="143">
        <f t="shared" si="8"/>
        <v>44529</v>
      </c>
    </row>
    <row r="169" spans="1:16">
      <c r="C169" s="111" t="s">
        <v>22</v>
      </c>
      <c r="D169" s="79" t="s">
        <v>23</v>
      </c>
      <c r="E169" s="79" t="s">
        <v>7</v>
      </c>
      <c r="F169" s="5"/>
      <c r="G169" s="5" t="s">
        <v>649</v>
      </c>
      <c r="H169" s="78" t="str">
        <f>IFERROR(IF(VLOOKUP(C169,#REF!,11,FALSE)=0,"",VLOOKUP(C169,#REF!,11,FALSE)),"")</f>
        <v/>
      </c>
      <c r="I169" s="78" t="str">
        <f>IFERROR(IF(VLOOKUP(C169,#REF!,12,FALSE)=0,"",VLOOKUP(C169,#REF!,12,FALSE)),"")</f>
        <v/>
      </c>
      <c r="J169" s="78" t="str">
        <f>IFERROR(IF(VLOOKUP(C169,#REF!,13,FALSE)=0,"",VLOOKUP(C169,#REF!,13,FALSE)),"")</f>
        <v/>
      </c>
      <c r="K169" s="82" t="str">
        <f>IFERROR(IF(VLOOKUP(C169,#REF!,5,FALSE)=0,"",VLOOKUP(C169,#REF!,5,FALSE)),"")</f>
        <v/>
      </c>
      <c r="L169" s="143" t="str">
        <f>IFERROR(IF(VLOOKUP(C169,#REF!,24,FALSE)=0,"",VLOOKUP(C169,#REF!,24,FALSE)),"")</f>
        <v/>
      </c>
      <c r="M169" s="143">
        <v>44515</v>
      </c>
      <c r="N169" s="143">
        <f t="shared" si="7"/>
        <v>44522</v>
      </c>
      <c r="O169" s="143" t="str">
        <f t="shared" si="6"/>
        <v/>
      </c>
      <c r="P169" s="143">
        <f t="shared" si="8"/>
        <v>44529</v>
      </c>
    </row>
    <row r="170" spans="1:16">
      <c r="C170" s="111" t="s">
        <v>24</v>
      </c>
      <c r="D170" s="79" t="s">
        <v>25</v>
      </c>
      <c r="E170" s="79" t="s">
        <v>7</v>
      </c>
      <c r="F170" s="5"/>
      <c r="G170" s="5" t="s">
        <v>650</v>
      </c>
      <c r="H170" s="78" t="str">
        <f>IFERROR(IF(VLOOKUP(C170,#REF!,11,FALSE)=0,"",VLOOKUP(C170,#REF!,11,FALSE)),"")</f>
        <v/>
      </c>
      <c r="I170" s="78" t="str">
        <f>IFERROR(IF(VLOOKUP(C170,#REF!,12,FALSE)=0,"",VLOOKUP(C170,#REF!,12,FALSE)),"")</f>
        <v/>
      </c>
      <c r="J170" s="78" t="str">
        <f>IFERROR(IF(VLOOKUP(C170,#REF!,13,FALSE)=0,"",VLOOKUP(C170,#REF!,13,FALSE)),"")</f>
        <v/>
      </c>
      <c r="K170" s="82" t="str">
        <f>IFERROR(IF(VLOOKUP(C170,#REF!,5,FALSE)=0,"",VLOOKUP(C170,#REF!,5,FALSE)),"")</f>
        <v/>
      </c>
      <c r="L170" s="143" t="str">
        <f>IFERROR(IF(VLOOKUP(C170,#REF!,24,FALSE)=0,"",VLOOKUP(C170,#REF!,24,FALSE)),"")</f>
        <v/>
      </c>
      <c r="M170" s="143">
        <v>44515</v>
      </c>
      <c r="N170" s="143">
        <f t="shared" si="7"/>
        <v>44522</v>
      </c>
      <c r="O170" s="143" t="str">
        <f t="shared" si="6"/>
        <v/>
      </c>
      <c r="P170" s="143">
        <f t="shared" si="8"/>
        <v>44529</v>
      </c>
    </row>
    <row r="171" spans="1:16">
      <c r="C171" s="111" t="s">
        <v>26</v>
      </c>
      <c r="D171" s="79" t="s">
        <v>27</v>
      </c>
      <c r="E171" s="79" t="s">
        <v>7</v>
      </c>
      <c r="F171" s="5"/>
      <c r="G171" s="5" t="s">
        <v>651</v>
      </c>
      <c r="H171" s="78" t="str">
        <f>IFERROR(IF(VLOOKUP(C171,#REF!,11,FALSE)=0,"",VLOOKUP(C171,#REF!,11,FALSE)),"")</f>
        <v/>
      </c>
      <c r="I171" s="78" t="str">
        <f>IFERROR(IF(VLOOKUP(C171,#REF!,12,FALSE)=0,"",VLOOKUP(C171,#REF!,12,FALSE)),"")</f>
        <v/>
      </c>
      <c r="J171" s="78" t="str">
        <f>IFERROR(IF(VLOOKUP(C171,#REF!,13,FALSE)=0,"",VLOOKUP(C171,#REF!,13,FALSE)),"")</f>
        <v/>
      </c>
      <c r="K171" s="82" t="str">
        <f>IFERROR(IF(VLOOKUP(C171,#REF!,5,FALSE)=0,"",VLOOKUP(C171,#REF!,5,FALSE)),"")</f>
        <v/>
      </c>
      <c r="L171" s="143" t="str">
        <f>IFERROR(IF(VLOOKUP(C171,#REF!,24,FALSE)=0,"",VLOOKUP(C171,#REF!,24,FALSE)),"")</f>
        <v/>
      </c>
      <c r="M171" s="143">
        <v>44515</v>
      </c>
      <c r="N171" s="143">
        <f t="shared" si="7"/>
        <v>44522</v>
      </c>
      <c r="O171" s="143" t="str">
        <f t="shared" si="6"/>
        <v/>
      </c>
      <c r="P171" s="143">
        <f t="shared" si="8"/>
        <v>44529</v>
      </c>
    </row>
    <row r="172" spans="1:16">
      <c r="C172" s="111" t="s">
        <v>28</v>
      </c>
      <c r="D172" s="79" t="s">
        <v>29</v>
      </c>
      <c r="E172" s="79" t="s">
        <v>7</v>
      </c>
      <c r="F172" s="5"/>
      <c r="G172" s="5" t="s">
        <v>652</v>
      </c>
      <c r="H172" s="78" t="str">
        <f>IFERROR(IF(VLOOKUP(C172,#REF!,11,FALSE)=0,"",VLOOKUP(C172,#REF!,11,FALSE)),"")</f>
        <v/>
      </c>
      <c r="I172" s="78" t="str">
        <f>IFERROR(IF(VLOOKUP(C172,#REF!,12,FALSE)=0,"",VLOOKUP(C172,#REF!,12,FALSE)),"")</f>
        <v/>
      </c>
      <c r="J172" s="78" t="str">
        <f>IFERROR(IF(VLOOKUP(C172,#REF!,13,FALSE)=0,"",VLOOKUP(C172,#REF!,13,FALSE)),"")</f>
        <v/>
      </c>
      <c r="K172" s="82" t="str">
        <f>IFERROR(IF(VLOOKUP(C172,#REF!,5,FALSE)=0,"",VLOOKUP(C172,#REF!,5,FALSE)),"")</f>
        <v/>
      </c>
      <c r="L172" s="143" t="str">
        <f>IFERROR(IF(VLOOKUP(C172,#REF!,24,FALSE)=0,"",VLOOKUP(C172,#REF!,24,FALSE)),"")</f>
        <v/>
      </c>
      <c r="M172" s="143">
        <v>44515</v>
      </c>
      <c r="N172" s="143">
        <f t="shared" si="7"/>
        <v>44522</v>
      </c>
      <c r="O172" s="143" t="str">
        <f t="shared" si="6"/>
        <v/>
      </c>
      <c r="P172" s="143">
        <f t="shared" si="8"/>
        <v>44529</v>
      </c>
    </row>
    <row r="173" spans="1:16">
      <c r="H173" s="78" t="str">
        <f>IFERROR(IF(VLOOKUP(C173,#REF!,11,FALSE)=0,"",VLOOKUP(C173,#REF!,11,FALSE)),"")</f>
        <v/>
      </c>
      <c r="I173" s="78" t="str">
        <f>IFERROR(IF(VLOOKUP(C173,#REF!,12,FALSE)=0,"",VLOOKUP(C173,#REF!,12,FALSE)),"")</f>
        <v/>
      </c>
      <c r="J173" s="78" t="str">
        <f>IFERROR(IF(VLOOKUP(C173,#REF!,13,FALSE)=0,"",VLOOKUP(C173,#REF!,13,FALSE)),"")</f>
        <v/>
      </c>
      <c r="K173" s="82" t="str">
        <f>IFERROR(IF(VLOOKUP(C173,#REF!,5,FALSE)=0,"",VLOOKUP(C173,#REF!,5,FALSE)),"")</f>
        <v/>
      </c>
      <c r="L173" s="143" t="str">
        <f>IFERROR(IF(VLOOKUP(C173,#REF!,24,FALSE)=0,"",VLOOKUP(C173,#REF!,24,FALSE)),"")</f>
        <v/>
      </c>
      <c r="N173" s="143" t="str">
        <f t="shared" si="7"/>
        <v/>
      </c>
      <c r="O173" s="143" t="str">
        <f t="shared" si="6"/>
        <v/>
      </c>
      <c r="P173" s="143" t="str">
        <f t="shared" si="8"/>
        <v/>
      </c>
    </row>
    <row r="174" spans="1:16" ht="27">
      <c r="A174" s="127"/>
      <c r="B174" s="127" t="s">
        <v>1082</v>
      </c>
      <c r="C174" s="137" t="s">
        <v>647</v>
      </c>
      <c r="D174" s="137" t="s">
        <v>0</v>
      </c>
      <c r="E174" s="138" t="s">
        <v>1</v>
      </c>
      <c r="F174" s="139" t="s">
        <v>631</v>
      </c>
      <c r="G174" s="127"/>
      <c r="H174" s="140" t="s">
        <v>837</v>
      </c>
      <c r="I174" s="140" t="s">
        <v>838</v>
      </c>
      <c r="J174" s="140" t="s">
        <v>994</v>
      </c>
      <c r="K174" s="141" t="s">
        <v>997</v>
      </c>
      <c r="L174" s="143" t="str">
        <f>IFERROR(IF(VLOOKUP(C174,#REF!,24,FALSE)=0,"",VLOOKUP(C174,#REF!,24,FALSE)),"")</f>
        <v/>
      </c>
      <c r="N174" s="143" t="str">
        <f t="shared" si="7"/>
        <v/>
      </c>
      <c r="O174" s="143" t="str">
        <f t="shared" si="6"/>
        <v/>
      </c>
      <c r="P174" s="143" t="str">
        <f t="shared" si="8"/>
        <v/>
      </c>
    </row>
    <row r="175" spans="1:16">
      <c r="C175" s="111" t="s">
        <v>406</v>
      </c>
      <c r="D175" s="79" t="s">
        <v>407</v>
      </c>
      <c r="E175" s="79" t="s">
        <v>408</v>
      </c>
      <c r="F175" s="5"/>
      <c r="G175" s="5" t="s">
        <v>629</v>
      </c>
      <c r="H175" s="78" t="str">
        <f>IFERROR(IF(VLOOKUP(C175,#REF!,11,FALSE)=0,"",VLOOKUP(C175,#REF!,11,FALSE)),"")</f>
        <v/>
      </c>
      <c r="I175" s="78" t="str">
        <f>IFERROR(IF(VLOOKUP(C175,#REF!,12,FALSE)=0,"",VLOOKUP(C175,#REF!,12,FALSE)),"")</f>
        <v/>
      </c>
      <c r="J175" s="78" t="str">
        <f>IFERROR(IF(VLOOKUP(C175,#REF!,13,FALSE)=0,"",VLOOKUP(C175,#REF!,13,FALSE)),"")</f>
        <v/>
      </c>
      <c r="K175" s="82" t="str">
        <f>IFERROR(IF(VLOOKUP(C175,#REF!,5,FALSE)=0,"",VLOOKUP(C175,#REF!,5,FALSE)),"")</f>
        <v/>
      </c>
      <c r="L175" s="143" t="str">
        <f>IFERROR(IF(VLOOKUP(C175,#REF!,24,FALSE)=0,"",VLOOKUP(C175,#REF!,24,FALSE)),"")</f>
        <v/>
      </c>
      <c r="M175" s="143">
        <v>44545</v>
      </c>
      <c r="N175" s="143">
        <f t="shared" si="7"/>
        <v>44552</v>
      </c>
      <c r="O175" s="143" t="str">
        <f t="shared" si="6"/>
        <v/>
      </c>
      <c r="P175" s="143">
        <f t="shared" si="8"/>
        <v>44559</v>
      </c>
    </row>
    <row r="176" spans="1:16">
      <c r="C176" s="111" t="s">
        <v>409</v>
      </c>
      <c r="D176" s="79" t="s">
        <v>410</v>
      </c>
      <c r="E176" s="79" t="s">
        <v>408</v>
      </c>
      <c r="F176" s="5"/>
      <c r="G176" s="5" t="s">
        <v>629</v>
      </c>
      <c r="H176" s="78" t="str">
        <f>IFERROR(IF(VLOOKUP(C176,#REF!,11,FALSE)=0,"",VLOOKUP(C176,#REF!,11,FALSE)),"")</f>
        <v/>
      </c>
      <c r="I176" s="78" t="str">
        <f>IFERROR(IF(VLOOKUP(C176,#REF!,12,FALSE)=0,"",VLOOKUP(C176,#REF!,12,FALSE)),"")</f>
        <v/>
      </c>
      <c r="J176" s="78" t="str">
        <f>IFERROR(IF(VLOOKUP(C176,#REF!,13,FALSE)=0,"",VLOOKUP(C176,#REF!,13,FALSE)),"")</f>
        <v/>
      </c>
      <c r="K176" s="82" t="str">
        <f>IFERROR(IF(VLOOKUP(C176,#REF!,5,FALSE)=0,"",VLOOKUP(C176,#REF!,5,FALSE)),"")</f>
        <v/>
      </c>
      <c r="L176" s="143" t="str">
        <f>IFERROR(IF(VLOOKUP(C176,#REF!,24,FALSE)=0,"",VLOOKUP(C176,#REF!,24,FALSE)),"")</f>
        <v/>
      </c>
      <c r="M176" s="143">
        <v>44545</v>
      </c>
      <c r="N176" s="143">
        <f t="shared" si="7"/>
        <v>44552</v>
      </c>
      <c r="O176" s="143" t="str">
        <f t="shared" si="6"/>
        <v/>
      </c>
      <c r="P176" s="143">
        <f t="shared" si="8"/>
        <v>44559</v>
      </c>
    </row>
    <row r="177" spans="1:16">
      <c r="C177" s="111" t="s">
        <v>411</v>
      </c>
      <c r="D177" s="79" t="s">
        <v>412</v>
      </c>
      <c r="E177" s="79" t="s">
        <v>408</v>
      </c>
      <c r="F177" s="5"/>
      <c r="G177" s="5" t="s">
        <v>629</v>
      </c>
      <c r="H177" s="78" t="str">
        <f>IFERROR(IF(VLOOKUP(C177,#REF!,11,FALSE)=0,"",VLOOKUP(C177,#REF!,11,FALSE)),"")</f>
        <v/>
      </c>
      <c r="I177" s="78" t="str">
        <f>IFERROR(IF(VLOOKUP(C177,#REF!,12,FALSE)=0,"",VLOOKUP(C177,#REF!,12,FALSE)),"")</f>
        <v/>
      </c>
      <c r="J177" s="78" t="str">
        <f>IFERROR(IF(VLOOKUP(C177,#REF!,13,FALSE)=0,"",VLOOKUP(C177,#REF!,13,FALSE)),"")</f>
        <v/>
      </c>
      <c r="K177" s="82" t="str">
        <f>IFERROR(IF(VLOOKUP(C177,#REF!,5,FALSE)=0,"",VLOOKUP(C177,#REF!,5,FALSE)),"")</f>
        <v/>
      </c>
      <c r="L177" s="143" t="str">
        <f>IFERROR(IF(VLOOKUP(C177,#REF!,24,FALSE)=0,"",VLOOKUP(C177,#REF!,24,FALSE)),"")</f>
        <v/>
      </c>
      <c r="M177" s="143">
        <v>44545</v>
      </c>
      <c r="N177" s="143">
        <f t="shared" si="7"/>
        <v>44552</v>
      </c>
      <c r="O177" s="143" t="str">
        <f t="shared" si="6"/>
        <v/>
      </c>
      <c r="P177" s="143">
        <f t="shared" si="8"/>
        <v>44559</v>
      </c>
    </row>
    <row r="178" spans="1:16">
      <c r="C178" s="111" t="s">
        <v>429</v>
      </c>
      <c r="D178" s="79" t="s">
        <v>430</v>
      </c>
      <c r="E178" s="79" t="s">
        <v>408</v>
      </c>
      <c r="F178" s="5"/>
      <c r="G178" s="5" t="s">
        <v>629</v>
      </c>
      <c r="H178" s="78" t="str">
        <f>IFERROR(IF(VLOOKUP(C178,#REF!,11,FALSE)=0,"",VLOOKUP(C178,#REF!,11,FALSE)),"")</f>
        <v/>
      </c>
      <c r="I178" s="78" t="str">
        <f>IFERROR(IF(VLOOKUP(C178,#REF!,12,FALSE)=0,"",VLOOKUP(C178,#REF!,12,FALSE)),"")</f>
        <v/>
      </c>
      <c r="J178" s="78" t="str">
        <f>IFERROR(IF(VLOOKUP(C178,#REF!,13,FALSE)=0,"",VLOOKUP(C178,#REF!,13,FALSE)),"")</f>
        <v/>
      </c>
      <c r="K178" s="82" t="str">
        <f>IFERROR(IF(VLOOKUP(C178,#REF!,5,FALSE)=0,"",VLOOKUP(C178,#REF!,5,FALSE)),"")</f>
        <v/>
      </c>
      <c r="L178" s="143" t="str">
        <f>IFERROR(IF(VLOOKUP(C178,#REF!,24,FALSE)=0,"",VLOOKUP(C178,#REF!,24,FALSE)),"")</f>
        <v/>
      </c>
      <c r="M178" s="143">
        <v>44545</v>
      </c>
      <c r="N178" s="143">
        <f t="shared" si="7"/>
        <v>44552</v>
      </c>
      <c r="O178" s="143" t="str">
        <f t="shared" si="6"/>
        <v/>
      </c>
      <c r="P178" s="143">
        <f t="shared" si="8"/>
        <v>44559</v>
      </c>
    </row>
    <row r="179" spans="1:16">
      <c r="C179" s="111" t="s">
        <v>431</v>
      </c>
      <c r="D179" s="79" t="s">
        <v>432</v>
      </c>
      <c r="E179" s="79" t="s">
        <v>408</v>
      </c>
      <c r="F179" s="5"/>
      <c r="G179" s="5" t="s">
        <v>629</v>
      </c>
      <c r="H179" s="78" t="str">
        <f>IFERROR(IF(VLOOKUP(C179,#REF!,11,FALSE)=0,"",VLOOKUP(C179,#REF!,11,FALSE)),"")</f>
        <v/>
      </c>
      <c r="I179" s="78" t="str">
        <f>IFERROR(IF(VLOOKUP(C179,#REF!,12,FALSE)=0,"",VLOOKUP(C179,#REF!,12,FALSE)),"")</f>
        <v/>
      </c>
      <c r="J179" s="78" t="str">
        <f>IFERROR(IF(VLOOKUP(C179,#REF!,13,FALSE)=0,"",VLOOKUP(C179,#REF!,13,FALSE)),"")</f>
        <v/>
      </c>
      <c r="K179" s="82" t="str">
        <f>IFERROR(IF(VLOOKUP(C179,#REF!,5,FALSE)=0,"",VLOOKUP(C179,#REF!,5,FALSE)),"")</f>
        <v/>
      </c>
      <c r="L179" s="143" t="str">
        <f>IFERROR(IF(VLOOKUP(C179,#REF!,24,FALSE)=0,"",VLOOKUP(C179,#REF!,24,FALSE)),"")</f>
        <v/>
      </c>
      <c r="M179" s="143">
        <v>44545</v>
      </c>
      <c r="N179" s="143">
        <f t="shared" si="7"/>
        <v>44552</v>
      </c>
      <c r="O179" s="143" t="str">
        <f t="shared" si="6"/>
        <v/>
      </c>
      <c r="P179" s="143">
        <f t="shared" si="8"/>
        <v>44559</v>
      </c>
    </row>
    <row r="180" spans="1:16" ht="27">
      <c r="A180" s="127"/>
      <c r="B180" s="127" t="s">
        <v>1103</v>
      </c>
      <c r="C180" s="137"/>
      <c r="D180" s="137"/>
      <c r="E180" s="138"/>
      <c r="F180" s="139"/>
      <c r="G180" s="127"/>
      <c r="H180" s="140" t="s">
        <v>837</v>
      </c>
      <c r="I180" s="140" t="s">
        <v>838</v>
      </c>
      <c r="J180" s="140" t="s">
        <v>994</v>
      </c>
      <c r="K180" s="141" t="s">
        <v>997</v>
      </c>
      <c r="L180" s="143" t="str">
        <f>IFERROR(IF(VLOOKUP(C180,#REF!,24,FALSE)=0,"",VLOOKUP(C180,#REF!,24,FALSE)),"")</f>
        <v/>
      </c>
      <c r="N180" s="143" t="str">
        <f t="shared" si="7"/>
        <v/>
      </c>
      <c r="O180" s="143" t="str">
        <f t="shared" si="6"/>
        <v/>
      </c>
      <c r="P180" s="143" t="str">
        <f t="shared" si="8"/>
        <v/>
      </c>
    </row>
    <row r="181" spans="1:16">
      <c r="C181" s="111" t="s">
        <v>427</v>
      </c>
      <c r="D181" s="79" t="s">
        <v>428</v>
      </c>
      <c r="E181" s="79" t="s">
        <v>408</v>
      </c>
      <c r="F181" s="5"/>
      <c r="G181" s="5" t="s">
        <v>629</v>
      </c>
      <c r="H181" s="78" t="str">
        <f>IFERROR(IF(VLOOKUP(C181,#REF!,11,FALSE)=0,"",VLOOKUP(C181,#REF!,11,FALSE)),"")</f>
        <v/>
      </c>
      <c r="I181" s="78" t="str">
        <f>IFERROR(IF(VLOOKUP(C181,#REF!,12,FALSE)=0,"",VLOOKUP(C181,#REF!,12,FALSE)),"")</f>
        <v/>
      </c>
      <c r="J181" s="78" t="str">
        <f>IFERROR(IF(VLOOKUP(C181,#REF!,13,FALSE)=0,"",VLOOKUP(C181,#REF!,13,FALSE)),"")</f>
        <v/>
      </c>
      <c r="K181" s="82" t="str">
        <f>IFERROR(IF(VLOOKUP(C181,#REF!,5,FALSE)=0,"",VLOOKUP(C181,#REF!,5,FALSE)),"")</f>
        <v/>
      </c>
      <c r="L181" s="143" t="str">
        <f>IFERROR(IF(VLOOKUP(C181,#REF!,24,FALSE)=0,"",VLOOKUP(C181,#REF!,24,FALSE)),"")</f>
        <v/>
      </c>
      <c r="M181" s="143">
        <v>44545</v>
      </c>
      <c r="N181" s="143">
        <f t="shared" si="7"/>
        <v>44552</v>
      </c>
      <c r="O181" s="143" t="str">
        <f t="shared" si="6"/>
        <v/>
      </c>
      <c r="P181" s="143">
        <f t="shared" si="8"/>
        <v>44559</v>
      </c>
    </row>
    <row r="182" spans="1:16">
      <c r="C182" s="111" t="s">
        <v>433</v>
      </c>
      <c r="D182" s="79" t="s">
        <v>434</v>
      </c>
      <c r="E182" s="79" t="s">
        <v>408</v>
      </c>
      <c r="F182" s="5"/>
      <c r="G182" s="5" t="s">
        <v>629</v>
      </c>
      <c r="H182" s="78" t="str">
        <f>IFERROR(IF(VLOOKUP(C182,#REF!,11,FALSE)=0,"",VLOOKUP(C182,#REF!,11,FALSE)),"")</f>
        <v/>
      </c>
      <c r="I182" s="78" t="str">
        <f>IFERROR(IF(VLOOKUP(C182,#REF!,12,FALSE)=0,"",VLOOKUP(C182,#REF!,12,FALSE)),"")</f>
        <v/>
      </c>
      <c r="J182" s="78" t="str">
        <f>IFERROR(IF(VLOOKUP(C182,#REF!,13,FALSE)=0,"",VLOOKUP(C182,#REF!,13,FALSE)),"")</f>
        <v/>
      </c>
      <c r="K182" s="82" t="str">
        <f>IFERROR(IF(VLOOKUP(C182,#REF!,5,FALSE)=0,"",VLOOKUP(C182,#REF!,5,FALSE)),"")</f>
        <v/>
      </c>
      <c r="L182" s="143" t="str">
        <f>IFERROR(IF(VLOOKUP(C182,#REF!,24,FALSE)=0,"",VLOOKUP(C182,#REF!,24,FALSE)),"")</f>
        <v/>
      </c>
      <c r="M182" s="143">
        <v>44545</v>
      </c>
      <c r="N182" s="143">
        <f t="shared" si="7"/>
        <v>44552</v>
      </c>
      <c r="O182" s="143" t="str">
        <f t="shared" si="6"/>
        <v/>
      </c>
      <c r="P182" s="143">
        <f t="shared" si="8"/>
        <v>44559</v>
      </c>
    </row>
    <row r="183" spans="1:16">
      <c r="C183" s="111" t="s">
        <v>435</v>
      </c>
      <c r="D183" s="79" t="s">
        <v>436</v>
      </c>
      <c r="E183" s="79" t="s">
        <v>408</v>
      </c>
      <c r="F183" s="5"/>
      <c r="G183" s="5" t="s">
        <v>629</v>
      </c>
      <c r="H183" s="78" t="str">
        <f>IFERROR(IF(VLOOKUP(C183,#REF!,11,FALSE)=0,"",VLOOKUP(C183,#REF!,11,FALSE)),"")</f>
        <v/>
      </c>
      <c r="I183" s="78" t="str">
        <f>IFERROR(IF(VLOOKUP(C183,#REF!,12,FALSE)=0,"",VLOOKUP(C183,#REF!,12,FALSE)),"")</f>
        <v/>
      </c>
      <c r="J183" s="78" t="str">
        <f>IFERROR(IF(VLOOKUP(C183,#REF!,13,FALSE)=0,"",VLOOKUP(C183,#REF!,13,FALSE)),"")</f>
        <v/>
      </c>
      <c r="K183" s="82" t="str">
        <f>IFERROR(IF(VLOOKUP(C183,#REF!,5,FALSE)=0,"",VLOOKUP(C183,#REF!,5,FALSE)),"")</f>
        <v/>
      </c>
      <c r="L183" s="143" t="str">
        <f>IFERROR(IF(VLOOKUP(C183,#REF!,24,FALSE)=0,"",VLOOKUP(C183,#REF!,24,FALSE)),"")</f>
        <v/>
      </c>
      <c r="M183" s="143">
        <v>44545</v>
      </c>
      <c r="N183" s="143">
        <f t="shared" si="7"/>
        <v>44552</v>
      </c>
      <c r="O183" s="143" t="str">
        <f t="shared" si="6"/>
        <v/>
      </c>
      <c r="P183" s="143">
        <f t="shared" si="8"/>
        <v>44559</v>
      </c>
    </row>
    <row r="184" spans="1:16">
      <c r="C184" s="111" t="s">
        <v>437</v>
      </c>
      <c r="D184" s="79" t="s">
        <v>438</v>
      </c>
      <c r="E184" s="79" t="s">
        <v>408</v>
      </c>
      <c r="F184" s="5"/>
      <c r="G184" s="5" t="s">
        <v>629</v>
      </c>
      <c r="H184" s="78" t="str">
        <f>IFERROR(IF(VLOOKUP(C184,#REF!,11,FALSE)=0,"",VLOOKUP(C184,#REF!,11,FALSE)),"")</f>
        <v/>
      </c>
      <c r="I184" s="78" t="str">
        <f>IFERROR(IF(VLOOKUP(C184,#REF!,12,FALSE)=0,"",VLOOKUP(C184,#REF!,12,FALSE)),"")</f>
        <v/>
      </c>
      <c r="J184" s="78" t="str">
        <f>IFERROR(IF(VLOOKUP(C184,#REF!,13,FALSE)=0,"",VLOOKUP(C184,#REF!,13,FALSE)),"")</f>
        <v/>
      </c>
      <c r="K184" s="82" t="str">
        <f>IFERROR(IF(VLOOKUP(C184,#REF!,5,FALSE)=0,"",VLOOKUP(C184,#REF!,5,FALSE)),"")</f>
        <v/>
      </c>
      <c r="L184" s="143" t="str">
        <f>IFERROR(IF(VLOOKUP(C184,#REF!,24,FALSE)=0,"",VLOOKUP(C184,#REF!,24,FALSE)),"")</f>
        <v/>
      </c>
      <c r="M184" s="143">
        <v>44545</v>
      </c>
      <c r="N184" s="143">
        <f t="shared" si="7"/>
        <v>44552</v>
      </c>
      <c r="O184" s="143" t="str">
        <f t="shared" si="6"/>
        <v/>
      </c>
      <c r="P184" s="143">
        <f t="shared" si="8"/>
        <v>44559</v>
      </c>
    </row>
    <row r="185" spans="1:16" ht="27">
      <c r="A185" s="127"/>
      <c r="B185" s="127" t="s">
        <v>1012</v>
      </c>
      <c r="C185" s="137"/>
      <c r="D185" s="137"/>
      <c r="E185" s="138"/>
      <c r="F185" s="139"/>
      <c r="G185" s="127"/>
      <c r="H185" s="140" t="s">
        <v>837</v>
      </c>
      <c r="I185" s="140" t="s">
        <v>838</v>
      </c>
      <c r="J185" s="140" t="s">
        <v>994</v>
      </c>
      <c r="K185" s="141" t="s">
        <v>997</v>
      </c>
      <c r="L185" s="143" t="str">
        <f>IFERROR(IF(VLOOKUP(C185,#REF!,24,FALSE)=0,"",VLOOKUP(C185,#REF!,24,FALSE)),"")</f>
        <v/>
      </c>
      <c r="N185" s="143" t="str">
        <f t="shared" si="7"/>
        <v/>
      </c>
      <c r="O185" s="143" t="str">
        <f t="shared" si="6"/>
        <v/>
      </c>
      <c r="P185" s="143" t="str">
        <f t="shared" si="8"/>
        <v/>
      </c>
    </row>
    <row r="186" spans="1:16">
      <c r="C186" s="111" t="s">
        <v>443</v>
      </c>
      <c r="D186" s="79" t="s">
        <v>444</v>
      </c>
      <c r="E186" s="79" t="s">
        <v>408</v>
      </c>
      <c r="F186" s="5"/>
      <c r="G186" s="5" t="s">
        <v>629</v>
      </c>
      <c r="H186" s="78" t="str">
        <f>IFERROR(IF(VLOOKUP(C186,#REF!,11,FALSE)=0,"",VLOOKUP(C186,#REF!,11,FALSE)),"")</f>
        <v/>
      </c>
      <c r="I186" s="78" t="str">
        <f>IFERROR(IF(VLOOKUP(C186,#REF!,12,FALSE)=0,"",VLOOKUP(C186,#REF!,12,FALSE)),"")</f>
        <v/>
      </c>
      <c r="J186" s="78" t="str">
        <f>IFERROR(IF(VLOOKUP(C186,#REF!,13,FALSE)=0,"",VLOOKUP(C186,#REF!,13,FALSE)),"")</f>
        <v/>
      </c>
      <c r="K186" s="82" t="str">
        <f>IFERROR(IF(VLOOKUP(C186,#REF!,5,FALSE)=0,"",VLOOKUP(C186,#REF!,5,FALSE)),"")</f>
        <v/>
      </c>
      <c r="L186" s="143" t="str">
        <f>IFERROR(IF(VLOOKUP(C186,#REF!,24,FALSE)=0,"",VLOOKUP(C186,#REF!,24,FALSE)),"")</f>
        <v/>
      </c>
      <c r="M186" s="143">
        <v>44545</v>
      </c>
      <c r="N186" s="143">
        <f t="shared" si="7"/>
        <v>44552</v>
      </c>
      <c r="O186" s="143" t="str">
        <f t="shared" si="6"/>
        <v/>
      </c>
      <c r="P186" s="143">
        <f t="shared" si="8"/>
        <v>44559</v>
      </c>
    </row>
    <row r="187" spans="1:16">
      <c r="C187" s="111" t="s">
        <v>449</v>
      </c>
      <c r="D187" s="79" t="s">
        <v>450</v>
      </c>
      <c r="E187" s="79" t="s">
        <v>408</v>
      </c>
      <c r="F187" s="5"/>
      <c r="G187" s="5" t="s">
        <v>629</v>
      </c>
      <c r="H187" s="78" t="str">
        <f>IFERROR(IF(VLOOKUP(C187,#REF!,11,FALSE)=0,"",VLOOKUP(C187,#REF!,11,FALSE)),"")</f>
        <v/>
      </c>
      <c r="I187" s="78" t="str">
        <f>IFERROR(IF(VLOOKUP(C187,#REF!,12,FALSE)=0,"",VLOOKUP(C187,#REF!,12,FALSE)),"")</f>
        <v/>
      </c>
      <c r="J187" s="78" t="str">
        <f>IFERROR(IF(VLOOKUP(C187,#REF!,13,FALSE)=0,"",VLOOKUP(C187,#REF!,13,FALSE)),"")</f>
        <v/>
      </c>
      <c r="K187" s="82" t="str">
        <f>IFERROR(IF(VLOOKUP(C187,#REF!,5,FALSE)=0,"",VLOOKUP(C187,#REF!,5,FALSE)),"")</f>
        <v/>
      </c>
      <c r="L187" s="143" t="str">
        <f>IFERROR(IF(VLOOKUP(C187,#REF!,24,FALSE)=0,"",VLOOKUP(C187,#REF!,24,FALSE)),"")</f>
        <v/>
      </c>
      <c r="M187" s="143">
        <v>44545</v>
      </c>
      <c r="N187" s="143">
        <f t="shared" si="7"/>
        <v>44552</v>
      </c>
      <c r="O187" s="143" t="str">
        <f t="shared" si="6"/>
        <v/>
      </c>
      <c r="P187" s="143">
        <f t="shared" si="8"/>
        <v>44559</v>
      </c>
    </row>
    <row r="188" spans="1:16">
      <c r="C188" s="111" t="s">
        <v>445</v>
      </c>
      <c r="D188" s="79" t="s">
        <v>446</v>
      </c>
      <c r="E188" s="79" t="s">
        <v>408</v>
      </c>
      <c r="F188" s="5"/>
      <c r="G188" s="5" t="s">
        <v>629</v>
      </c>
      <c r="H188" s="78" t="str">
        <f>IFERROR(IF(VLOOKUP(C188,#REF!,11,FALSE)=0,"",VLOOKUP(C188,#REF!,11,FALSE)),"")</f>
        <v/>
      </c>
      <c r="I188" s="78" t="str">
        <f>IFERROR(IF(VLOOKUP(C188,#REF!,12,FALSE)=0,"",VLOOKUP(C188,#REF!,12,FALSE)),"")</f>
        <v/>
      </c>
      <c r="J188" s="78" t="str">
        <f>IFERROR(IF(VLOOKUP(C188,#REF!,13,FALSE)=0,"",VLOOKUP(C188,#REF!,13,FALSE)),"")</f>
        <v/>
      </c>
      <c r="K188" s="82" t="str">
        <f>IFERROR(IF(VLOOKUP(C188,#REF!,5,FALSE)=0,"",VLOOKUP(C188,#REF!,5,FALSE)),"")</f>
        <v/>
      </c>
      <c r="L188" s="143" t="str">
        <f>IFERROR(IF(VLOOKUP(C188,#REF!,24,FALSE)=0,"",VLOOKUP(C188,#REF!,24,FALSE)),"")</f>
        <v/>
      </c>
      <c r="M188" s="143">
        <v>44545</v>
      </c>
      <c r="N188" s="143">
        <f t="shared" si="7"/>
        <v>44552</v>
      </c>
      <c r="O188" s="143" t="str">
        <f t="shared" si="6"/>
        <v/>
      </c>
      <c r="P188" s="143">
        <f t="shared" si="8"/>
        <v>44559</v>
      </c>
    </row>
    <row r="189" spans="1:16">
      <c r="C189" s="111" t="s">
        <v>413</v>
      </c>
      <c r="D189" s="79" t="s">
        <v>414</v>
      </c>
      <c r="E189" s="79" t="s">
        <v>408</v>
      </c>
      <c r="F189" s="5"/>
      <c r="G189" s="5" t="s">
        <v>629</v>
      </c>
      <c r="H189" s="78" t="str">
        <f>IFERROR(IF(VLOOKUP(C189,#REF!,11,FALSE)=0,"",VLOOKUP(C189,#REF!,11,FALSE)),"")</f>
        <v/>
      </c>
      <c r="I189" s="78" t="str">
        <f>IFERROR(IF(VLOOKUP(C189,#REF!,12,FALSE)=0,"",VLOOKUP(C189,#REF!,12,FALSE)),"")</f>
        <v/>
      </c>
      <c r="J189" s="78" t="str">
        <f>IFERROR(IF(VLOOKUP(C189,#REF!,13,FALSE)=0,"",VLOOKUP(C189,#REF!,13,FALSE)),"")</f>
        <v/>
      </c>
      <c r="K189" s="82" t="str">
        <f>IFERROR(IF(VLOOKUP(C189,#REF!,5,FALSE)=0,"",VLOOKUP(C189,#REF!,5,FALSE)),"")</f>
        <v/>
      </c>
      <c r="L189" s="143" t="str">
        <f>IFERROR(IF(VLOOKUP(C189,#REF!,24,FALSE)=0,"",VLOOKUP(C189,#REF!,24,FALSE)),"")</f>
        <v/>
      </c>
      <c r="M189" s="143">
        <v>44545</v>
      </c>
      <c r="N189" s="143">
        <f t="shared" si="7"/>
        <v>44552</v>
      </c>
      <c r="O189" s="143" t="str">
        <f t="shared" si="6"/>
        <v/>
      </c>
      <c r="P189" s="143">
        <f t="shared" si="8"/>
        <v>44559</v>
      </c>
    </row>
    <row r="190" spans="1:16">
      <c r="C190" s="111" t="s">
        <v>415</v>
      </c>
      <c r="D190" s="79" t="s">
        <v>416</v>
      </c>
      <c r="E190" s="79" t="s">
        <v>408</v>
      </c>
      <c r="F190" s="5"/>
      <c r="G190" s="5" t="s">
        <v>629</v>
      </c>
      <c r="H190" s="78" t="str">
        <f>IFERROR(IF(VLOOKUP(C190,#REF!,11,FALSE)=0,"",VLOOKUP(C190,#REF!,11,FALSE)),"")</f>
        <v/>
      </c>
      <c r="I190" s="78" t="str">
        <f>IFERROR(IF(VLOOKUP(C190,#REF!,12,FALSE)=0,"",VLOOKUP(C190,#REF!,12,FALSE)),"")</f>
        <v/>
      </c>
      <c r="J190" s="78" t="str">
        <f>IFERROR(IF(VLOOKUP(C190,#REF!,13,FALSE)=0,"",VLOOKUP(C190,#REF!,13,FALSE)),"")</f>
        <v/>
      </c>
      <c r="K190" s="82" t="str">
        <f>IFERROR(IF(VLOOKUP(C190,#REF!,5,FALSE)=0,"",VLOOKUP(C190,#REF!,5,FALSE)),"")</f>
        <v/>
      </c>
      <c r="L190" s="143" t="str">
        <f>IFERROR(IF(VLOOKUP(C190,#REF!,24,FALSE)=0,"",VLOOKUP(C190,#REF!,24,FALSE)),"")</f>
        <v/>
      </c>
      <c r="M190" s="143">
        <v>44545</v>
      </c>
      <c r="N190" s="143">
        <f t="shared" si="7"/>
        <v>44552</v>
      </c>
      <c r="O190" s="143" t="str">
        <f t="shared" si="6"/>
        <v/>
      </c>
      <c r="P190" s="143">
        <f t="shared" si="8"/>
        <v>44559</v>
      </c>
    </row>
    <row r="191" spans="1:16" ht="27">
      <c r="A191" s="127"/>
      <c r="B191" s="127" t="s">
        <v>1104</v>
      </c>
      <c r="C191" s="137"/>
      <c r="D191" s="137"/>
      <c r="E191" s="138"/>
      <c r="F191" s="139"/>
      <c r="G191" s="127"/>
      <c r="H191" s="140" t="s">
        <v>837</v>
      </c>
      <c r="I191" s="140" t="s">
        <v>838</v>
      </c>
      <c r="J191" s="140" t="s">
        <v>994</v>
      </c>
      <c r="K191" s="141" t="s">
        <v>997</v>
      </c>
      <c r="L191" s="143" t="str">
        <f>IFERROR(IF(VLOOKUP(C191,#REF!,24,FALSE)=0,"",VLOOKUP(C191,#REF!,24,FALSE)),"")</f>
        <v/>
      </c>
      <c r="N191" s="143" t="str">
        <f t="shared" si="7"/>
        <v/>
      </c>
      <c r="O191" s="143" t="str">
        <f t="shared" si="6"/>
        <v/>
      </c>
      <c r="P191" s="143" t="str">
        <f t="shared" si="8"/>
        <v/>
      </c>
    </row>
    <row r="192" spans="1:16">
      <c r="C192" s="111" t="s">
        <v>439</v>
      </c>
      <c r="D192" s="79" t="s">
        <v>440</v>
      </c>
      <c r="E192" s="79" t="s">
        <v>408</v>
      </c>
      <c r="F192" s="5"/>
      <c r="G192" s="5" t="s">
        <v>629</v>
      </c>
      <c r="H192" s="78" t="str">
        <f>IFERROR(IF(VLOOKUP(C192,#REF!,11,FALSE)=0,"",VLOOKUP(C192,#REF!,11,FALSE)),"")</f>
        <v/>
      </c>
      <c r="I192" s="78" t="str">
        <f>IFERROR(IF(VLOOKUP(C192,#REF!,12,FALSE)=0,"",VLOOKUP(C192,#REF!,12,FALSE)),"")</f>
        <v/>
      </c>
      <c r="J192" s="78" t="str">
        <f>IFERROR(IF(VLOOKUP(C192,#REF!,13,FALSE)=0,"",VLOOKUP(C192,#REF!,13,FALSE)),"")</f>
        <v/>
      </c>
      <c r="K192" s="82" t="str">
        <f>IFERROR(IF(VLOOKUP(C192,#REF!,5,FALSE)=0,"",VLOOKUP(C192,#REF!,5,FALSE)),"")</f>
        <v/>
      </c>
      <c r="L192" s="143" t="str">
        <f>IFERROR(IF(VLOOKUP(C192,#REF!,24,FALSE)=0,"",VLOOKUP(C192,#REF!,24,FALSE)),"")</f>
        <v/>
      </c>
      <c r="M192" s="143">
        <v>44545</v>
      </c>
      <c r="N192" s="143">
        <f t="shared" si="7"/>
        <v>44552</v>
      </c>
      <c r="O192" s="143" t="str">
        <f t="shared" si="6"/>
        <v/>
      </c>
      <c r="P192" s="143">
        <f t="shared" si="8"/>
        <v>44559</v>
      </c>
    </row>
    <row r="193" spans="1:16">
      <c r="C193" s="111" t="s">
        <v>441</v>
      </c>
      <c r="D193" s="79" t="s">
        <v>442</v>
      </c>
      <c r="E193" s="79" t="s">
        <v>408</v>
      </c>
      <c r="F193" s="5"/>
      <c r="G193" s="5" t="s">
        <v>629</v>
      </c>
      <c r="H193" s="78" t="str">
        <f>IFERROR(IF(VLOOKUP(C193,#REF!,11,FALSE)=0,"",VLOOKUP(C193,#REF!,11,FALSE)),"")</f>
        <v/>
      </c>
      <c r="I193" s="78" t="str">
        <f>IFERROR(IF(VLOOKUP(C193,#REF!,12,FALSE)=0,"",VLOOKUP(C193,#REF!,12,FALSE)),"")</f>
        <v/>
      </c>
      <c r="J193" s="78" t="str">
        <f>IFERROR(IF(VLOOKUP(C193,#REF!,13,FALSE)=0,"",VLOOKUP(C193,#REF!,13,FALSE)),"")</f>
        <v/>
      </c>
      <c r="K193" s="82" t="str">
        <f>IFERROR(IF(VLOOKUP(C193,#REF!,5,FALSE)=0,"",VLOOKUP(C193,#REF!,5,FALSE)),"")</f>
        <v/>
      </c>
      <c r="L193" s="143" t="str">
        <f>IFERROR(IF(VLOOKUP(C193,#REF!,24,FALSE)=0,"",VLOOKUP(C193,#REF!,24,FALSE)),"")</f>
        <v/>
      </c>
      <c r="M193" s="143">
        <v>44545</v>
      </c>
      <c r="N193" s="143">
        <f t="shared" si="7"/>
        <v>44552</v>
      </c>
      <c r="O193" s="143" t="str">
        <f t="shared" si="6"/>
        <v/>
      </c>
      <c r="P193" s="143">
        <f t="shared" si="8"/>
        <v>44559</v>
      </c>
    </row>
    <row r="194" spans="1:16">
      <c r="C194" s="111" t="s">
        <v>419</v>
      </c>
      <c r="D194" s="79" t="s">
        <v>420</v>
      </c>
      <c r="E194" s="79" t="s">
        <v>408</v>
      </c>
      <c r="F194" s="5"/>
      <c r="G194" s="5" t="s">
        <v>629</v>
      </c>
      <c r="H194" s="78" t="str">
        <f>IFERROR(IF(VLOOKUP(C194,#REF!,11,FALSE)=0,"",VLOOKUP(C194,#REF!,11,FALSE)),"")</f>
        <v/>
      </c>
      <c r="I194" s="78" t="str">
        <f>IFERROR(IF(VLOOKUP(C194,#REF!,12,FALSE)=0,"",VLOOKUP(C194,#REF!,12,FALSE)),"")</f>
        <v/>
      </c>
      <c r="J194" s="78" t="str">
        <f>IFERROR(IF(VLOOKUP(C194,#REF!,13,FALSE)=0,"",VLOOKUP(C194,#REF!,13,FALSE)),"")</f>
        <v/>
      </c>
      <c r="K194" s="82" t="str">
        <f>IFERROR(IF(VLOOKUP(C194,#REF!,5,FALSE)=0,"",VLOOKUP(C194,#REF!,5,FALSE)),"")</f>
        <v/>
      </c>
      <c r="L194" s="143" t="str">
        <f>IFERROR(IF(VLOOKUP(C194,#REF!,24,FALSE)=0,"",VLOOKUP(C194,#REF!,24,FALSE)),"")</f>
        <v/>
      </c>
      <c r="M194" s="143">
        <v>44545</v>
      </c>
      <c r="N194" s="143">
        <f t="shared" si="7"/>
        <v>44552</v>
      </c>
      <c r="O194" s="143" t="str">
        <f t="shared" ref="O194:O257" si="9">IF(K194=""&amp;"會議協助","",K194)</f>
        <v/>
      </c>
      <c r="P194" s="143">
        <f t="shared" si="8"/>
        <v>44559</v>
      </c>
    </row>
    <row r="195" spans="1:16">
      <c r="C195" s="111" t="s">
        <v>417</v>
      </c>
      <c r="D195" s="79" t="s">
        <v>418</v>
      </c>
      <c r="E195" s="79" t="s">
        <v>408</v>
      </c>
      <c r="F195" s="5"/>
      <c r="G195" s="5" t="s">
        <v>629</v>
      </c>
      <c r="H195" s="78" t="str">
        <f>IFERROR(IF(VLOOKUP(C195,#REF!,11,FALSE)=0,"",VLOOKUP(C195,#REF!,11,FALSE)),"")</f>
        <v/>
      </c>
      <c r="I195" s="78" t="str">
        <f>IFERROR(IF(VLOOKUP(C195,#REF!,12,FALSE)=0,"",VLOOKUP(C195,#REF!,12,FALSE)),"")</f>
        <v/>
      </c>
      <c r="J195" s="78" t="str">
        <f>IFERROR(IF(VLOOKUP(C195,#REF!,13,FALSE)=0,"",VLOOKUP(C195,#REF!,13,FALSE)),"")</f>
        <v/>
      </c>
      <c r="K195" s="82" t="str">
        <f>IFERROR(IF(VLOOKUP(C195,#REF!,5,FALSE)=0,"",VLOOKUP(C195,#REF!,5,FALSE)),"")</f>
        <v/>
      </c>
      <c r="L195" s="143" t="str">
        <f>IFERROR(IF(VLOOKUP(C195,#REF!,24,FALSE)=0,"",VLOOKUP(C195,#REF!,24,FALSE)),"")</f>
        <v/>
      </c>
      <c r="M195" s="143">
        <v>44545</v>
      </c>
      <c r="N195" s="143">
        <f t="shared" si="7"/>
        <v>44552</v>
      </c>
      <c r="O195" s="143" t="str">
        <f t="shared" si="9"/>
        <v/>
      </c>
      <c r="P195" s="143">
        <f t="shared" si="8"/>
        <v>44559</v>
      </c>
    </row>
    <row r="196" spans="1:16">
      <c r="C196" s="111" t="s">
        <v>425</v>
      </c>
      <c r="D196" s="79" t="s">
        <v>426</v>
      </c>
      <c r="E196" s="79" t="s">
        <v>408</v>
      </c>
      <c r="F196" s="5"/>
      <c r="G196" s="5" t="s">
        <v>629</v>
      </c>
      <c r="H196" s="78" t="str">
        <f>IFERROR(IF(VLOOKUP(C196,#REF!,11,FALSE)=0,"",VLOOKUP(C196,#REF!,11,FALSE)),"")</f>
        <v/>
      </c>
      <c r="I196" s="78" t="str">
        <f>IFERROR(IF(VLOOKUP(C196,#REF!,12,FALSE)=0,"",VLOOKUP(C196,#REF!,12,FALSE)),"")</f>
        <v/>
      </c>
      <c r="J196" s="78" t="str">
        <f>IFERROR(IF(VLOOKUP(C196,#REF!,13,FALSE)=0,"",VLOOKUP(C196,#REF!,13,FALSE)),"")</f>
        <v/>
      </c>
      <c r="K196" s="82" t="str">
        <f>IFERROR(IF(VLOOKUP(C196,#REF!,5,FALSE)=0,"",VLOOKUP(C196,#REF!,5,FALSE)),"")</f>
        <v/>
      </c>
      <c r="L196" s="143" t="str">
        <f>IFERROR(IF(VLOOKUP(C196,#REF!,24,FALSE)=0,"",VLOOKUP(C196,#REF!,24,FALSE)),"")</f>
        <v/>
      </c>
      <c r="M196" s="143">
        <v>44545</v>
      </c>
      <c r="N196" s="143">
        <f t="shared" ref="N196:N259" si="10">IF(M196=0,"",M196+7)</f>
        <v>44552</v>
      </c>
      <c r="O196" s="143" t="str">
        <f t="shared" si="9"/>
        <v/>
      </c>
      <c r="P196" s="143">
        <f t="shared" ref="P196:P259" si="11">IF(M196=0,"",N196+7)</f>
        <v>44559</v>
      </c>
    </row>
    <row r="197" spans="1:16">
      <c r="C197" s="111" t="s">
        <v>421</v>
      </c>
      <c r="D197" s="79" t="s">
        <v>422</v>
      </c>
      <c r="E197" s="79" t="s">
        <v>408</v>
      </c>
      <c r="F197" s="5"/>
      <c r="G197" s="5" t="s">
        <v>629</v>
      </c>
      <c r="H197" s="78" t="str">
        <f>IFERROR(IF(VLOOKUP(C197,#REF!,11,FALSE)=0,"",VLOOKUP(C197,#REF!,11,FALSE)),"")</f>
        <v/>
      </c>
      <c r="I197" s="78" t="str">
        <f>IFERROR(IF(VLOOKUP(C197,#REF!,12,FALSE)=0,"",VLOOKUP(C197,#REF!,12,FALSE)),"")</f>
        <v/>
      </c>
      <c r="J197" s="78" t="str">
        <f>IFERROR(IF(VLOOKUP(C197,#REF!,13,FALSE)=0,"",VLOOKUP(C197,#REF!,13,FALSE)),"")</f>
        <v/>
      </c>
      <c r="K197" s="82" t="str">
        <f>IFERROR(IF(VLOOKUP(C197,#REF!,5,FALSE)=0,"",VLOOKUP(C197,#REF!,5,FALSE)),"")</f>
        <v/>
      </c>
      <c r="L197" s="143" t="str">
        <f>IFERROR(IF(VLOOKUP(C197,#REF!,24,FALSE)=0,"",VLOOKUP(C197,#REF!,24,FALSE)),"")</f>
        <v/>
      </c>
      <c r="M197" s="143">
        <v>44545</v>
      </c>
      <c r="N197" s="143">
        <f t="shared" si="10"/>
        <v>44552</v>
      </c>
      <c r="O197" s="143" t="str">
        <f t="shared" si="9"/>
        <v/>
      </c>
      <c r="P197" s="143">
        <f t="shared" si="11"/>
        <v>44559</v>
      </c>
    </row>
    <row r="198" spans="1:16">
      <c r="C198" s="111" t="s">
        <v>423</v>
      </c>
      <c r="D198" s="79" t="s">
        <v>424</v>
      </c>
      <c r="E198" s="79" t="s">
        <v>408</v>
      </c>
      <c r="F198" s="5"/>
      <c r="G198" s="5" t="s">
        <v>629</v>
      </c>
      <c r="H198" s="78" t="str">
        <f>IFERROR(IF(VLOOKUP(C198,#REF!,11,FALSE)=0,"",VLOOKUP(C198,#REF!,11,FALSE)),"")</f>
        <v/>
      </c>
      <c r="I198" s="78" t="str">
        <f>IFERROR(IF(VLOOKUP(C198,#REF!,12,FALSE)=0,"",VLOOKUP(C198,#REF!,12,FALSE)),"")</f>
        <v/>
      </c>
      <c r="J198" s="78" t="str">
        <f>IFERROR(IF(VLOOKUP(C198,#REF!,13,FALSE)=0,"",VLOOKUP(C198,#REF!,13,FALSE)),"")</f>
        <v/>
      </c>
      <c r="K198" s="82" t="str">
        <f>IFERROR(IF(VLOOKUP(C198,#REF!,5,FALSE)=0,"",VLOOKUP(C198,#REF!,5,FALSE)),"")</f>
        <v/>
      </c>
      <c r="L198" s="143" t="str">
        <f>IFERROR(IF(VLOOKUP(C198,#REF!,24,FALSE)=0,"",VLOOKUP(C198,#REF!,24,FALSE)),"")</f>
        <v/>
      </c>
      <c r="M198" s="143">
        <v>44545</v>
      </c>
      <c r="N198" s="143">
        <f t="shared" si="10"/>
        <v>44552</v>
      </c>
      <c r="O198" s="143" t="str">
        <f t="shared" si="9"/>
        <v/>
      </c>
      <c r="P198" s="143">
        <f t="shared" si="11"/>
        <v>44559</v>
      </c>
    </row>
    <row r="199" spans="1:16">
      <c r="C199" s="111" t="s">
        <v>447</v>
      </c>
      <c r="D199" s="79" t="s">
        <v>448</v>
      </c>
      <c r="E199" s="79" t="s">
        <v>408</v>
      </c>
      <c r="F199" s="5"/>
      <c r="G199" s="5" t="s">
        <v>629</v>
      </c>
      <c r="H199" s="78" t="str">
        <f>IFERROR(IF(VLOOKUP(C199,#REF!,11,FALSE)=0,"",VLOOKUP(C199,#REF!,11,FALSE)),"")</f>
        <v/>
      </c>
      <c r="I199" s="78" t="str">
        <f>IFERROR(IF(VLOOKUP(C199,#REF!,12,FALSE)=0,"",VLOOKUP(C199,#REF!,12,FALSE)),"")</f>
        <v/>
      </c>
      <c r="J199" s="78" t="str">
        <f>IFERROR(IF(VLOOKUP(C199,#REF!,13,FALSE)=0,"",VLOOKUP(C199,#REF!,13,FALSE)),"")</f>
        <v/>
      </c>
      <c r="K199" s="82" t="str">
        <f>IFERROR(IF(VLOOKUP(C199,#REF!,5,FALSE)=0,"",VLOOKUP(C199,#REF!,5,FALSE)),"")</f>
        <v/>
      </c>
      <c r="L199" s="143" t="str">
        <f>IFERROR(IF(VLOOKUP(C199,#REF!,24,FALSE)=0,"",VLOOKUP(C199,#REF!,24,FALSE)),"")</f>
        <v/>
      </c>
      <c r="M199" s="143">
        <v>44545</v>
      </c>
      <c r="N199" s="143">
        <f t="shared" si="10"/>
        <v>44552</v>
      </c>
      <c r="O199" s="143" t="str">
        <f t="shared" si="9"/>
        <v/>
      </c>
      <c r="P199" s="143">
        <f t="shared" si="11"/>
        <v>44559</v>
      </c>
    </row>
    <row r="200" spans="1:16">
      <c r="H200" s="78" t="str">
        <f>IFERROR(IF(VLOOKUP(C200,#REF!,11,FALSE)=0,"",VLOOKUP(C200,#REF!,11,FALSE)),"")</f>
        <v/>
      </c>
      <c r="I200" s="78" t="str">
        <f>IFERROR(IF(VLOOKUP(C200,#REF!,12,FALSE)=0,"",VLOOKUP(C200,#REF!,12,FALSE)),"")</f>
        <v/>
      </c>
      <c r="J200" s="78" t="str">
        <f>IFERROR(IF(VLOOKUP(C200,#REF!,13,FALSE)=0,"",VLOOKUP(C200,#REF!,13,FALSE)),"")</f>
        <v/>
      </c>
      <c r="K200" s="82" t="str">
        <f>IFERROR(IF(VLOOKUP(C200,#REF!,5,FALSE)=0,"",VLOOKUP(C200,#REF!,5,FALSE)),"")</f>
        <v/>
      </c>
      <c r="L200" s="143" t="str">
        <f>IFERROR(IF(VLOOKUP(C200,#REF!,24,FALSE)=0,"",VLOOKUP(C200,#REF!,24,FALSE)),"")</f>
        <v/>
      </c>
      <c r="N200" s="143" t="str">
        <f t="shared" si="10"/>
        <v/>
      </c>
      <c r="O200" s="143" t="str">
        <f t="shared" si="9"/>
        <v/>
      </c>
      <c r="P200" s="143" t="str">
        <f t="shared" si="11"/>
        <v/>
      </c>
    </row>
    <row r="201" spans="1:16" ht="27">
      <c r="A201" s="127"/>
      <c r="B201" s="127" t="s">
        <v>1083</v>
      </c>
      <c r="C201" s="137" t="s">
        <v>647</v>
      </c>
      <c r="D201" s="137" t="s">
        <v>0</v>
      </c>
      <c r="E201" s="138" t="s">
        <v>1</v>
      </c>
      <c r="F201" s="139" t="s">
        <v>631</v>
      </c>
      <c r="G201" s="127"/>
      <c r="H201" s="140" t="s">
        <v>837</v>
      </c>
      <c r="I201" s="140" t="s">
        <v>838</v>
      </c>
      <c r="J201" s="140" t="s">
        <v>994</v>
      </c>
      <c r="K201" s="141" t="s">
        <v>997</v>
      </c>
      <c r="L201" s="143" t="str">
        <f>IFERROR(IF(VLOOKUP(C201,#REF!,24,FALSE)=0,"",VLOOKUP(C201,#REF!,24,FALSE)),"")</f>
        <v/>
      </c>
      <c r="N201" s="143" t="str">
        <f t="shared" si="10"/>
        <v/>
      </c>
      <c r="O201" s="143" t="str">
        <f t="shared" si="9"/>
        <v/>
      </c>
      <c r="P201" s="143" t="str">
        <f t="shared" si="11"/>
        <v/>
      </c>
    </row>
    <row r="202" spans="1:16" ht="27">
      <c r="A202" s="127"/>
      <c r="B202" s="127" t="s">
        <v>1106</v>
      </c>
      <c r="C202" s="137" t="s">
        <v>839</v>
      </c>
      <c r="D202" s="137" t="s">
        <v>0</v>
      </c>
      <c r="E202" s="138" t="s">
        <v>1</v>
      </c>
      <c r="F202" s="139" t="s">
        <v>631</v>
      </c>
      <c r="G202" s="127"/>
      <c r="H202" s="140" t="s">
        <v>837</v>
      </c>
      <c r="I202" s="140" t="s">
        <v>838</v>
      </c>
      <c r="J202" s="140" t="s">
        <v>994</v>
      </c>
      <c r="K202" s="141" t="s">
        <v>997</v>
      </c>
      <c r="L202" s="142" t="str">
        <f>IFERROR(IF(VLOOKUP(C202,#REF!,24,FALSE)=0,"",VLOOKUP(C202,#REF!,24,FALSE)),"")</f>
        <v/>
      </c>
      <c r="N202" s="143" t="str">
        <f t="shared" si="10"/>
        <v/>
      </c>
      <c r="O202" s="143" t="str">
        <f t="shared" si="9"/>
        <v/>
      </c>
      <c r="P202" s="143" t="str">
        <f t="shared" si="11"/>
        <v/>
      </c>
    </row>
    <row r="203" spans="1:16">
      <c r="B203" s="125"/>
      <c r="C203" s="111" t="s">
        <v>583</v>
      </c>
      <c r="D203" s="79" t="s">
        <v>584</v>
      </c>
      <c r="E203" s="79" t="s">
        <v>254</v>
      </c>
      <c r="F203" s="5"/>
      <c r="G203" s="5" t="s">
        <v>629</v>
      </c>
      <c r="H203" s="78" t="str">
        <f>IFERROR(IF(VLOOKUP(C203,#REF!,11,FALSE)=0,"",VLOOKUP(C203,#REF!,11,FALSE)),"")</f>
        <v/>
      </c>
      <c r="I203" s="78" t="str">
        <f>IFERROR(IF(VLOOKUP(C203,#REF!,12,FALSE)=0,"",VLOOKUP(C203,#REF!,12,FALSE)),"")</f>
        <v/>
      </c>
      <c r="J203" s="78" t="str">
        <f>IFERROR(IF(VLOOKUP(C203,#REF!,13,FALSE)=0,"",VLOOKUP(C203,#REF!,13,FALSE)),"")</f>
        <v/>
      </c>
      <c r="K203" s="82" t="str">
        <f>IFERROR(IF(VLOOKUP(C203,#REF!,5,FALSE)=0,"",VLOOKUP(C203,#REF!,5,FALSE)),"")</f>
        <v/>
      </c>
      <c r="L203" s="143" t="str">
        <f>IFERROR(IF(VLOOKUP(C203,#REF!,24,FALSE)=0,"",VLOOKUP(C203,#REF!,24,FALSE)),"")</f>
        <v/>
      </c>
      <c r="M203" s="143">
        <v>44545</v>
      </c>
      <c r="N203" s="143">
        <f t="shared" si="10"/>
        <v>44552</v>
      </c>
      <c r="O203" s="143" t="str">
        <f t="shared" si="9"/>
        <v/>
      </c>
      <c r="P203" s="143">
        <f t="shared" si="11"/>
        <v>44559</v>
      </c>
    </row>
    <row r="204" spans="1:16">
      <c r="C204" s="111" t="s">
        <v>585</v>
      </c>
      <c r="D204" s="79" t="s">
        <v>586</v>
      </c>
      <c r="E204" s="79" t="s">
        <v>254</v>
      </c>
      <c r="F204" s="5"/>
      <c r="G204" s="5" t="s">
        <v>629</v>
      </c>
      <c r="H204" s="78" t="str">
        <f>IFERROR(IF(VLOOKUP(C204,#REF!,11,FALSE)=0,"",VLOOKUP(C204,#REF!,11,FALSE)),"")</f>
        <v/>
      </c>
      <c r="I204" s="78" t="str">
        <f>IFERROR(IF(VLOOKUP(C204,#REF!,12,FALSE)=0,"",VLOOKUP(C204,#REF!,12,FALSE)),"")</f>
        <v/>
      </c>
      <c r="J204" s="78" t="str">
        <f>IFERROR(IF(VLOOKUP(C204,#REF!,13,FALSE)=0,"",VLOOKUP(C204,#REF!,13,FALSE)),"")</f>
        <v/>
      </c>
      <c r="K204" s="82" t="str">
        <f>IFERROR(IF(VLOOKUP(C204,#REF!,5,FALSE)=0,"",VLOOKUP(C204,#REF!,5,FALSE)),"")</f>
        <v/>
      </c>
      <c r="L204" s="143" t="str">
        <f>IFERROR(IF(VLOOKUP(C204,#REF!,24,FALSE)=0,"",VLOOKUP(C204,#REF!,24,FALSE)),"")</f>
        <v/>
      </c>
      <c r="M204" s="143">
        <v>44545</v>
      </c>
      <c r="N204" s="143">
        <f t="shared" si="10"/>
        <v>44552</v>
      </c>
      <c r="O204" s="143" t="str">
        <f t="shared" si="9"/>
        <v/>
      </c>
      <c r="P204" s="143">
        <f t="shared" si="11"/>
        <v>44559</v>
      </c>
    </row>
    <row r="205" spans="1:16">
      <c r="C205" s="111" t="s">
        <v>587</v>
      </c>
      <c r="D205" s="79" t="s">
        <v>588</v>
      </c>
      <c r="E205" s="79" t="s">
        <v>254</v>
      </c>
      <c r="F205" s="5"/>
      <c r="G205" s="5" t="s">
        <v>629</v>
      </c>
      <c r="H205" s="78" t="str">
        <f>IFERROR(IF(VLOOKUP(C205,#REF!,11,FALSE)=0,"",VLOOKUP(C205,#REF!,11,FALSE)),"")</f>
        <v/>
      </c>
      <c r="I205" s="78" t="str">
        <f>IFERROR(IF(VLOOKUP(C205,#REF!,12,FALSE)=0,"",VLOOKUP(C205,#REF!,12,FALSE)),"")</f>
        <v/>
      </c>
      <c r="J205" s="78" t="str">
        <f>IFERROR(IF(VLOOKUP(C205,#REF!,13,FALSE)=0,"",VLOOKUP(C205,#REF!,13,FALSE)),"")</f>
        <v/>
      </c>
      <c r="K205" s="82" t="str">
        <f>IFERROR(IF(VLOOKUP(C205,#REF!,5,FALSE)=0,"",VLOOKUP(C205,#REF!,5,FALSE)),"")</f>
        <v/>
      </c>
      <c r="L205" s="143" t="str">
        <f>IFERROR(IF(VLOOKUP(C205,#REF!,24,FALSE)=0,"",VLOOKUP(C205,#REF!,24,FALSE)),"")</f>
        <v/>
      </c>
      <c r="M205" s="143">
        <v>44545</v>
      </c>
      <c r="N205" s="143">
        <f t="shared" si="10"/>
        <v>44552</v>
      </c>
      <c r="O205" s="143" t="str">
        <f t="shared" si="9"/>
        <v/>
      </c>
      <c r="P205" s="143">
        <f t="shared" si="11"/>
        <v>44559</v>
      </c>
    </row>
    <row r="206" spans="1:16">
      <c r="A206" s="127"/>
      <c r="B206" s="127" t="s">
        <v>1025</v>
      </c>
      <c r="C206" s="137" t="s">
        <v>839</v>
      </c>
      <c r="D206" s="137" t="s">
        <v>0</v>
      </c>
      <c r="E206" s="138" t="s">
        <v>1</v>
      </c>
      <c r="F206" s="139" t="s">
        <v>631</v>
      </c>
      <c r="G206" s="127"/>
      <c r="H206" s="140" t="s">
        <v>837</v>
      </c>
      <c r="I206" s="140" t="s">
        <v>838</v>
      </c>
      <c r="J206" s="140" t="s">
        <v>994</v>
      </c>
      <c r="K206" s="141" t="s">
        <v>997</v>
      </c>
      <c r="L206" s="142" t="str">
        <f>IFERROR(IF(VLOOKUP(C206,#REF!,24,FALSE)=0,"",VLOOKUP(C206,#REF!,24,FALSE)),"")</f>
        <v/>
      </c>
      <c r="N206" s="143" t="str">
        <f t="shared" si="10"/>
        <v/>
      </c>
      <c r="O206" s="143" t="str">
        <f t="shared" si="9"/>
        <v/>
      </c>
      <c r="P206" s="143" t="str">
        <f t="shared" si="11"/>
        <v/>
      </c>
    </row>
    <row r="207" spans="1:16">
      <c r="C207" s="111" t="s">
        <v>491</v>
      </c>
      <c r="D207" s="79" t="s">
        <v>492</v>
      </c>
      <c r="E207" s="79" t="s">
        <v>482</v>
      </c>
      <c r="F207" s="5"/>
      <c r="G207" s="5" t="s">
        <v>629</v>
      </c>
      <c r="H207" s="78" t="str">
        <f>IFERROR(IF(VLOOKUP(C207,#REF!,11,FALSE)=0,"",VLOOKUP(C207,#REF!,11,FALSE)),"")</f>
        <v/>
      </c>
      <c r="I207" s="78" t="str">
        <f>IFERROR(IF(VLOOKUP(C207,#REF!,12,FALSE)=0,"",VLOOKUP(C207,#REF!,12,FALSE)),"")</f>
        <v/>
      </c>
      <c r="J207" s="78" t="str">
        <f>IFERROR(IF(VLOOKUP(C207,#REF!,13,FALSE)=0,"",VLOOKUP(C207,#REF!,13,FALSE)),"")</f>
        <v/>
      </c>
      <c r="K207" s="82" t="str">
        <f>IFERROR(IF(VLOOKUP(C207,#REF!,5,FALSE)=0,"",VLOOKUP(C207,#REF!,5,FALSE)),"")</f>
        <v/>
      </c>
      <c r="L207" s="143" t="str">
        <f>IFERROR(IF(VLOOKUP(C207,#REF!,24,FALSE)=0,"",VLOOKUP(C207,#REF!,24,FALSE)),"")</f>
        <v/>
      </c>
      <c r="M207" s="143">
        <v>44545</v>
      </c>
      <c r="N207" s="143">
        <f t="shared" si="10"/>
        <v>44552</v>
      </c>
      <c r="O207" s="143" t="str">
        <f t="shared" si="9"/>
        <v/>
      </c>
      <c r="P207" s="143">
        <f t="shared" si="11"/>
        <v>44559</v>
      </c>
    </row>
    <row r="208" spans="1:16">
      <c r="C208" s="111" t="s">
        <v>493</v>
      </c>
      <c r="D208" s="79" t="s">
        <v>494</v>
      </c>
      <c r="E208" s="79" t="s">
        <v>482</v>
      </c>
      <c r="F208" s="5"/>
      <c r="G208" s="5" t="s">
        <v>629</v>
      </c>
      <c r="H208" s="78" t="str">
        <f>IFERROR(IF(VLOOKUP(C208,#REF!,11,FALSE)=0,"",VLOOKUP(C208,#REF!,11,FALSE)),"")</f>
        <v/>
      </c>
      <c r="I208" s="78" t="str">
        <f>IFERROR(IF(VLOOKUP(C208,#REF!,12,FALSE)=0,"",VLOOKUP(C208,#REF!,12,FALSE)),"")</f>
        <v/>
      </c>
      <c r="J208" s="78" t="str">
        <f>IFERROR(IF(VLOOKUP(C208,#REF!,13,FALSE)=0,"",VLOOKUP(C208,#REF!,13,FALSE)),"")</f>
        <v/>
      </c>
      <c r="K208" s="82" t="str">
        <f>IFERROR(IF(VLOOKUP(C208,#REF!,5,FALSE)=0,"",VLOOKUP(C208,#REF!,5,FALSE)),"")</f>
        <v/>
      </c>
      <c r="L208" s="143" t="str">
        <f>IFERROR(IF(VLOOKUP(C208,#REF!,24,FALSE)=0,"",VLOOKUP(C208,#REF!,24,FALSE)),"")</f>
        <v/>
      </c>
      <c r="M208" s="143">
        <v>44545</v>
      </c>
      <c r="N208" s="143">
        <f t="shared" si="10"/>
        <v>44552</v>
      </c>
      <c r="O208" s="143" t="str">
        <f t="shared" si="9"/>
        <v/>
      </c>
      <c r="P208" s="143">
        <f t="shared" si="11"/>
        <v>44559</v>
      </c>
    </row>
    <row r="209" spans="1:16">
      <c r="C209" s="111" t="s">
        <v>534</v>
      </c>
      <c r="D209" s="79" t="s">
        <v>535</v>
      </c>
      <c r="E209" s="79" t="s">
        <v>519</v>
      </c>
      <c r="F209" s="5"/>
      <c r="G209" s="5" t="s">
        <v>629</v>
      </c>
      <c r="H209" s="78" t="str">
        <f>IFERROR(IF(VLOOKUP(C209,#REF!,11,FALSE)=0,"",VLOOKUP(C209,#REF!,11,FALSE)),"")</f>
        <v/>
      </c>
      <c r="I209" s="78" t="str">
        <f>IFERROR(IF(VLOOKUP(C209,#REF!,12,FALSE)=0,"",VLOOKUP(C209,#REF!,12,FALSE)),"")</f>
        <v/>
      </c>
      <c r="J209" s="78" t="str">
        <f>IFERROR(IF(VLOOKUP(C209,#REF!,13,FALSE)=0,"",VLOOKUP(C209,#REF!,13,FALSE)),"")</f>
        <v/>
      </c>
      <c r="K209" s="82" t="str">
        <f>IFERROR(IF(VLOOKUP(C209,#REF!,5,FALSE)=0,"",VLOOKUP(C209,#REF!,5,FALSE)),"")</f>
        <v/>
      </c>
      <c r="L209" s="143" t="str">
        <f>IFERROR(IF(VLOOKUP(C209,#REF!,24,FALSE)=0,"",VLOOKUP(C209,#REF!,24,FALSE)),"")</f>
        <v/>
      </c>
      <c r="M209" s="143">
        <v>44545</v>
      </c>
      <c r="N209" s="143">
        <f t="shared" si="10"/>
        <v>44552</v>
      </c>
      <c r="O209" s="143" t="str">
        <f t="shared" si="9"/>
        <v/>
      </c>
      <c r="P209" s="143">
        <f t="shared" si="11"/>
        <v>44559</v>
      </c>
    </row>
    <row r="210" spans="1:16">
      <c r="C210" s="111" t="s">
        <v>536</v>
      </c>
      <c r="D210" s="79" t="s">
        <v>993</v>
      </c>
      <c r="E210" s="79" t="s">
        <v>519</v>
      </c>
      <c r="F210" s="5"/>
      <c r="G210" s="5" t="s">
        <v>629</v>
      </c>
      <c r="H210" s="78" t="str">
        <f>IFERROR(IF(VLOOKUP(C210,#REF!,11,FALSE)=0,"",VLOOKUP(C210,#REF!,11,FALSE)),"")</f>
        <v/>
      </c>
      <c r="I210" s="78" t="str">
        <f>IFERROR(IF(VLOOKUP(C210,#REF!,12,FALSE)=0,"",VLOOKUP(C210,#REF!,12,FALSE)),"")</f>
        <v/>
      </c>
      <c r="J210" s="78" t="str">
        <f>IFERROR(IF(VLOOKUP(C210,#REF!,13,FALSE)=0,"",VLOOKUP(C210,#REF!,13,FALSE)),"")</f>
        <v/>
      </c>
      <c r="K210" s="82" t="str">
        <f>IFERROR(IF(VLOOKUP(C210,#REF!,5,FALSE)=0,"",VLOOKUP(C210,#REF!,5,FALSE)),"")</f>
        <v/>
      </c>
      <c r="L210" s="143" t="str">
        <f>IFERROR(IF(VLOOKUP(C210,#REF!,24,FALSE)=0,"",VLOOKUP(C210,#REF!,24,FALSE)),"")</f>
        <v/>
      </c>
      <c r="M210" s="143">
        <v>44545</v>
      </c>
      <c r="N210" s="143">
        <f t="shared" si="10"/>
        <v>44552</v>
      </c>
      <c r="O210" s="143" t="str">
        <f t="shared" si="9"/>
        <v/>
      </c>
      <c r="P210" s="143">
        <f t="shared" si="11"/>
        <v>44559</v>
      </c>
    </row>
    <row r="211" spans="1:16">
      <c r="A211" s="127"/>
      <c r="B211" s="127" t="s">
        <v>1026</v>
      </c>
      <c r="C211" s="137" t="s">
        <v>839</v>
      </c>
      <c r="D211" s="137" t="s">
        <v>0</v>
      </c>
      <c r="E211" s="138" t="s">
        <v>1</v>
      </c>
      <c r="F211" s="139" t="s">
        <v>631</v>
      </c>
      <c r="G211" s="127"/>
      <c r="H211" s="140" t="s">
        <v>837</v>
      </c>
      <c r="I211" s="140" t="s">
        <v>838</v>
      </c>
      <c r="J211" s="140" t="s">
        <v>994</v>
      </c>
      <c r="K211" s="141" t="s">
        <v>997</v>
      </c>
      <c r="L211" s="142" t="str">
        <f>IFERROR(IF(VLOOKUP(C211,#REF!,24,FALSE)=0,"",VLOOKUP(C211,#REF!,24,FALSE)),"")</f>
        <v/>
      </c>
      <c r="N211" s="143" t="str">
        <f t="shared" si="10"/>
        <v/>
      </c>
      <c r="O211" s="143" t="str">
        <f t="shared" si="9"/>
        <v/>
      </c>
      <c r="P211" s="143" t="str">
        <f t="shared" si="11"/>
        <v/>
      </c>
    </row>
    <row r="212" spans="1:16">
      <c r="B212" s="125"/>
      <c r="C212" s="111" t="s">
        <v>526</v>
      </c>
      <c r="D212" s="79" t="s">
        <v>527</v>
      </c>
      <c r="E212" s="79" t="s">
        <v>519</v>
      </c>
      <c r="F212" s="5"/>
      <c r="G212" s="5" t="s">
        <v>629</v>
      </c>
      <c r="H212" s="78" t="str">
        <f>IFERROR(IF(VLOOKUP(C212,#REF!,11,FALSE)=0,"",VLOOKUP(C212,#REF!,11,FALSE)),"")</f>
        <v/>
      </c>
      <c r="I212" s="78" t="str">
        <f>IFERROR(IF(VLOOKUP(C212,#REF!,12,FALSE)=0,"",VLOOKUP(C212,#REF!,12,FALSE)),"")</f>
        <v/>
      </c>
      <c r="J212" s="78" t="str">
        <f>IFERROR(IF(VLOOKUP(C212,#REF!,13,FALSE)=0,"",VLOOKUP(C212,#REF!,13,FALSE)),"")</f>
        <v/>
      </c>
      <c r="K212" s="82" t="str">
        <f>IFERROR(IF(VLOOKUP(C212,#REF!,5,FALSE)=0,"",VLOOKUP(C212,#REF!,5,FALSE)),"")</f>
        <v/>
      </c>
      <c r="L212" s="143" t="str">
        <f>IFERROR(IF(VLOOKUP(C212,#REF!,24,FALSE)=0,"",VLOOKUP(C212,#REF!,24,FALSE)),"")</f>
        <v/>
      </c>
      <c r="M212" s="143">
        <v>44545</v>
      </c>
      <c r="N212" s="143">
        <f t="shared" si="10"/>
        <v>44552</v>
      </c>
      <c r="O212" s="143" t="str">
        <f t="shared" si="9"/>
        <v/>
      </c>
      <c r="P212" s="143">
        <f t="shared" si="11"/>
        <v>44559</v>
      </c>
    </row>
    <row r="213" spans="1:16">
      <c r="C213" s="111" t="s">
        <v>528</v>
      </c>
      <c r="D213" s="79" t="s">
        <v>529</v>
      </c>
      <c r="E213" s="79" t="s">
        <v>519</v>
      </c>
      <c r="F213" s="5"/>
      <c r="G213" s="5" t="s">
        <v>629</v>
      </c>
      <c r="H213" s="78" t="str">
        <f>IFERROR(IF(VLOOKUP(C213,#REF!,11,FALSE)=0,"",VLOOKUP(C213,#REF!,11,FALSE)),"")</f>
        <v/>
      </c>
      <c r="I213" s="78" t="str">
        <f>IFERROR(IF(VLOOKUP(C213,#REF!,12,FALSE)=0,"",VLOOKUP(C213,#REF!,12,FALSE)),"")</f>
        <v/>
      </c>
      <c r="J213" s="78" t="str">
        <f>IFERROR(IF(VLOOKUP(C213,#REF!,13,FALSE)=0,"",VLOOKUP(C213,#REF!,13,FALSE)),"")</f>
        <v/>
      </c>
      <c r="K213" s="82" t="str">
        <f>IFERROR(IF(VLOOKUP(C213,#REF!,5,FALSE)=0,"",VLOOKUP(C213,#REF!,5,FALSE)),"")</f>
        <v/>
      </c>
      <c r="L213" s="143" t="str">
        <f>IFERROR(IF(VLOOKUP(C213,#REF!,24,FALSE)=0,"",VLOOKUP(C213,#REF!,24,FALSE)),"")</f>
        <v/>
      </c>
      <c r="M213" s="143">
        <v>44545</v>
      </c>
      <c r="N213" s="143">
        <f t="shared" si="10"/>
        <v>44552</v>
      </c>
      <c r="O213" s="143" t="str">
        <f t="shared" si="9"/>
        <v/>
      </c>
      <c r="P213" s="143">
        <f t="shared" si="11"/>
        <v>44559</v>
      </c>
    </row>
    <row r="214" spans="1:16">
      <c r="C214" s="111" t="s">
        <v>571</v>
      </c>
      <c r="D214" s="79" t="s">
        <v>572</v>
      </c>
      <c r="E214" s="79" t="s">
        <v>254</v>
      </c>
      <c r="F214" s="5"/>
      <c r="G214" s="5" t="s">
        <v>629</v>
      </c>
      <c r="H214" s="78" t="str">
        <f>IFERROR(IF(VLOOKUP(C214,#REF!,11,FALSE)=0,"",VLOOKUP(C214,#REF!,11,FALSE)),"")</f>
        <v/>
      </c>
      <c r="I214" s="78" t="str">
        <f>IFERROR(IF(VLOOKUP(C214,#REF!,12,FALSE)=0,"",VLOOKUP(C214,#REF!,12,FALSE)),"")</f>
        <v/>
      </c>
      <c r="J214" s="78" t="str">
        <f>IFERROR(IF(VLOOKUP(C214,#REF!,13,FALSE)=0,"",VLOOKUP(C214,#REF!,13,FALSE)),"")</f>
        <v/>
      </c>
      <c r="K214" s="82" t="str">
        <f>IFERROR(IF(VLOOKUP(C214,#REF!,5,FALSE)=0,"",VLOOKUP(C214,#REF!,5,FALSE)),"")</f>
        <v/>
      </c>
      <c r="L214" s="143" t="str">
        <f>IFERROR(IF(VLOOKUP(C214,#REF!,24,FALSE)=0,"",VLOOKUP(C214,#REF!,24,FALSE)),"")</f>
        <v/>
      </c>
      <c r="M214" s="143">
        <v>44545</v>
      </c>
      <c r="N214" s="143">
        <f t="shared" si="10"/>
        <v>44552</v>
      </c>
      <c r="O214" s="143" t="str">
        <f t="shared" si="9"/>
        <v/>
      </c>
      <c r="P214" s="143">
        <f t="shared" si="11"/>
        <v>44559</v>
      </c>
    </row>
    <row r="215" spans="1:16">
      <c r="C215" s="111" t="s">
        <v>573</v>
      </c>
      <c r="D215" s="79" t="s">
        <v>574</v>
      </c>
      <c r="E215" s="79" t="s">
        <v>254</v>
      </c>
      <c r="F215" s="5"/>
      <c r="G215" s="5" t="s">
        <v>629</v>
      </c>
      <c r="H215" s="78" t="str">
        <f>IFERROR(IF(VLOOKUP(C215,#REF!,11,FALSE)=0,"",VLOOKUP(C215,#REF!,11,FALSE)),"")</f>
        <v/>
      </c>
      <c r="I215" s="78" t="str">
        <f>IFERROR(IF(VLOOKUP(C215,#REF!,12,FALSE)=0,"",VLOOKUP(C215,#REF!,12,FALSE)),"")</f>
        <v/>
      </c>
      <c r="J215" s="78" t="str">
        <f>IFERROR(IF(VLOOKUP(C215,#REF!,13,FALSE)=0,"",VLOOKUP(C215,#REF!,13,FALSE)),"")</f>
        <v/>
      </c>
      <c r="K215" s="82" t="str">
        <f>IFERROR(IF(VLOOKUP(C215,#REF!,5,FALSE)=0,"",VLOOKUP(C215,#REF!,5,FALSE)),"")</f>
        <v/>
      </c>
      <c r="L215" s="143" t="str">
        <f>IFERROR(IF(VLOOKUP(C215,#REF!,24,FALSE)=0,"",VLOOKUP(C215,#REF!,24,FALSE)),"")</f>
        <v/>
      </c>
      <c r="M215" s="143">
        <v>44545</v>
      </c>
      <c r="N215" s="143">
        <f t="shared" si="10"/>
        <v>44552</v>
      </c>
      <c r="O215" s="143" t="str">
        <f t="shared" si="9"/>
        <v/>
      </c>
      <c r="P215" s="143">
        <f t="shared" si="11"/>
        <v>44559</v>
      </c>
    </row>
    <row r="216" spans="1:16">
      <c r="C216" s="111" t="s">
        <v>575</v>
      </c>
      <c r="D216" s="79" t="s">
        <v>576</v>
      </c>
      <c r="E216" s="79" t="s">
        <v>254</v>
      </c>
      <c r="F216" s="5"/>
      <c r="G216" s="5" t="s">
        <v>629</v>
      </c>
      <c r="H216" s="78" t="str">
        <f>IFERROR(IF(VLOOKUP(C216,#REF!,11,FALSE)=0,"",VLOOKUP(C216,#REF!,11,FALSE)),"")</f>
        <v/>
      </c>
      <c r="I216" s="78" t="str">
        <f>IFERROR(IF(VLOOKUP(C216,#REF!,12,FALSE)=0,"",VLOOKUP(C216,#REF!,12,FALSE)),"")</f>
        <v/>
      </c>
      <c r="J216" s="78" t="str">
        <f>IFERROR(IF(VLOOKUP(C216,#REF!,13,FALSE)=0,"",VLOOKUP(C216,#REF!,13,FALSE)),"")</f>
        <v/>
      </c>
      <c r="K216" s="82" t="str">
        <f>IFERROR(IF(VLOOKUP(C216,#REF!,5,FALSE)=0,"",VLOOKUP(C216,#REF!,5,FALSE)),"")</f>
        <v/>
      </c>
      <c r="L216" s="143" t="str">
        <f>IFERROR(IF(VLOOKUP(C216,#REF!,24,FALSE)=0,"",VLOOKUP(C216,#REF!,24,FALSE)),"")</f>
        <v/>
      </c>
      <c r="M216" s="143">
        <v>44545</v>
      </c>
      <c r="N216" s="143">
        <f t="shared" si="10"/>
        <v>44552</v>
      </c>
      <c r="O216" s="143" t="str">
        <f t="shared" si="9"/>
        <v/>
      </c>
      <c r="P216" s="143">
        <f t="shared" si="11"/>
        <v>44559</v>
      </c>
    </row>
    <row r="217" spans="1:16">
      <c r="C217" s="111" t="s">
        <v>577</v>
      </c>
      <c r="D217" s="79" t="s">
        <v>578</v>
      </c>
      <c r="E217" s="79" t="s">
        <v>254</v>
      </c>
      <c r="F217" s="5"/>
      <c r="G217" s="5" t="s">
        <v>629</v>
      </c>
      <c r="H217" s="78" t="str">
        <f>IFERROR(IF(VLOOKUP(C217,#REF!,11,FALSE)=0,"",VLOOKUP(C217,#REF!,11,FALSE)),"")</f>
        <v/>
      </c>
      <c r="I217" s="78" t="str">
        <f>IFERROR(IF(VLOOKUP(C217,#REF!,12,FALSE)=0,"",VLOOKUP(C217,#REF!,12,FALSE)),"")</f>
        <v/>
      </c>
      <c r="J217" s="78" t="str">
        <f>IFERROR(IF(VLOOKUP(C217,#REF!,13,FALSE)=0,"",VLOOKUP(C217,#REF!,13,FALSE)),"")</f>
        <v/>
      </c>
      <c r="K217" s="82" t="str">
        <f>IFERROR(IF(VLOOKUP(C217,#REF!,5,FALSE)=0,"",VLOOKUP(C217,#REF!,5,FALSE)),"")</f>
        <v/>
      </c>
      <c r="L217" s="143" t="str">
        <f>IFERROR(IF(VLOOKUP(C217,#REF!,24,FALSE)=0,"",VLOOKUP(C217,#REF!,24,FALSE)),"")</f>
        <v/>
      </c>
      <c r="M217" s="143">
        <v>44545</v>
      </c>
      <c r="N217" s="143">
        <f t="shared" si="10"/>
        <v>44552</v>
      </c>
      <c r="O217" s="143" t="str">
        <f t="shared" si="9"/>
        <v/>
      </c>
      <c r="P217" s="143">
        <f t="shared" si="11"/>
        <v>44559</v>
      </c>
    </row>
    <row r="218" spans="1:16">
      <c r="C218" s="111"/>
      <c r="D218" s="79"/>
      <c r="E218" s="79"/>
      <c r="F218" s="5"/>
      <c r="G218" s="5"/>
      <c r="H218" s="78" t="str">
        <f>IFERROR(IF(VLOOKUP(C218,#REF!,11,FALSE)=0,"",VLOOKUP(C218,#REF!,11,FALSE)),"")</f>
        <v/>
      </c>
      <c r="I218" s="78" t="str">
        <f>IFERROR(IF(VLOOKUP(C218,#REF!,12,FALSE)=0,"",VLOOKUP(C218,#REF!,12,FALSE)),"")</f>
        <v/>
      </c>
      <c r="J218" s="78" t="str">
        <f>IFERROR(IF(VLOOKUP(C218,#REF!,13,FALSE)=0,"",VLOOKUP(C218,#REF!,13,FALSE)),"")</f>
        <v/>
      </c>
      <c r="K218" s="82" t="str">
        <f>IFERROR(IF(VLOOKUP(C218,#REF!,5,FALSE)=0,"",VLOOKUP(C218,#REF!,5,FALSE)),"")</f>
        <v/>
      </c>
      <c r="L218" s="143" t="str">
        <f>IFERROR(IF(VLOOKUP(C218,#REF!,24,FALSE)=0,"",VLOOKUP(C218,#REF!,24,FALSE)),"")</f>
        <v/>
      </c>
      <c r="N218" s="143" t="str">
        <f t="shared" si="10"/>
        <v/>
      </c>
      <c r="O218" s="143" t="str">
        <f t="shared" si="9"/>
        <v/>
      </c>
      <c r="P218" s="143" t="str">
        <f t="shared" si="11"/>
        <v/>
      </c>
    </row>
    <row r="219" spans="1:16">
      <c r="A219" s="127"/>
      <c r="B219" s="127" t="s">
        <v>1030</v>
      </c>
      <c r="C219" s="137" t="s">
        <v>839</v>
      </c>
      <c r="D219" s="137" t="s">
        <v>0</v>
      </c>
      <c r="E219" s="138" t="s">
        <v>1</v>
      </c>
      <c r="F219" s="139" t="s">
        <v>631</v>
      </c>
      <c r="G219" s="127"/>
      <c r="H219" s="140" t="s">
        <v>837</v>
      </c>
      <c r="I219" s="140" t="s">
        <v>838</v>
      </c>
      <c r="J219" s="140" t="s">
        <v>994</v>
      </c>
      <c r="K219" s="141" t="s">
        <v>997</v>
      </c>
      <c r="L219" s="142" t="str">
        <f>IFERROR(IF(VLOOKUP(C219,#REF!,24,FALSE)=0,"",VLOOKUP(C219,#REF!,24,FALSE)),"")</f>
        <v/>
      </c>
      <c r="N219" s="143" t="str">
        <f t="shared" si="10"/>
        <v/>
      </c>
      <c r="O219" s="143" t="str">
        <f t="shared" si="9"/>
        <v/>
      </c>
      <c r="P219" s="143" t="str">
        <f t="shared" si="11"/>
        <v/>
      </c>
    </row>
    <row r="220" spans="1:16">
      <c r="C220" s="111" t="s">
        <v>517</v>
      </c>
      <c r="D220" s="79" t="s">
        <v>518</v>
      </c>
      <c r="E220" s="79" t="s">
        <v>519</v>
      </c>
      <c r="F220" s="5"/>
      <c r="G220" s="5" t="s">
        <v>629</v>
      </c>
      <c r="H220" s="78" t="str">
        <f>IFERROR(IF(VLOOKUP(C220,#REF!,11,FALSE)=0,"",VLOOKUP(C220,#REF!,11,FALSE)),"")</f>
        <v/>
      </c>
      <c r="I220" s="78" t="str">
        <f>IFERROR(IF(VLOOKUP(C220,#REF!,12,FALSE)=0,"",VLOOKUP(C220,#REF!,12,FALSE)),"")</f>
        <v/>
      </c>
      <c r="J220" s="78" t="str">
        <f>IFERROR(IF(VLOOKUP(C220,#REF!,13,FALSE)=0,"",VLOOKUP(C220,#REF!,13,FALSE)),"")</f>
        <v/>
      </c>
      <c r="K220" s="82" t="str">
        <f>IFERROR(IF(VLOOKUP(C220,#REF!,5,FALSE)=0,"",VLOOKUP(C220,#REF!,5,FALSE)),"")</f>
        <v/>
      </c>
      <c r="L220" s="143" t="str">
        <f>IFERROR(IF(VLOOKUP(C220,#REF!,24,FALSE)=0,"",VLOOKUP(C220,#REF!,24,FALSE)),"")</f>
        <v/>
      </c>
      <c r="M220" s="143">
        <v>44545</v>
      </c>
      <c r="N220" s="143">
        <f t="shared" si="10"/>
        <v>44552</v>
      </c>
      <c r="O220" s="143" t="str">
        <f t="shared" si="9"/>
        <v/>
      </c>
      <c r="P220" s="143">
        <f t="shared" si="11"/>
        <v>44559</v>
      </c>
    </row>
    <row r="221" spans="1:16">
      <c r="C221" s="111" t="s">
        <v>520</v>
      </c>
      <c r="D221" s="79" t="s">
        <v>521</v>
      </c>
      <c r="E221" s="79" t="s">
        <v>519</v>
      </c>
      <c r="F221" s="5"/>
      <c r="G221" s="5" t="s">
        <v>629</v>
      </c>
      <c r="H221" s="78" t="str">
        <f>IFERROR(IF(VLOOKUP(C221,#REF!,11,FALSE)=0,"",VLOOKUP(C221,#REF!,11,FALSE)),"")</f>
        <v/>
      </c>
      <c r="I221" s="78" t="str">
        <f>IFERROR(IF(VLOOKUP(C221,#REF!,12,FALSE)=0,"",VLOOKUP(C221,#REF!,12,FALSE)),"")</f>
        <v/>
      </c>
      <c r="J221" s="78" t="str">
        <f>IFERROR(IF(VLOOKUP(C221,#REF!,13,FALSE)=0,"",VLOOKUP(C221,#REF!,13,FALSE)),"")</f>
        <v/>
      </c>
      <c r="K221" s="82" t="str">
        <f>IFERROR(IF(VLOOKUP(C221,#REF!,5,FALSE)=0,"",VLOOKUP(C221,#REF!,5,FALSE)),"")</f>
        <v/>
      </c>
      <c r="L221" s="143" t="str">
        <f>IFERROR(IF(VLOOKUP(C221,#REF!,24,FALSE)=0,"",VLOOKUP(C221,#REF!,24,FALSE)),"")</f>
        <v/>
      </c>
      <c r="M221" s="143">
        <v>44545</v>
      </c>
      <c r="N221" s="143">
        <f t="shared" si="10"/>
        <v>44552</v>
      </c>
      <c r="O221" s="143" t="str">
        <f t="shared" si="9"/>
        <v/>
      </c>
      <c r="P221" s="143">
        <f t="shared" si="11"/>
        <v>44559</v>
      </c>
    </row>
    <row r="222" spans="1:16">
      <c r="C222" s="111" t="s">
        <v>546</v>
      </c>
      <c r="D222" s="79" t="s">
        <v>547</v>
      </c>
      <c r="E222" s="79" t="s">
        <v>519</v>
      </c>
      <c r="F222" s="5"/>
      <c r="G222" s="5" t="s">
        <v>629</v>
      </c>
      <c r="H222" s="78" t="str">
        <f>IFERROR(IF(VLOOKUP(C222,#REF!,11,FALSE)=0,"",VLOOKUP(C222,#REF!,11,FALSE)),"")</f>
        <v/>
      </c>
      <c r="I222" s="78" t="str">
        <f>IFERROR(IF(VLOOKUP(C222,#REF!,12,FALSE)=0,"",VLOOKUP(C222,#REF!,12,FALSE)),"")</f>
        <v/>
      </c>
      <c r="J222" s="78" t="str">
        <f>IFERROR(IF(VLOOKUP(C222,#REF!,13,FALSE)=0,"",VLOOKUP(C222,#REF!,13,FALSE)),"")</f>
        <v/>
      </c>
      <c r="K222" s="82" t="str">
        <f>IFERROR(IF(VLOOKUP(C222,#REF!,5,FALSE)=0,"",VLOOKUP(C222,#REF!,5,FALSE)),"")</f>
        <v/>
      </c>
      <c r="L222" s="143" t="str">
        <f>IFERROR(IF(VLOOKUP(C222,#REF!,24,FALSE)=0,"",VLOOKUP(C222,#REF!,24,FALSE)),"")</f>
        <v/>
      </c>
      <c r="M222" s="143">
        <v>44545</v>
      </c>
      <c r="N222" s="143">
        <f t="shared" si="10"/>
        <v>44552</v>
      </c>
      <c r="O222" s="143" t="str">
        <f t="shared" si="9"/>
        <v/>
      </c>
      <c r="P222" s="143">
        <f t="shared" si="11"/>
        <v>44559</v>
      </c>
    </row>
    <row r="223" spans="1:16">
      <c r="C223" s="111" t="s">
        <v>548</v>
      </c>
      <c r="D223" s="79" t="s">
        <v>549</v>
      </c>
      <c r="E223" s="79" t="s">
        <v>519</v>
      </c>
      <c r="F223" s="5"/>
      <c r="G223" s="5" t="s">
        <v>629</v>
      </c>
      <c r="H223" s="78" t="str">
        <f>IFERROR(IF(VLOOKUP(C223,#REF!,11,FALSE)=0,"",VLOOKUP(C223,#REF!,11,FALSE)),"")</f>
        <v/>
      </c>
      <c r="I223" s="78" t="str">
        <f>IFERROR(IF(VLOOKUP(C223,#REF!,12,FALSE)=0,"",VLOOKUP(C223,#REF!,12,FALSE)),"")</f>
        <v/>
      </c>
      <c r="J223" s="78" t="str">
        <f>IFERROR(IF(VLOOKUP(C223,#REF!,13,FALSE)=0,"",VLOOKUP(C223,#REF!,13,FALSE)),"")</f>
        <v/>
      </c>
      <c r="K223" s="82" t="str">
        <f>IFERROR(IF(VLOOKUP(C223,#REF!,5,FALSE)=0,"",VLOOKUP(C223,#REF!,5,FALSE)),"")</f>
        <v/>
      </c>
      <c r="L223" s="143" t="str">
        <f>IFERROR(IF(VLOOKUP(C223,#REF!,24,FALSE)=0,"",VLOOKUP(C223,#REF!,24,FALSE)),"")</f>
        <v/>
      </c>
      <c r="M223" s="143">
        <v>44545</v>
      </c>
      <c r="N223" s="143">
        <f t="shared" si="10"/>
        <v>44552</v>
      </c>
      <c r="O223" s="143" t="str">
        <f t="shared" si="9"/>
        <v/>
      </c>
      <c r="P223" s="143">
        <f t="shared" si="11"/>
        <v>44559</v>
      </c>
    </row>
    <row r="224" spans="1:16">
      <c r="A224" s="127"/>
      <c r="B224" s="127" t="s">
        <v>1024</v>
      </c>
      <c r="C224" s="137" t="s">
        <v>839</v>
      </c>
      <c r="D224" s="137" t="s">
        <v>0</v>
      </c>
      <c r="E224" s="138" t="s">
        <v>1</v>
      </c>
      <c r="F224" s="139" t="s">
        <v>631</v>
      </c>
      <c r="G224" s="127"/>
      <c r="H224" s="140" t="s">
        <v>837</v>
      </c>
      <c r="I224" s="140" t="s">
        <v>838</v>
      </c>
      <c r="J224" s="140" t="s">
        <v>994</v>
      </c>
      <c r="K224" s="141" t="s">
        <v>997</v>
      </c>
      <c r="L224" s="142" t="str">
        <f>IFERROR(IF(VLOOKUP(C224,#REF!,24,FALSE)=0,"",VLOOKUP(C224,#REF!,24,FALSE)),"")</f>
        <v/>
      </c>
      <c r="N224" s="143" t="str">
        <f t="shared" si="10"/>
        <v/>
      </c>
      <c r="O224" s="143" t="str">
        <f t="shared" si="9"/>
        <v/>
      </c>
      <c r="P224" s="143" t="str">
        <f t="shared" si="11"/>
        <v/>
      </c>
    </row>
    <row r="225" spans="1:16">
      <c r="C225" s="111" t="s">
        <v>567</v>
      </c>
      <c r="D225" s="79" t="s">
        <v>568</v>
      </c>
      <c r="E225" s="79" t="s">
        <v>254</v>
      </c>
      <c r="F225" s="5"/>
      <c r="G225" s="5" t="s">
        <v>629</v>
      </c>
      <c r="H225" s="78" t="str">
        <f>IFERROR(IF(VLOOKUP(C225,#REF!,11,FALSE)=0,"",VLOOKUP(C225,#REF!,11,FALSE)),"")</f>
        <v/>
      </c>
      <c r="I225" s="78" t="str">
        <f>IFERROR(IF(VLOOKUP(C225,#REF!,12,FALSE)=0,"",VLOOKUP(C225,#REF!,12,FALSE)),"")</f>
        <v/>
      </c>
      <c r="J225" s="78" t="str">
        <f>IFERROR(IF(VLOOKUP(C225,#REF!,13,FALSE)=0,"",VLOOKUP(C225,#REF!,13,FALSE)),"")</f>
        <v/>
      </c>
      <c r="K225" s="82" t="str">
        <f>IFERROR(IF(VLOOKUP(C225,#REF!,5,FALSE)=0,"",VLOOKUP(C225,#REF!,5,FALSE)),"")</f>
        <v/>
      </c>
      <c r="L225" s="143" t="str">
        <f>IFERROR(IF(VLOOKUP(C225,#REF!,24,FALSE)=0,"",VLOOKUP(C225,#REF!,24,FALSE)),"")</f>
        <v/>
      </c>
      <c r="M225" s="143">
        <v>44545</v>
      </c>
      <c r="N225" s="143">
        <f t="shared" si="10"/>
        <v>44552</v>
      </c>
      <c r="O225" s="143" t="str">
        <f t="shared" si="9"/>
        <v/>
      </c>
      <c r="P225" s="143">
        <f t="shared" si="11"/>
        <v>44559</v>
      </c>
    </row>
    <row r="226" spans="1:16">
      <c r="C226" s="111" t="s">
        <v>569</v>
      </c>
      <c r="D226" s="79" t="s">
        <v>570</v>
      </c>
      <c r="E226" s="79" t="s">
        <v>254</v>
      </c>
      <c r="F226" s="5"/>
      <c r="G226" s="5" t="s">
        <v>629</v>
      </c>
      <c r="H226" s="78" t="str">
        <f>IFERROR(IF(VLOOKUP(C226,#REF!,11,FALSE)=0,"",VLOOKUP(C226,#REF!,11,FALSE)),"")</f>
        <v/>
      </c>
      <c r="I226" s="78" t="str">
        <f>IFERROR(IF(VLOOKUP(C226,#REF!,12,FALSE)=0,"",VLOOKUP(C226,#REF!,12,FALSE)),"")</f>
        <v/>
      </c>
      <c r="J226" s="78" t="str">
        <f>IFERROR(IF(VLOOKUP(C226,#REF!,13,FALSE)=0,"",VLOOKUP(C226,#REF!,13,FALSE)),"")</f>
        <v/>
      </c>
      <c r="K226" s="82" t="str">
        <f>IFERROR(IF(VLOOKUP(C226,#REF!,5,FALSE)=0,"",VLOOKUP(C226,#REF!,5,FALSE)),"")</f>
        <v/>
      </c>
      <c r="L226" s="143" t="str">
        <f>IFERROR(IF(VLOOKUP(C226,#REF!,24,FALSE)=0,"",VLOOKUP(C226,#REF!,24,FALSE)),"")</f>
        <v/>
      </c>
      <c r="M226" s="143">
        <v>44545</v>
      </c>
      <c r="N226" s="143">
        <f t="shared" si="10"/>
        <v>44552</v>
      </c>
      <c r="O226" s="143" t="str">
        <f t="shared" si="9"/>
        <v/>
      </c>
      <c r="P226" s="143">
        <f t="shared" si="11"/>
        <v>44559</v>
      </c>
    </row>
    <row r="227" spans="1:16">
      <c r="C227" s="111" t="s">
        <v>530</v>
      </c>
      <c r="D227" s="79" t="s">
        <v>531</v>
      </c>
      <c r="E227" s="79" t="s">
        <v>519</v>
      </c>
      <c r="F227" s="5"/>
      <c r="G227" s="5" t="s">
        <v>629</v>
      </c>
      <c r="H227" s="78" t="str">
        <f>IFERROR(IF(VLOOKUP(C227,#REF!,11,FALSE)=0,"",VLOOKUP(C227,#REF!,11,FALSE)),"")</f>
        <v/>
      </c>
      <c r="I227" s="78" t="str">
        <f>IFERROR(IF(VLOOKUP(C227,#REF!,12,FALSE)=0,"",VLOOKUP(C227,#REF!,12,FALSE)),"")</f>
        <v/>
      </c>
      <c r="J227" s="78" t="str">
        <f>IFERROR(IF(VLOOKUP(C227,#REF!,13,FALSE)=0,"",VLOOKUP(C227,#REF!,13,FALSE)),"")</f>
        <v/>
      </c>
      <c r="K227" s="82" t="str">
        <f>IFERROR(IF(VLOOKUP(C227,#REF!,5,FALSE)=0,"",VLOOKUP(C227,#REF!,5,FALSE)),"")</f>
        <v/>
      </c>
      <c r="L227" s="143" t="str">
        <f>IFERROR(IF(VLOOKUP(C227,#REF!,24,FALSE)=0,"",VLOOKUP(C227,#REF!,24,FALSE)),"")</f>
        <v/>
      </c>
      <c r="M227" s="143">
        <v>44545</v>
      </c>
      <c r="N227" s="143">
        <f t="shared" si="10"/>
        <v>44552</v>
      </c>
      <c r="O227" s="143" t="str">
        <f t="shared" si="9"/>
        <v/>
      </c>
      <c r="P227" s="143">
        <f t="shared" si="11"/>
        <v>44559</v>
      </c>
    </row>
    <row r="228" spans="1:16">
      <c r="C228" s="111" t="s">
        <v>532</v>
      </c>
      <c r="D228" s="79" t="s">
        <v>533</v>
      </c>
      <c r="E228" s="79" t="s">
        <v>519</v>
      </c>
      <c r="F228" s="5"/>
      <c r="G228" s="5" t="s">
        <v>629</v>
      </c>
      <c r="H228" s="78" t="str">
        <f>IFERROR(IF(VLOOKUP(C228,#REF!,11,FALSE)=0,"",VLOOKUP(C228,#REF!,11,FALSE)),"")</f>
        <v/>
      </c>
      <c r="I228" s="78" t="str">
        <f>IFERROR(IF(VLOOKUP(C228,#REF!,12,FALSE)=0,"",VLOOKUP(C228,#REF!,12,FALSE)),"")</f>
        <v/>
      </c>
      <c r="J228" s="78" t="str">
        <f>IFERROR(IF(VLOOKUP(C228,#REF!,13,FALSE)=0,"",VLOOKUP(C228,#REF!,13,FALSE)),"")</f>
        <v/>
      </c>
      <c r="K228" s="82" t="str">
        <f>IFERROR(IF(VLOOKUP(C228,#REF!,5,FALSE)=0,"",VLOOKUP(C228,#REF!,5,FALSE)),"")</f>
        <v/>
      </c>
      <c r="L228" s="143" t="str">
        <f>IFERROR(IF(VLOOKUP(C228,#REF!,24,FALSE)=0,"",VLOOKUP(C228,#REF!,24,FALSE)),"")</f>
        <v/>
      </c>
      <c r="M228" s="143">
        <v>44545</v>
      </c>
      <c r="N228" s="143">
        <f t="shared" si="10"/>
        <v>44552</v>
      </c>
      <c r="O228" s="143" t="str">
        <f t="shared" si="9"/>
        <v/>
      </c>
      <c r="P228" s="143">
        <f t="shared" si="11"/>
        <v>44559</v>
      </c>
    </row>
    <row r="229" spans="1:16">
      <c r="A229" s="127"/>
      <c r="B229" s="127" t="s">
        <v>1025</v>
      </c>
      <c r="C229" s="137" t="s">
        <v>839</v>
      </c>
      <c r="D229" s="137" t="s">
        <v>0</v>
      </c>
      <c r="E229" s="138" t="s">
        <v>1</v>
      </c>
      <c r="F229" s="139" t="s">
        <v>631</v>
      </c>
      <c r="G229" s="127"/>
      <c r="H229" s="140" t="s">
        <v>837</v>
      </c>
      <c r="I229" s="140" t="s">
        <v>838</v>
      </c>
      <c r="J229" s="140" t="s">
        <v>994</v>
      </c>
      <c r="K229" s="141" t="s">
        <v>997</v>
      </c>
      <c r="L229" s="142" t="str">
        <f>IFERROR(IF(VLOOKUP(C229,#REF!,24,FALSE)=0,"",VLOOKUP(C229,#REF!,24,FALSE)),"")</f>
        <v/>
      </c>
      <c r="N229" s="143" t="str">
        <f t="shared" si="10"/>
        <v/>
      </c>
      <c r="O229" s="143" t="str">
        <f t="shared" si="9"/>
        <v/>
      </c>
      <c r="P229" s="143" t="str">
        <f t="shared" si="11"/>
        <v/>
      </c>
    </row>
    <row r="230" spans="1:16">
      <c r="C230" s="111" t="s">
        <v>563</v>
      </c>
      <c r="D230" s="79" t="s">
        <v>564</v>
      </c>
      <c r="E230" s="79" t="s">
        <v>254</v>
      </c>
      <c r="F230" s="5"/>
      <c r="G230" s="5" t="s">
        <v>629</v>
      </c>
      <c r="H230" s="78" t="str">
        <f>IFERROR(IF(VLOOKUP(C230,#REF!,11,FALSE)=0,"",VLOOKUP(C230,#REF!,11,FALSE)),"")</f>
        <v/>
      </c>
      <c r="I230" s="78" t="str">
        <f>IFERROR(IF(VLOOKUP(C230,#REF!,12,FALSE)=0,"",VLOOKUP(C230,#REF!,12,FALSE)),"")</f>
        <v/>
      </c>
      <c r="J230" s="78" t="str">
        <f>IFERROR(IF(VLOOKUP(C230,#REF!,13,FALSE)=0,"",VLOOKUP(C230,#REF!,13,FALSE)),"")</f>
        <v/>
      </c>
      <c r="K230" s="82" t="str">
        <f>IFERROR(IF(VLOOKUP(C230,#REF!,5,FALSE)=0,"",VLOOKUP(C230,#REF!,5,FALSE)),"")</f>
        <v/>
      </c>
      <c r="L230" s="143" t="str">
        <f>IFERROR(IF(VLOOKUP(C230,#REF!,24,FALSE)=0,"",VLOOKUP(C230,#REF!,24,FALSE)),"")</f>
        <v/>
      </c>
      <c r="M230" s="143">
        <v>44545</v>
      </c>
      <c r="N230" s="143">
        <f t="shared" si="10"/>
        <v>44552</v>
      </c>
      <c r="O230" s="143" t="str">
        <f t="shared" si="9"/>
        <v/>
      </c>
      <c r="P230" s="143">
        <f t="shared" si="11"/>
        <v>44559</v>
      </c>
    </row>
    <row r="231" spans="1:16">
      <c r="C231" s="111" t="s">
        <v>565</v>
      </c>
      <c r="D231" s="79" t="s">
        <v>566</v>
      </c>
      <c r="E231" s="79" t="s">
        <v>254</v>
      </c>
      <c r="F231" s="5"/>
      <c r="G231" s="5" t="s">
        <v>629</v>
      </c>
      <c r="H231" s="78" t="str">
        <f>IFERROR(IF(VLOOKUP(C231,#REF!,11,FALSE)=0,"",VLOOKUP(C231,#REF!,11,FALSE)),"")</f>
        <v/>
      </c>
      <c r="I231" s="78" t="str">
        <f>IFERROR(IF(VLOOKUP(C231,#REF!,12,FALSE)=0,"",VLOOKUP(C231,#REF!,12,FALSE)),"")</f>
        <v/>
      </c>
      <c r="J231" s="78" t="str">
        <f>IFERROR(IF(VLOOKUP(C231,#REF!,13,FALSE)=0,"",VLOOKUP(C231,#REF!,13,FALSE)),"")</f>
        <v/>
      </c>
      <c r="K231" s="82" t="str">
        <f>IFERROR(IF(VLOOKUP(C231,#REF!,5,FALSE)=0,"",VLOOKUP(C231,#REF!,5,FALSE)),"")</f>
        <v/>
      </c>
      <c r="L231" s="143" t="str">
        <f>IFERROR(IF(VLOOKUP(C231,#REF!,24,FALSE)=0,"",VLOOKUP(C231,#REF!,24,FALSE)),"")</f>
        <v/>
      </c>
      <c r="M231" s="143">
        <v>44545</v>
      </c>
      <c r="N231" s="143">
        <f t="shared" si="10"/>
        <v>44552</v>
      </c>
      <c r="O231" s="143" t="str">
        <f t="shared" si="9"/>
        <v/>
      </c>
      <c r="P231" s="143">
        <f t="shared" si="11"/>
        <v>44559</v>
      </c>
    </row>
    <row r="232" spans="1:16">
      <c r="C232" s="111" t="s">
        <v>538</v>
      </c>
      <c r="D232" s="79" t="s">
        <v>539</v>
      </c>
      <c r="E232" s="79" t="s">
        <v>519</v>
      </c>
      <c r="F232" s="5"/>
      <c r="G232" s="5" t="s">
        <v>629</v>
      </c>
      <c r="H232" s="78" t="str">
        <f>IFERROR(IF(VLOOKUP(C232,#REF!,11,FALSE)=0,"",VLOOKUP(C232,#REF!,11,FALSE)),"")</f>
        <v/>
      </c>
      <c r="I232" s="78" t="str">
        <f>IFERROR(IF(VLOOKUP(C232,#REF!,12,FALSE)=0,"",VLOOKUP(C232,#REF!,12,FALSE)),"")</f>
        <v/>
      </c>
      <c r="J232" s="78" t="str">
        <f>IFERROR(IF(VLOOKUP(C232,#REF!,13,FALSE)=0,"",VLOOKUP(C232,#REF!,13,FALSE)),"")</f>
        <v/>
      </c>
      <c r="K232" s="82" t="str">
        <f>IFERROR(IF(VLOOKUP(C232,#REF!,5,FALSE)=0,"",VLOOKUP(C232,#REF!,5,FALSE)),"")</f>
        <v/>
      </c>
      <c r="L232" s="143" t="str">
        <f>IFERROR(IF(VLOOKUP(C232,#REF!,24,FALSE)=0,"",VLOOKUP(C232,#REF!,24,FALSE)),"")</f>
        <v/>
      </c>
      <c r="M232" s="143">
        <v>44545</v>
      </c>
      <c r="N232" s="143">
        <f t="shared" si="10"/>
        <v>44552</v>
      </c>
      <c r="O232" s="143" t="str">
        <f t="shared" si="9"/>
        <v/>
      </c>
      <c r="P232" s="143">
        <f t="shared" si="11"/>
        <v>44559</v>
      </c>
    </row>
    <row r="233" spans="1:16">
      <c r="C233" s="111" t="s">
        <v>540</v>
      </c>
      <c r="D233" s="79" t="s">
        <v>541</v>
      </c>
      <c r="E233" s="79" t="s">
        <v>519</v>
      </c>
      <c r="F233" s="5"/>
      <c r="G233" s="5" t="s">
        <v>629</v>
      </c>
      <c r="H233" s="78" t="str">
        <f>IFERROR(IF(VLOOKUP(C233,#REF!,11,FALSE)=0,"",VLOOKUP(C233,#REF!,11,FALSE)),"")</f>
        <v/>
      </c>
      <c r="I233" s="78" t="str">
        <f>IFERROR(IF(VLOOKUP(C233,#REF!,12,FALSE)=0,"",VLOOKUP(C233,#REF!,12,FALSE)),"")</f>
        <v/>
      </c>
      <c r="J233" s="78" t="str">
        <f>IFERROR(IF(VLOOKUP(C233,#REF!,13,FALSE)=0,"",VLOOKUP(C233,#REF!,13,FALSE)),"")</f>
        <v/>
      </c>
      <c r="K233" s="82" t="str">
        <f>IFERROR(IF(VLOOKUP(C233,#REF!,5,FALSE)=0,"",VLOOKUP(C233,#REF!,5,FALSE)),"")</f>
        <v/>
      </c>
      <c r="L233" s="143" t="str">
        <f>IFERROR(IF(VLOOKUP(C233,#REF!,24,FALSE)=0,"",VLOOKUP(C233,#REF!,24,FALSE)),"")</f>
        <v/>
      </c>
      <c r="M233" s="143">
        <v>44545</v>
      </c>
      <c r="N233" s="143">
        <f t="shared" si="10"/>
        <v>44552</v>
      </c>
      <c r="O233" s="143" t="str">
        <f t="shared" si="9"/>
        <v/>
      </c>
      <c r="P233" s="143">
        <f t="shared" si="11"/>
        <v>44559</v>
      </c>
    </row>
    <row r="234" spans="1:16">
      <c r="C234" s="111" t="s">
        <v>542</v>
      </c>
      <c r="D234" s="79" t="s">
        <v>543</v>
      </c>
      <c r="E234" s="79" t="s">
        <v>519</v>
      </c>
      <c r="F234" s="5"/>
      <c r="G234" s="5" t="s">
        <v>629</v>
      </c>
      <c r="H234" s="78" t="str">
        <f>IFERROR(IF(VLOOKUP(C234,#REF!,11,FALSE)=0,"",VLOOKUP(C234,#REF!,11,FALSE)),"")</f>
        <v/>
      </c>
      <c r="I234" s="78" t="str">
        <f>IFERROR(IF(VLOOKUP(C234,#REF!,12,FALSE)=0,"",VLOOKUP(C234,#REF!,12,FALSE)),"")</f>
        <v/>
      </c>
      <c r="J234" s="78" t="str">
        <f>IFERROR(IF(VLOOKUP(C234,#REF!,13,FALSE)=0,"",VLOOKUP(C234,#REF!,13,FALSE)),"")</f>
        <v/>
      </c>
      <c r="K234" s="82" t="str">
        <f>IFERROR(IF(VLOOKUP(C234,#REF!,5,FALSE)=0,"",VLOOKUP(C234,#REF!,5,FALSE)),"")</f>
        <v/>
      </c>
      <c r="L234" s="143" t="str">
        <f>IFERROR(IF(VLOOKUP(C234,#REF!,24,FALSE)=0,"",VLOOKUP(C234,#REF!,24,FALSE)),"")</f>
        <v/>
      </c>
      <c r="M234" s="143">
        <v>44545</v>
      </c>
      <c r="N234" s="143">
        <f t="shared" si="10"/>
        <v>44552</v>
      </c>
      <c r="O234" s="143" t="str">
        <f t="shared" si="9"/>
        <v/>
      </c>
      <c r="P234" s="143">
        <f t="shared" si="11"/>
        <v>44559</v>
      </c>
    </row>
    <row r="235" spans="1:16">
      <c r="C235" s="111" t="s">
        <v>544</v>
      </c>
      <c r="D235" s="79" t="s">
        <v>545</v>
      </c>
      <c r="E235" s="79" t="s">
        <v>519</v>
      </c>
      <c r="F235" s="5"/>
      <c r="G235" s="5" t="s">
        <v>629</v>
      </c>
      <c r="H235" s="78" t="str">
        <f>IFERROR(IF(VLOOKUP(C235,#REF!,11,FALSE)=0,"",VLOOKUP(C235,#REF!,11,FALSE)),"")</f>
        <v/>
      </c>
      <c r="I235" s="78" t="str">
        <f>IFERROR(IF(VLOOKUP(C235,#REF!,12,FALSE)=0,"",VLOOKUP(C235,#REF!,12,FALSE)),"")</f>
        <v/>
      </c>
      <c r="J235" s="78" t="str">
        <f>IFERROR(IF(VLOOKUP(C235,#REF!,13,FALSE)=0,"",VLOOKUP(C235,#REF!,13,FALSE)),"")</f>
        <v/>
      </c>
      <c r="K235" s="82" t="str">
        <f>IFERROR(IF(VLOOKUP(C235,#REF!,5,FALSE)=0,"",VLOOKUP(C235,#REF!,5,FALSE)),"")</f>
        <v/>
      </c>
      <c r="L235" s="143" t="str">
        <f>IFERROR(IF(VLOOKUP(C235,#REF!,24,FALSE)=0,"",VLOOKUP(C235,#REF!,24,FALSE)),"")</f>
        <v/>
      </c>
      <c r="M235" s="143">
        <v>44545</v>
      </c>
      <c r="N235" s="143">
        <f t="shared" si="10"/>
        <v>44552</v>
      </c>
      <c r="O235" s="143" t="str">
        <f t="shared" si="9"/>
        <v/>
      </c>
      <c r="P235" s="143">
        <f t="shared" si="11"/>
        <v>44559</v>
      </c>
    </row>
    <row r="236" spans="1:16">
      <c r="A236" s="127"/>
      <c r="B236" s="127" t="s">
        <v>1029</v>
      </c>
      <c r="C236" s="137" t="s">
        <v>839</v>
      </c>
      <c r="D236" s="137" t="s">
        <v>0</v>
      </c>
      <c r="E236" s="138" t="s">
        <v>1</v>
      </c>
      <c r="F236" s="139" t="s">
        <v>631</v>
      </c>
      <c r="G236" s="127"/>
      <c r="H236" s="140" t="s">
        <v>837</v>
      </c>
      <c r="I236" s="140" t="s">
        <v>838</v>
      </c>
      <c r="J236" s="140" t="s">
        <v>994</v>
      </c>
      <c r="K236" s="141" t="s">
        <v>997</v>
      </c>
      <c r="L236" s="142" t="str">
        <f>IFERROR(IF(VLOOKUP(C236,#REF!,24,FALSE)=0,"",VLOOKUP(C236,#REF!,24,FALSE)),"")</f>
        <v/>
      </c>
      <c r="N236" s="143" t="str">
        <f t="shared" si="10"/>
        <v/>
      </c>
      <c r="O236" s="143" t="str">
        <f t="shared" si="9"/>
        <v/>
      </c>
      <c r="P236" s="143" t="str">
        <f t="shared" si="11"/>
        <v/>
      </c>
    </row>
    <row r="237" spans="1:16">
      <c r="B237" s="125"/>
      <c r="C237" s="111" t="s">
        <v>550</v>
      </c>
      <c r="D237" s="79" t="s">
        <v>551</v>
      </c>
      <c r="E237" s="79" t="s">
        <v>254</v>
      </c>
      <c r="F237" s="5"/>
      <c r="G237" s="5" t="s">
        <v>629</v>
      </c>
      <c r="H237" s="78" t="str">
        <f>IFERROR(IF(VLOOKUP(C237,#REF!,11,FALSE)=0,"",VLOOKUP(C237,#REF!,11,FALSE)),"")</f>
        <v/>
      </c>
      <c r="I237" s="78" t="str">
        <f>IFERROR(IF(VLOOKUP(C237,#REF!,12,FALSE)=0,"",VLOOKUP(C237,#REF!,12,FALSE)),"")</f>
        <v/>
      </c>
      <c r="J237" s="78" t="str">
        <f>IFERROR(IF(VLOOKUP(C237,#REF!,13,FALSE)=0,"",VLOOKUP(C237,#REF!,13,FALSE)),"")</f>
        <v/>
      </c>
      <c r="K237" s="82" t="str">
        <f>IFERROR(IF(VLOOKUP(C237,#REF!,5,FALSE)=0,"",VLOOKUP(C237,#REF!,5,FALSE)),"")</f>
        <v/>
      </c>
      <c r="L237" s="143" t="str">
        <f>IFERROR(IF(VLOOKUP(C237,#REF!,24,FALSE)=0,"",VLOOKUP(C237,#REF!,24,FALSE)),"")</f>
        <v/>
      </c>
      <c r="M237" s="143">
        <v>44545</v>
      </c>
      <c r="N237" s="143">
        <f t="shared" si="10"/>
        <v>44552</v>
      </c>
      <c r="O237" s="143" t="str">
        <f t="shared" si="9"/>
        <v/>
      </c>
      <c r="P237" s="143">
        <f t="shared" si="11"/>
        <v>44559</v>
      </c>
    </row>
    <row r="238" spans="1:16">
      <c r="C238" s="111" t="s">
        <v>553</v>
      </c>
      <c r="D238" s="79" t="s">
        <v>554</v>
      </c>
      <c r="E238" s="79" t="s">
        <v>254</v>
      </c>
      <c r="F238" s="5"/>
      <c r="G238" s="5" t="s">
        <v>629</v>
      </c>
      <c r="H238" s="78" t="str">
        <f>IFERROR(IF(VLOOKUP(C238,#REF!,11,FALSE)=0,"",VLOOKUP(C238,#REF!,11,FALSE)),"")</f>
        <v/>
      </c>
      <c r="I238" s="78" t="str">
        <f>IFERROR(IF(VLOOKUP(C238,#REF!,12,FALSE)=0,"",VLOOKUP(C238,#REF!,12,FALSE)),"")</f>
        <v/>
      </c>
      <c r="J238" s="78" t="str">
        <f>IFERROR(IF(VLOOKUP(C238,#REF!,13,FALSE)=0,"",VLOOKUP(C238,#REF!,13,FALSE)),"")</f>
        <v/>
      </c>
      <c r="K238" s="82" t="str">
        <f>IFERROR(IF(VLOOKUP(C238,#REF!,5,FALSE)=0,"",VLOOKUP(C238,#REF!,5,FALSE)),"")</f>
        <v/>
      </c>
      <c r="L238" s="143" t="str">
        <f>IFERROR(IF(VLOOKUP(C238,#REF!,24,FALSE)=0,"",VLOOKUP(C238,#REF!,24,FALSE)),"")</f>
        <v/>
      </c>
      <c r="M238" s="143">
        <v>44545</v>
      </c>
      <c r="N238" s="143">
        <f t="shared" si="10"/>
        <v>44552</v>
      </c>
      <c r="O238" s="143" t="str">
        <f t="shared" si="9"/>
        <v/>
      </c>
      <c r="P238" s="143">
        <f t="shared" si="11"/>
        <v>44559</v>
      </c>
    </row>
    <row r="239" spans="1:16">
      <c r="C239" s="111" t="s">
        <v>559</v>
      </c>
      <c r="D239" s="79" t="s">
        <v>560</v>
      </c>
      <c r="E239" s="79" t="s">
        <v>254</v>
      </c>
      <c r="F239" s="5"/>
      <c r="G239" s="5" t="s">
        <v>629</v>
      </c>
      <c r="H239" s="78" t="str">
        <f>IFERROR(IF(VLOOKUP(C239,#REF!,11,FALSE)=0,"",VLOOKUP(C239,#REF!,11,FALSE)),"")</f>
        <v/>
      </c>
      <c r="I239" s="78" t="str">
        <f>IFERROR(IF(VLOOKUP(C239,#REF!,12,FALSE)=0,"",VLOOKUP(C239,#REF!,12,FALSE)),"")</f>
        <v/>
      </c>
      <c r="J239" s="78" t="str">
        <f>IFERROR(IF(VLOOKUP(C239,#REF!,13,FALSE)=0,"",VLOOKUP(C239,#REF!,13,FALSE)),"")</f>
        <v/>
      </c>
      <c r="K239" s="82" t="str">
        <f>IFERROR(IF(VLOOKUP(C239,#REF!,5,FALSE)=0,"",VLOOKUP(C239,#REF!,5,FALSE)),"")</f>
        <v/>
      </c>
      <c r="L239" s="143" t="str">
        <f>IFERROR(IF(VLOOKUP(C239,#REF!,24,FALSE)=0,"",VLOOKUP(C239,#REF!,24,FALSE)),"")</f>
        <v/>
      </c>
      <c r="M239" s="143">
        <v>44545</v>
      </c>
      <c r="N239" s="143">
        <f t="shared" si="10"/>
        <v>44552</v>
      </c>
      <c r="O239" s="143" t="str">
        <f t="shared" si="9"/>
        <v/>
      </c>
      <c r="P239" s="143">
        <f t="shared" si="11"/>
        <v>44559</v>
      </c>
    </row>
    <row r="240" spans="1:16">
      <c r="C240" s="111" t="s">
        <v>561</v>
      </c>
      <c r="D240" s="79" t="s">
        <v>562</v>
      </c>
      <c r="E240" s="79" t="s">
        <v>254</v>
      </c>
      <c r="F240" s="5"/>
      <c r="G240" s="5" t="s">
        <v>629</v>
      </c>
      <c r="H240" s="78" t="str">
        <f>IFERROR(IF(VLOOKUP(C240,#REF!,11,FALSE)=0,"",VLOOKUP(C240,#REF!,11,FALSE)),"")</f>
        <v/>
      </c>
      <c r="I240" s="78" t="str">
        <f>IFERROR(IF(VLOOKUP(C240,#REF!,12,FALSE)=0,"",VLOOKUP(C240,#REF!,12,FALSE)),"")</f>
        <v/>
      </c>
      <c r="J240" s="78" t="str">
        <f>IFERROR(IF(VLOOKUP(C240,#REF!,13,FALSE)=0,"",VLOOKUP(C240,#REF!,13,FALSE)),"")</f>
        <v/>
      </c>
      <c r="K240" s="82" t="str">
        <f>IFERROR(IF(VLOOKUP(C240,#REF!,5,FALSE)=0,"",VLOOKUP(C240,#REF!,5,FALSE)),"")</f>
        <v/>
      </c>
      <c r="L240" s="143" t="str">
        <f>IFERROR(IF(VLOOKUP(C240,#REF!,24,FALSE)=0,"",VLOOKUP(C240,#REF!,24,FALSE)),"")</f>
        <v/>
      </c>
      <c r="M240" s="143">
        <v>44545</v>
      </c>
      <c r="N240" s="143">
        <f t="shared" si="10"/>
        <v>44552</v>
      </c>
      <c r="O240" s="143" t="str">
        <f t="shared" si="9"/>
        <v/>
      </c>
      <c r="P240" s="143">
        <f t="shared" si="11"/>
        <v>44559</v>
      </c>
    </row>
    <row r="241" spans="1:16">
      <c r="A241" s="127"/>
      <c r="B241" s="127" t="s">
        <v>1026</v>
      </c>
      <c r="C241" s="137" t="s">
        <v>839</v>
      </c>
      <c r="D241" s="137" t="s">
        <v>0</v>
      </c>
      <c r="E241" s="138" t="s">
        <v>1</v>
      </c>
      <c r="F241" s="139" t="s">
        <v>631</v>
      </c>
      <c r="G241" s="127"/>
      <c r="H241" s="140" t="s">
        <v>837</v>
      </c>
      <c r="I241" s="140" t="s">
        <v>838</v>
      </c>
      <c r="J241" s="140" t="s">
        <v>994</v>
      </c>
      <c r="K241" s="141" t="s">
        <v>997</v>
      </c>
      <c r="L241" s="142" t="str">
        <f>IFERROR(IF(VLOOKUP(C241,#REF!,24,FALSE)=0,"",VLOOKUP(C241,#REF!,24,FALSE)),"")</f>
        <v/>
      </c>
      <c r="N241" s="143" t="str">
        <f t="shared" si="10"/>
        <v/>
      </c>
      <c r="O241" s="143" t="str">
        <f t="shared" si="9"/>
        <v/>
      </c>
      <c r="P241" s="143" t="str">
        <f t="shared" si="11"/>
        <v/>
      </c>
    </row>
    <row r="242" spans="1:16">
      <c r="C242" s="111" t="s">
        <v>579</v>
      </c>
      <c r="D242" s="79" t="s">
        <v>580</v>
      </c>
      <c r="E242" s="79" t="s">
        <v>254</v>
      </c>
      <c r="F242" s="5"/>
      <c r="G242" s="5" t="s">
        <v>629</v>
      </c>
      <c r="H242" s="78" t="str">
        <f>IFERROR(IF(VLOOKUP(C242,#REF!,11,FALSE)=0,"",VLOOKUP(C242,#REF!,11,FALSE)),"")</f>
        <v/>
      </c>
      <c r="I242" s="78" t="str">
        <f>IFERROR(IF(VLOOKUP(C242,#REF!,12,FALSE)=0,"",VLOOKUP(C242,#REF!,12,FALSE)),"")</f>
        <v/>
      </c>
      <c r="J242" s="78" t="str">
        <f>IFERROR(IF(VLOOKUP(C242,#REF!,13,FALSE)=0,"",VLOOKUP(C242,#REF!,13,FALSE)),"")</f>
        <v/>
      </c>
      <c r="K242" s="82" t="str">
        <f>IFERROR(IF(VLOOKUP(C242,#REF!,5,FALSE)=0,"",VLOOKUP(C242,#REF!,5,FALSE)),"")</f>
        <v/>
      </c>
      <c r="L242" s="143" t="str">
        <f>IFERROR(IF(VLOOKUP(C242,#REF!,24,FALSE)=0,"",VLOOKUP(C242,#REF!,24,FALSE)),"")</f>
        <v/>
      </c>
      <c r="M242" s="143">
        <v>44545</v>
      </c>
      <c r="N242" s="143">
        <f t="shared" si="10"/>
        <v>44552</v>
      </c>
      <c r="O242" s="143" t="str">
        <f t="shared" si="9"/>
        <v/>
      </c>
      <c r="P242" s="143">
        <f t="shared" si="11"/>
        <v>44559</v>
      </c>
    </row>
    <row r="243" spans="1:16">
      <c r="C243" s="111" t="s">
        <v>581</v>
      </c>
      <c r="D243" s="79" t="s">
        <v>582</v>
      </c>
      <c r="E243" s="79" t="s">
        <v>254</v>
      </c>
      <c r="F243" s="5"/>
      <c r="G243" s="5" t="s">
        <v>629</v>
      </c>
      <c r="H243" s="78" t="str">
        <f>IFERROR(IF(VLOOKUP(C243,#REF!,11,FALSE)=0,"",VLOOKUP(C243,#REF!,11,FALSE)),"")</f>
        <v/>
      </c>
      <c r="I243" s="78" t="str">
        <f>IFERROR(IF(VLOOKUP(C243,#REF!,12,FALSE)=0,"",VLOOKUP(C243,#REF!,12,FALSE)),"")</f>
        <v/>
      </c>
      <c r="J243" s="78" t="str">
        <f>IFERROR(IF(VLOOKUP(C243,#REF!,13,FALSE)=0,"",VLOOKUP(C243,#REF!,13,FALSE)),"")</f>
        <v/>
      </c>
      <c r="K243" s="82" t="str">
        <f>IFERROR(IF(VLOOKUP(C243,#REF!,5,FALSE)=0,"",VLOOKUP(C243,#REF!,5,FALSE)),"")</f>
        <v/>
      </c>
      <c r="L243" s="143" t="str">
        <f>IFERROR(IF(VLOOKUP(C243,#REF!,24,FALSE)=0,"",VLOOKUP(C243,#REF!,24,FALSE)),"")</f>
        <v/>
      </c>
      <c r="M243" s="143">
        <v>44545</v>
      </c>
      <c r="N243" s="143">
        <f t="shared" si="10"/>
        <v>44552</v>
      </c>
      <c r="O243" s="143" t="str">
        <f t="shared" si="9"/>
        <v/>
      </c>
      <c r="P243" s="143">
        <f t="shared" si="11"/>
        <v>44559</v>
      </c>
    </row>
    <row r="244" spans="1:16">
      <c r="C244" s="111" t="s">
        <v>512</v>
      </c>
      <c r="D244" s="79" t="s">
        <v>513</v>
      </c>
      <c r="E244" s="79" t="s">
        <v>297</v>
      </c>
      <c r="F244" s="5"/>
      <c r="G244" s="5" t="s">
        <v>629</v>
      </c>
      <c r="H244" s="78" t="str">
        <f>IFERROR(IF(VLOOKUP(C244,#REF!,11,FALSE)=0,"",VLOOKUP(C244,#REF!,11,FALSE)),"")</f>
        <v/>
      </c>
      <c r="I244" s="78" t="str">
        <f>IFERROR(IF(VLOOKUP(C244,#REF!,12,FALSE)=0,"",VLOOKUP(C244,#REF!,12,FALSE)),"")</f>
        <v/>
      </c>
      <c r="J244" s="78" t="str">
        <f>IFERROR(IF(VLOOKUP(C244,#REF!,13,FALSE)=0,"",VLOOKUP(C244,#REF!,13,FALSE)),"")</f>
        <v/>
      </c>
      <c r="K244" s="82" t="str">
        <f>IFERROR(IF(VLOOKUP(C244,#REF!,5,FALSE)=0,"",VLOOKUP(C244,#REF!,5,FALSE)),"")</f>
        <v/>
      </c>
      <c r="L244" s="143" t="str">
        <f>IFERROR(IF(VLOOKUP(C244,#REF!,24,FALSE)=0,"",VLOOKUP(C244,#REF!,24,FALSE)),"")</f>
        <v/>
      </c>
      <c r="M244" s="143">
        <v>44545</v>
      </c>
      <c r="N244" s="143">
        <f t="shared" si="10"/>
        <v>44552</v>
      </c>
      <c r="O244" s="143" t="str">
        <f t="shared" si="9"/>
        <v/>
      </c>
      <c r="P244" s="143">
        <f t="shared" si="11"/>
        <v>44559</v>
      </c>
    </row>
    <row r="245" spans="1:16">
      <c r="C245" s="111" t="s">
        <v>514</v>
      </c>
      <c r="D245" s="79" t="s">
        <v>515</v>
      </c>
      <c r="E245" s="79" t="s">
        <v>297</v>
      </c>
      <c r="F245" s="5"/>
      <c r="G245" s="5" t="s">
        <v>629</v>
      </c>
      <c r="H245" s="78" t="str">
        <f>IFERROR(IF(VLOOKUP(C245,#REF!,11,FALSE)=0,"",VLOOKUP(C245,#REF!,11,FALSE)),"")</f>
        <v/>
      </c>
      <c r="I245" s="78" t="str">
        <f>IFERROR(IF(VLOOKUP(C245,#REF!,12,FALSE)=0,"",VLOOKUP(C245,#REF!,12,FALSE)),"")</f>
        <v/>
      </c>
      <c r="J245" s="78" t="str">
        <f>IFERROR(IF(VLOOKUP(C245,#REF!,13,FALSE)=0,"",VLOOKUP(C245,#REF!,13,FALSE)),"")</f>
        <v/>
      </c>
      <c r="K245" s="82" t="str">
        <f>IFERROR(IF(VLOOKUP(C245,#REF!,5,FALSE)=0,"",VLOOKUP(C245,#REF!,5,FALSE)),"")</f>
        <v/>
      </c>
      <c r="L245" s="143" t="str">
        <f>IFERROR(IF(VLOOKUP(C245,#REF!,24,FALSE)=0,"",VLOOKUP(C245,#REF!,24,FALSE)),"")</f>
        <v/>
      </c>
      <c r="M245" s="143">
        <v>44545</v>
      </c>
      <c r="N245" s="143">
        <f t="shared" si="10"/>
        <v>44552</v>
      </c>
      <c r="O245" s="143" t="str">
        <f t="shared" si="9"/>
        <v/>
      </c>
      <c r="P245" s="143">
        <f t="shared" si="11"/>
        <v>44559</v>
      </c>
    </row>
    <row r="246" spans="1:16">
      <c r="H246" s="78" t="str">
        <f>IFERROR(IF(VLOOKUP(C246,#REF!,11,FALSE)=0,"",VLOOKUP(C246,#REF!,11,FALSE)),"")</f>
        <v/>
      </c>
      <c r="I246" s="78" t="str">
        <f>IFERROR(IF(VLOOKUP(C246,#REF!,12,FALSE)=0,"",VLOOKUP(C246,#REF!,12,FALSE)),"")</f>
        <v/>
      </c>
      <c r="J246" s="78" t="str">
        <f>IFERROR(IF(VLOOKUP(C246,#REF!,13,FALSE)=0,"",VLOOKUP(C246,#REF!,13,FALSE)),"")</f>
        <v/>
      </c>
      <c r="K246" s="82" t="str">
        <f>IFERROR(IF(VLOOKUP(C246,#REF!,5,FALSE)=0,"",VLOOKUP(C246,#REF!,5,FALSE)),"")</f>
        <v/>
      </c>
      <c r="L246" s="143" t="str">
        <f>IFERROR(IF(VLOOKUP(C246,#REF!,24,FALSE)=0,"",VLOOKUP(C246,#REF!,24,FALSE)),"")</f>
        <v/>
      </c>
      <c r="N246" s="143" t="str">
        <f t="shared" si="10"/>
        <v/>
      </c>
      <c r="O246" s="143" t="str">
        <f t="shared" si="9"/>
        <v/>
      </c>
      <c r="P246" s="143" t="str">
        <f t="shared" si="11"/>
        <v/>
      </c>
    </row>
    <row r="247" spans="1:16">
      <c r="H247" s="78" t="str">
        <f>IFERROR(IF(VLOOKUP(C247,#REF!,11,FALSE)=0,"",VLOOKUP(C247,#REF!,11,FALSE)),"")</f>
        <v/>
      </c>
      <c r="I247" s="78" t="str">
        <f>IFERROR(IF(VLOOKUP(C247,#REF!,12,FALSE)=0,"",VLOOKUP(C247,#REF!,12,FALSE)),"")</f>
        <v/>
      </c>
      <c r="J247" s="78" t="str">
        <f>IFERROR(IF(VLOOKUP(C247,#REF!,13,FALSE)=0,"",VLOOKUP(C247,#REF!,13,FALSE)),"")</f>
        <v/>
      </c>
      <c r="K247" s="82" t="str">
        <f>IFERROR(IF(VLOOKUP(C247,#REF!,5,FALSE)=0,"",VLOOKUP(C247,#REF!,5,FALSE)),"")</f>
        <v/>
      </c>
      <c r="L247" s="143" t="str">
        <f>IFERROR(IF(VLOOKUP(C247,#REF!,24,FALSE)=0,"",VLOOKUP(C247,#REF!,24,FALSE)),"")</f>
        <v/>
      </c>
      <c r="N247" s="143" t="str">
        <f t="shared" si="10"/>
        <v/>
      </c>
      <c r="O247" s="143" t="str">
        <f t="shared" si="9"/>
        <v/>
      </c>
      <c r="P247" s="143" t="str">
        <f t="shared" si="11"/>
        <v/>
      </c>
    </row>
    <row r="248" spans="1:16">
      <c r="H248" s="78" t="str">
        <f>IFERROR(IF(VLOOKUP(C248,#REF!,11,FALSE)=0,"",VLOOKUP(C248,#REF!,11,FALSE)),"")</f>
        <v/>
      </c>
      <c r="I248" s="78" t="str">
        <f>IFERROR(IF(VLOOKUP(C248,#REF!,12,FALSE)=0,"",VLOOKUP(C248,#REF!,12,FALSE)),"")</f>
        <v/>
      </c>
      <c r="J248" s="78" t="str">
        <f>IFERROR(IF(VLOOKUP(C248,#REF!,13,FALSE)=0,"",VLOOKUP(C248,#REF!,13,FALSE)),"")</f>
        <v/>
      </c>
      <c r="K248" s="82" t="str">
        <f>IFERROR(IF(VLOOKUP(C248,#REF!,5,FALSE)=0,"",VLOOKUP(C248,#REF!,5,FALSE)),"")</f>
        <v/>
      </c>
      <c r="L248" s="143" t="str">
        <f>IFERROR(IF(VLOOKUP(C248,#REF!,24,FALSE)=0,"",VLOOKUP(C248,#REF!,24,FALSE)),"")</f>
        <v/>
      </c>
      <c r="N248" s="143" t="str">
        <f t="shared" si="10"/>
        <v/>
      </c>
      <c r="O248" s="143" t="str">
        <f t="shared" si="9"/>
        <v/>
      </c>
      <c r="P248" s="143" t="str">
        <f t="shared" si="11"/>
        <v/>
      </c>
    </row>
    <row r="249" spans="1:16" ht="27">
      <c r="A249" s="127"/>
      <c r="B249" s="127" t="s">
        <v>1084</v>
      </c>
      <c r="C249" s="137" t="s">
        <v>647</v>
      </c>
      <c r="D249" s="137" t="s">
        <v>0</v>
      </c>
      <c r="E249" s="138" t="s">
        <v>1</v>
      </c>
      <c r="F249" s="139" t="s">
        <v>631</v>
      </c>
      <c r="G249" s="127"/>
      <c r="H249" s="140" t="s">
        <v>837</v>
      </c>
      <c r="I249" s="140" t="s">
        <v>838</v>
      </c>
      <c r="J249" s="140" t="s">
        <v>994</v>
      </c>
      <c r="K249" s="141" t="s">
        <v>997</v>
      </c>
      <c r="L249" s="143" t="str">
        <f>IFERROR(IF(VLOOKUP(C249,#REF!,24,FALSE)=0,"",VLOOKUP(C249,#REF!,24,FALSE)),"")</f>
        <v/>
      </c>
      <c r="N249" s="143" t="str">
        <f t="shared" si="10"/>
        <v/>
      </c>
      <c r="O249" s="143" t="str">
        <f t="shared" si="9"/>
        <v/>
      </c>
      <c r="P249" s="143" t="str">
        <f t="shared" si="11"/>
        <v/>
      </c>
    </row>
    <row r="250" spans="1:16">
      <c r="C250" s="111" t="s">
        <v>31</v>
      </c>
      <c r="D250" s="79" t="s">
        <v>32</v>
      </c>
      <c r="E250" s="79" t="s">
        <v>33</v>
      </c>
      <c r="F250" s="5"/>
      <c r="G250" s="5" t="s">
        <v>648</v>
      </c>
      <c r="H250" s="78" t="str">
        <f>IFERROR(IF(VLOOKUP(C250,#REF!,11,FALSE)=0,"",VLOOKUP(C250,#REF!,11,FALSE)),"")</f>
        <v/>
      </c>
      <c r="I250" s="78" t="str">
        <f>IFERROR(IF(VLOOKUP(C250,#REF!,12,FALSE)=0,"",VLOOKUP(C250,#REF!,12,FALSE)),"")</f>
        <v/>
      </c>
      <c r="J250" s="78" t="str">
        <f>IFERROR(IF(VLOOKUP(C250,#REF!,13,FALSE)=0,"",VLOOKUP(C250,#REF!,13,FALSE)),"")</f>
        <v/>
      </c>
      <c r="K250" s="82" t="str">
        <f>IFERROR(IF(VLOOKUP(C250,#REF!,5,FALSE)=0,"",VLOOKUP(C250,#REF!,5,FALSE)),"")</f>
        <v/>
      </c>
      <c r="L250" s="143" t="str">
        <f>IFERROR(IF(VLOOKUP(C250,#REF!,24,FALSE)=0,"",VLOOKUP(C250,#REF!,24,FALSE)),"")</f>
        <v/>
      </c>
      <c r="M250" s="143">
        <v>44515</v>
      </c>
      <c r="N250" s="143">
        <f t="shared" si="10"/>
        <v>44522</v>
      </c>
      <c r="O250" s="143" t="str">
        <f t="shared" si="9"/>
        <v/>
      </c>
      <c r="P250" s="143">
        <f t="shared" si="11"/>
        <v>44529</v>
      </c>
    </row>
    <row r="251" spans="1:16">
      <c r="C251" s="111" t="s">
        <v>34</v>
      </c>
      <c r="D251" s="79" t="s">
        <v>35</v>
      </c>
      <c r="E251" s="79" t="s">
        <v>33</v>
      </c>
      <c r="F251" s="5"/>
      <c r="G251" s="5" t="s">
        <v>649</v>
      </c>
      <c r="H251" s="78" t="str">
        <f>IFERROR(IF(VLOOKUP(C251,#REF!,11,FALSE)=0,"",VLOOKUP(C251,#REF!,11,FALSE)),"")</f>
        <v/>
      </c>
      <c r="I251" s="78" t="str">
        <f>IFERROR(IF(VLOOKUP(C251,#REF!,12,FALSE)=0,"",VLOOKUP(C251,#REF!,12,FALSE)),"")</f>
        <v/>
      </c>
      <c r="J251" s="78" t="str">
        <f>IFERROR(IF(VLOOKUP(C251,#REF!,13,FALSE)=0,"",VLOOKUP(C251,#REF!,13,FALSE)),"")</f>
        <v/>
      </c>
      <c r="K251" s="82" t="str">
        <f>IFERROR(IF(VLOOKUP(C251,#REF!,5,FALSE)=0,"",VLOOKUP(C251,#REF!,5,FALSE)),"")</f>
        <v/>
      </c>
      <c r="L251" s="143" t="str">
        <f>IFERROR(IF(VLOOKUP(C251,#REF!,24,FALSE)=0,"",VLOOKUP(C251,#REF!,24,FALSE)),"")</f>
        <v/>
      </c>
      <c r="M251" s="143">
        <v>44515</v>
      </c>
      <c r="N251" s="143">
        <f t="shared" si="10"/>
        <v>44522</v>
      </c>
      <c r="O251" s="143" t="str">
        <f t="shared" si="9"/>
        <v/>
      </c>
      <c r="P251" s="143">
        <f t="shared" si="11"/>
        <v>44529</v>
      </c>
    </row>
    <row r="252" spans="1:16">
      <c r="C252" s="111" t="s">
        <v>36</v>
      </c>
      <c r="D252" s="79" t="s">
        <v>37</v>
      </c>
      <c r="E252" s="79" t="s">
        <v>33</v>
      </c>
      <c r="F252" s="5"/>
      <c r="G252" s="5" t="s">
        <v>650</v>
      </c>
      <c r="H252" s="78" t="str">
        <f>IFERROR(IF(VLOOKUP(C252,#REF!,11,FALSE)=0,"",VLOOKUP(C252,#REF!,11,FALSE)),"")</f>
        <v/>
      </c>
      <c r="I252" s="78" t="str">
        <f>IFERROR(IF(VLOOKUP(C252,#REF!,12,FALSE)=0,"",VLOOKUP(C252,#REF!,12,FALSE)),"")</f>
        <v/>
      </c>
      <c r="J252" s="78" t="str">
        <f>IFERROR(IF(VLOOKUP(C252,#REF!,13,FALSE)=0,"",VLOOKUP(C252,#REF!,13,FALSE)),"")</f>
        <v/>
      </c>
      <c r="K252" s="82" t="str">
        <f>IFERROR(IF(VLOOKUP(C252,#REF!,5,FALSE)=0,"",VLOOKUP(C252,#REF!,5,FALSE)),"")</f>
        <v/>
      </c>
      <c r="L252" s="143" t="str">
        <f>IFERROR(IF(VLOOKUP(C252,#REF!,24,FALSE)=0,"",VLOOKUP(C252,#REF!,24,FALSE)),"")</f>
        <v/>
      </c>
      <c r="M252" s="143">
        <v>44515</v>
      </c>
      <c r="N252" s="143">
        <f t="shared" si="10"/>
        <v>44522</v>
      </c>
      <c r="O252" s="143" t="str">
        <f t="shared" si="9"/>
        <v/>
      </c>
      <c r="P252" s="143">
        <f t="shared" si="11"/>
        <v>44529</v>
      </c>
    </row>
    <row r="253" spans="1:16">
      <c r="C253" s="111" t="s">
        <v>38</v>
      </c>
      <c r="D253" s="79" t="s">
        <v>653</v>
      </c>
      <c r="E253" s="79" t="s">
        <v>33</v>
      </c>
      <c r="F253" s="5"/>
      <c r="G253" s="5" t="s">
        <v>651</v>
      </c>
      <c r="H253" s="78" t="str">
        <f>IFERROR(IF(VLOOKUP(C253,#REF!,11,FALSE)=0,"",VLOOKUP(C253,#REF!,11,FALSE)),"")</f>
        <v/>
      </c>
      <c r="I253" s="78" t="str">
        <f>IFERROR(IF(VLOOKUP(C253,#REF!,12,FALSE)=0,"",VLOOKUP(C253,#REF!,12,FALSE)),"")</f>
        <v/>
      </c>
      <c r="J253" s="78" t="str">
        <f>IFERROR(IF(VLOOKUP(C253,#REF!,13,FALSE)=0,"",VLOOKUP(C253,#REF!,13,FALSE)),"")</f>
        <v/>
      </c>
      <c r="K253" s="82" t="str">
        <f>IFERROR(IF(VLOOKUP(C253,#REF!,5,FALSE)=0,"",VLOOKUP(C253,#REF!,5,FALSE)),"")</f>
        <v/>
      </c>
      <c r="L253" s="143" t="str">
        <f>IFERROR(IF(VLOOKUP(C253,#REF!,24,FALSE)=0,"",VLOOKUP(C253,#REF!,24,FALSE)),"")</f>
        <v/>
      </c>
      <c r="M253" s="143">
        <v>44515</v>
      </c>
      <c r="N253" s="143">
        <f t="shared" si="10"/>
        <v>44522</v>
      </c>
      <c r="O253" s="143" t="str">
        <f t="shared" si="9"/>
        <v/>
      </c>
      <c r="P253" s="143">
        <f t="shared" si="11"/>
        <v>44529</v>
      </c>
    </row>
    <row r="254" spans="1:16">
      <c r="C254" s="111" t="s">
        <v>39</v>
      </c>
      <c r="D254" s="79" t="s">
        <v>40</v>
      </c>
      <c r="E254" s="79" t="s">
        <v>33</v>
      </c>
      <c r="F254" s="5"/>
      <c r="G254" s="5" t="s">
        <v>652</v>
      </c>
      <c r="H254" s="78" t="str">
        <f>IFERROR(IF(VLOOKUP(C254,#REF!,11,FALSE)=0,"",VLOOKUP(C254,#REF!,11,FALSE)),"")</f>
        <v/>
      </c>
      <c r="I254" s="78" t="str">
        <f>IFERROR(IF(VLOOKUP(C254,#REF!,12,FALSE)=0,"",VLOOKUP(C254,#REF!,12,FALSE)),"")</f>
        <v/>
      </c>
      <c r="J254" s="78" t="str">
        <f>IFERROR(IF(VLOOKUP(C254,#REF!,13,FALSE)=0,"",VLOOKUP(C254,#REF!,13,FALSE)),"")</f>
        <v/>
      </c>
      <c r="K254" s="82" t="str">
        <f>IFERROR(IF(VLOOKUP(C254,#REF!,5,FALSE)=0,"",VLOOKUP(C254,#REF!,5,FALSE)),"")</f>
        <v/>
      </c>
      <c r="L254" s="143" t="str">
        <f>IFERROR(IF(VLOOKUP(C254,#REF!,24,FALSE)=0,"",VLOOKUP(C254,#REF!,24,FALSE)),"")</f>
        <v/>
      </c>
      <c r="M254" s="143">
        <v>44515</v>
      </c>
      <c r="N254" s="143">
        <f t="shared" si="10"/>
        <v>44522</v>
      </c>
      <c r="O254" s="143" t="str">
        <f t="shared" si="9"/>
        <v/>
      </c>
      <c r="P254" s="143">
        <f t="shared" si="11"/>
        <v>44529</v>
      </c>
    </row>
    <row r="255" spans="1:16">
      <c r="C255" s="111" t="s">
        <v>41</v>
      </c>
      <c r="D255" s="79" t="s">
        <v>42</v>
      </c>
      <c r="E255" s="79" t="s">
        <v>33</v>
      </c>
      <c r="F255" s="5"/>
      <c r="G255" s="5" t="s">
        <v>669</v>
      </c>
      <c r="H255" s="78" t="str">
        <f>IFERROR(IF(VLOOKUP(C255,#REF!,11,FALSE)=0,"",VLOOKUP(C255,#REF!,11,FALSE)),"")</f>
        <v/>
      </c>
      <c r="I255" s="78" t="str">
        <f>IFERROR(IF(VLOOKUP(C255,#REF!,12,FALSE)=0,"",VLOOKUP(C255,#REF!,12,FALSE)),"")</f>
        <v/>
      </c>
      <c r="J255" s="78" t="str">
        <f>IFERROR(IF(VLOOKUP(C255,#REF!,13,FALSE)=0,"",VLOOKUP(C255,#REF!,13,FALSE)),"")</f>
        <v/>
      </c>
      <c r="K255" s="82" t="str">
        <f>IFERROR(IF(VLOOKUP(C255,#REF!,5,FALSE)=0,"",VLOOKUP(C255,#REF!,5,FALSE)),"")</f>
        <v/>
      </c>
      <c r="L255" s="143" t="str">
        <f>IFERROR(IF(VLOOKUP(C255,#REF!,24,FALSE)=0,"",VLOOKUP(C255,#REF!,24,FALSE)),"")</f>
        <v/>
      </c>
      <c r="M255" s="143">
        <v>44515</v>
      </c>
      <c r="N255" s="143">
        <f t="shared" si="10"/>
        <v>44522</v>
      </c>
      <c r="O255" s="143" t="str">
        <f t="shared" si="9"/>
        <v/>
      </c>
      <c r="P255" s="143">
        <f t="shared" si="11"/>
        <v>44529</v>
      </c>
    </row>
    <row r="256" spans="1:16">
      <c r="H256" s="78" t="str">
        <f>IFERROR(IF(VLOOKUP(C256,#REF!,11,FALSE)=0,"",VLOOKUP(C256,#REF!,11,FALSE)),"")</f>
        <v/>
      </c>
      <c r="I256" s="78" t="str">
        <f>IFERROR(IF(VLOOKUP(C256,#REF!,12,FALSE)=0,"",VLOOKUP(C256,#REF!,12,FALSE)),"")</f>
        <v/>
      </c>
      <c r="J256" s="78" t="str">
        <f>IFERROR(IF(VLOOKUP(C256,#REF!,13,FALSE)=0,"",VLOOKUP(C256,#REF!,13,FALSE)),"")</f>
        <v/>
      </c>
      <c r="K256" s="82" t="str">
        <f>IFERROR(IF(VLOOKUP(C256,#REF!,5,FALSE)=0,"",VLOOKUP(C256,#REF!,5,FALSE)),"")</f>
        <v/>
      </c>
      <c r="L256" s="143" t="str">
        <f>IFERROR(IF(VLOOKUP(C256,#REF!,24,FALSE)=0,"",VLOOKUP(C256,#REF!,24,FALSE)),"")</f>
        <v/>
      </c>
      <c r="N256" s="143" t="str">
        <f t="shared" si="10"/>
        <v/>
      </c>
      <c r="O256" s="143" t="str">
        <f t="shared" si="9"/>
        <v/>
      </c>
      <c r="P256" s="143" t="str">
        <f t="shared" si="11"/>
        <v/>
      </c>
    </row>
    <row r="257" spans="1:16" ht="27">
      <c r="A257" s="127"/>
      <c r="B257" s="127" t="s">
        <v>1085</v>
      </c>
      <c r="C257" s="137" t="s">
        <v>647</v>
      </c>
      <c r="D257" s="137" t="s">
        <v>0</v>
      </c>
      <c r="E257" s="138" t="s">
        <v>1</v>
      </c>
      <c r="F257" s="139" t="s">
        <v>631</v>
      </c>
      <c r="G257" s="127"/>
      <c r="H257" s="140" t="s">
        <v>837</v>
      </c>
      <c r="I257" s="140" t="s">
        <v>838</v>
      </c>
      <c r="J257" s="140" t="s">
        <v>994</v>
      </c>
      <c r="K257" s="141" t="s">
        <v>997</v>
      </c>
      <c r="L257" s="143" t="str">
        <f>IFERROR(IF(VLOOKUP(C257,#REF!,24,FALSE)=0,"",VLOOKUP(C257,#REF!,24,FALSE)),"")</f>
        <v/>
      </c>
      <c r="N257" s="143" t="str">
        <f t="shared" si="10"/>
        <v/>
      </c>
      <c r="O257" s="143" t="str">
        <f t="shared" si="9"/>
        <v/>
      </c>
      <c r="P257" s="143" t="str">
        <f t="shared" si="11"/>
        <v/>
      </c>
    </row>
    <row r="258" spans="1:16">
      <c r="C258" s="111" t="s">
        <v>43</v>
      </c>
      <c r="D258" s="79" t="s">
        <v>44</v>
      </c>
      <c r="E258" s="79" t="s">
        <v>33</v>
      </c>
      <c r="F258" s="5"/>
      <c r="G258" s="5" t="s">
        <v>648</v>
      </c>
      <c r="H258" s="78" t="str">
        <f>IFERROR(IF(VLOOKUP(C258,#REF!,11,FALSE)=0,"",VLOOKUP(C258,#REF!,11,FALSE)),"")</f>
        <v/>
      </c>
      <c r="I258" s="78" t="str">
        <f>IFERROR(IF(VLOOKUP(C258,#REF!,12,FALSE)=0,"",VLOOKUP(C258,#REF!,12,FALSE)),"")</f>
        <v/>
      </c>
      <c r="J258" s="78" t="str">
        <f>IFERROR(IF(VLOOKUP(C258,#REF!,13,FALSE)=0,"",VLOOKUP(C258,#REF!,13,FALSE)),"")</f>
        <v/>
      </c>
      <c r="K258" s="82" t="str">
        <f>IFERROR(IF(VLOOKUP(C258,#REF!,5,FALSE)=0,"",VLOOKUP(C258,#REF!,5,FALSE)),"")</f>
        <v/>
      </c>
      <c r="L258" s="143" t="str">
        <f>IFERROR(IF(VLOOKUP(C258,#REF!,24,FALSE)=0,"",VLOOKUP(C258,#REF!,24,FALSE)),"")</f>
        <v/>
      </c>
      <c r="M258" s="143">
        <v>44515</v>
      </c>
      <c r="N258" s="143">
        <f t="shared" si="10"/>
        <v>44522</v>
      </c>
      <c r="O258" s="143" t="str">
        <f t="shared" ref="O258:O321" si="12">IF(K258=""&amp;"會議協助","",K258)</f>
        <v/>
      </c>
      <c r="P258" s="143">
        <f t="shared" si="11"/>
        <v>44529</v>
      </c>
    </row>
    <row r="259" spans="1:16">
      <c r="C259" s="111" t="s">
        <v>196</v>
      </c>
      <c r="D259" s="79" t="s">
        <v>197</v>
      </c>
      <c r="E259" s="79" t="s">
        <v>198</v>
      </c>
      <c r="F259" s="5"/>
      <c r="G259" s="5" t="s">
        <v>649</v>
      </c>
      <c r="H259" s="78" t="str">
        <f>IFERROR(IF(VLOOKUP(C259,#REF!,11,FALSE)=0,"",VLOOKUP(C259,#REF!,11,FALSE)),"")</f>
        <v/>
      </c>
      <c r="I259" s="78" t="str">
        <f>IFERROR(IF(VLOOKUP(C259,#REF!,12,FALSE)=0,"",VLOOKUP(C259,#REF!,12,FALSE)),"")</f>
        <v/>
      </c>
      <c r="J259" s="78" t="str">
        <f>IFERROR(IF(VLOOKUP(C259,#REF!,13,FALSE)=0,"",VLOOKUP(C259,#REF!,13,FALSE)),"")</f>
        <v/>
      </c>
      <c r="K259" s="82" t="str">
        <f>IFERROR(IF(VLOOKUP(C259,#REF!,5,FALSE)=0,"",VLOOKUP(C259,#REF!,5,FALSE)),"")</f>
        <v/>
      </c>
      <c r="L259" s="143" t="str">
        <f>IFERROR(IF(VLOOKUP(C259,#REF!,24,FALSE)=0,"",VLOOKUP(C259,#REF!,24,FALSE)),"")</f>
        <v/>
      </c>
      <c r="M259" s="143">
        <v>44515</v>
      </c>
      <c r="N259" s="143">
        <f t="shared" si="10"/>
        <v>44522</v>
      </c>
      <c r="O259" s="143" t="str">
        <f t="shared" si="12"/>
        <v/>
      </c>
      <c r="P259" s="143">
        <f t="shared" si="11"/>
        <v>44529</v>
      </c>
    </row>
    <row r="260" spans="1:16">
      <c r="C260" s="111" t="s">
        <v>223</v>
      </c>
      <c r="D260" s="79" t="s">
        <v>224</v>
      </c>
      <c r="E260" s="79"/>
      <c r="F260" s="5"/>
      <c r="G260" s="5" t="s">
        <v>629</v>
      </c>
      <c r="H260" s="78" t="str">
        <f>IFERROR(IF(VLOOKUP(C260,#REF!,11,FALSE)=0,"",VLOOKUP(C260,#REF!,11,FALSE)),"")</f>
        <v/>
      </c>
      <c r="I260" s="78" t="str">
        <f>IFERROR(IF(VLOOKUP(C260,#REF!,12,FALSE)=0,"",VLOOKUP(C260,#REF!,12,FALSE)),"")</f>
        <v/>
      </c>
      <c r="J260" s="78" t="str">
        <f>IFERROR(IF(VLOOKUP(C260,#REF!,13,FALSE)=0,"",VLOOKUP(C260,#REF!,13,FALSE)),"")</f>
        <v/>
      </c>
      <c r="K260" s="82" t="str">
        <f>IFERROR(IF(VLOOKUP(C260,#REF!,5,FALSE)=0,"",VLOOKUP(C260,#REF!,5,FALSE)),"")</f>
        <v/>
      </c>
      <c r="L260" s="143" t="str">
        <f>IFERROR(IF(VLOOKUP(C260,#REF!,24,FALSE)=0,"",VLOOKUP(C260,#REF!,24,FALSE)),"")</f>
        <v/>
      </c>
      <c r="M260" s="143">
        <v>44515</v>
      </c>
      <c r="N260" s="143">
        <f t="shared" ref="N260:N323" si="13">IF(M260=0,"",M260+7)</f>
        <v>44522</v>
      </c>
      <c r="O260" s="143" t="str">
        <f t="shared" si="12"/>
        <v/>
      </c>
      <c r="P260" s="143">
        <f t="shared" ref="P260:P323" si="14">IF(M260=0,"",N260+7)</f>
        <v>44529</v>
      </c>
    </row>
    <row r="261" spans="1:16">
      <c r="C261" s="111"/>
      <c r="D261" s="79"/>
      <c r="E261" s="79"/>
      <c r="F261" s="5"/>
      <c r="G261" s="5"/>
      <c r="H261" s="78" t="str">
        <f>IFERROR(IF(VLOOKUP(C261,#REF!,11,FALSE)=0,"",VLOOKUP(C261,#REF!,11,FALSE)),"")</f>
        <v/>
      </c>
      <c r="I261" s="78" t="str">
        <f>IFERROR(IF(VLOOKUP(C261,#REF!,12,FALSE)=0,"",VLOOKUP(C261,#REF!,12,FALSE)),"")</f>
        <v/>
      </c>
      <c r="J261" s="78" t="str">
        <f>IFERROR(IF(VLOOKUP(C261,#REF!,13,FALSE)=0,"",VLOOKUP(C261,#REF!,13,FALSE)),"")</f>
        <v/>
      </c>
      <c r="K261" s="82" t="str">
        <f>IFERROR(IF(VLOOKUP(C261,#REF!,5,FALSE)=0,"",VLOOKUP(C261,#REF!,5,FALSE)),"")</f>
        <v/>
      </c>
      <c r="L261" s="143" t="str">
        <f>IFERROR(IF(VLOOKUP(C261,#REF!,24,FALSE)=0,"",VLOOKUP(C261,#REF!,24,FALSE)),"")</f>
        <v/>
      </c>
      <c r="N261" s="143" t="str">
        <f t="shared" si="13"/>
        <v/>
      </c>
      <c r="O261" s="143" t="str">
        <f t="shared" si="12"/>
        <v/>
      </c>
      <c r="P261" s="143" t="str">
        <f t="shared" si="14"/>
        <v/>
      </c>
    </row>
    <row r="262" spans="1:16" ht="27">
      <c r="A262" s="127"/>
      <c r="B262" s="127" t="s">
        <v>1086</v>
      </c>
      <c r="C262" s="137" t="s">
        <v>647</v>
      </c>
      <c r="D262" s="137" t="s">
        <v>0</v>
      </c>
      <c r="E262" s="138" t="s">
        <v>1</v>
      </c>
      <c r="F262" s="139" t="s">
        <v>631</v>
      </c>
      <c r="G262" s="127"/>
      <c r="H262" s="140" t="s">
        <v>837</v>
      </c>
      <c r="I262" s="140" t="s">
        <v>838</v>
      </c>
      <c r="J262" s="140" t="s">
        <v>994</v>
      </c>
      <c r="K262" s="141" t="s">
        <v>997</v>
      </c>
      <c r="L262" s="143" t="str">
        <f>IFERROR(IF(VLOOKUP(C262,#REF!,24,FALSE)=0,"",VLOOKUP(C262,#REF!,24,FALSE)),"")</f>
        <v/>
      </c>
      <c r="N262" s="143" t="str">
        <f t="shared" si="13"/>
        <v/>
      </c>
      <c r="O262" s="143" t="str">
        <f t="shared" si="12"/>
        <v/>
      </c>
      <c r="P262" s="143" t="str">
        <f t="shared" si="14"/>
        <v/>
      </c>
    </row>
    <row r="263" spans="1:16">
      <c r="C263" s="111" t="s">
        <v>451</v>
      </c>
      <c r="D263" s="79" t="s">
        <v>452</v>
      </c>
      <c r="E263" s="79" t="s">
        <v>453</v>
      </c>
      <c r="F263" s="5" t="s">
        <v>629</v>
      </c>
      <c r="G263" s="5" t="s">
        <v>663</v>
      </c>
      <c r="H263" s="78" t="str">
        <f>IFERROR(IF(VLOOKUP(C263,#REF!,11,FALSE)=0,"",VLOOKUP(C263,#REF!,11,FALSE)),"")</f>
        <v/>
      </c>
      <c r="I263" s="78" t="str">
        <f>IFERROR(IF(VLOOKUP(C263,#REF!,12,FALSE)=0,"",VLOOKUP(C263,#REF!,12,FALSE)),"")</f>
        <v/>
      </c>
      <c r="J263" s="78" t="str">
        <f>IFERROR(IF(VLOOKUP(C263,#REF!,13,FALSE)=0,"",VLOOKUP(C263,#REF!,13,FALSE)),"")</f>
        <v/>
      </c>
      <c r="K263" s="82" t="str">
        <f>IFERROR(IF(VLOOKUP(C263,#REF!,5,FALSE)=0,"",VLOOKUP(C263,#REF!,5,FALSE)),"")</f>
        <v/>
      </c>
      <c r="L263" s="143" t="str">
        <f>IFERROR(IF(VLOOKUP(C263,#REF!,24,FALSE)=0,"",VLOOKUP(C263,#REF!,24,FALSE)),"")</f>
        <v/>
      </c>
      <c r="M263" s="143">
        <v>44545</v>
      </c>
      <c r="N263" s="143">
        <f t="shared" si="13"/>
        <v>44552</v>
      </c>
      <c r="O263" s="143" t="str">
        <f t="shared" si="12"/>
        <v/>
      </c>
      <c r="P263" s="143">
        <f t="shared" si="14"/>
        <v>44559</v>
      </c>
    </row>
    <row r="264" spans="1:16">
      <c r="C264" s="111" t="s">
        <v>196</v>
      </c>
      <c r="D264" s="79" t="s">
        <v>197</v>
      </c>
      <c r="E264" s="79" t="s">
        <v>198</v>
      </c>
      <c r="F264" s="5"/>
      <c r="G264" s="5" t="s">
        <v>649</v>
      </c>
      <c r="H264" s="78" t="str">
        <f>IFERROR(IF(VLOOKUP(C264,#REF!,11,FALSE)=0,"",VLOOKUP(C264,#REF!,11,FALSE)),"")</f>
        <v/>
      </c>
      <c r="I264" s="78" t="str">
        <f>IFERROR(IF(VLOOKUP(C264,#REF!,12,FALSE)=0,"",VLOOKUP(C264,#REF!,12,FALSE)),"")</f>
        <v/>
      </c>
      <c r="J264" s="78" t="str">
        <f>IFERROR(IF(VLOOKUP(C264,#REF!,13,FALSE)=0,"",VLOOKUP(C264,#REF!,13,FALSE)),"")</f>
        <v/>
      </c>
      <c r="K264" s="82" t="str">
        <f>IFERROR(IF(VLOOKUP(C264,#REF!,5,FALSE)=0,"",VLOOKUP(C264,#REF!,5,FALSE)),"")</f>
        <v/>
      </c>
      <c r="L264" s="143" t="str">
        <f>IFERROR(IF(VLOOKUP(C264,#REF!,24,FALSE)=0,"",VLOOKUP(C264,#REF!,24,FALSE)),"")</f>
        <v/>
      </c>
      <c r="M264" s="143">
        <v>44515</v>
      </c>
      <c r="N264" s="143">
        <f t="shared" si="13"/>
        <v>44522</v>
      </c>
      <c r="O264" s="143" t="str">
        <f t="shared" si="12"/>
        <v/>
      </c>
      <c r="P264" s="143">
        <f t="shared" si="14"/>
        <v>44529</v>
      </c>
    </row>
    <row r="265" spans="1:16">
      <c r="C265" s="111" t="s">
        <v>199</v>
      </c>
      <c r="D265" s="79" t="s">
        <v>200</v>
      </c>
      <c r="E265" s="79" t="s">
        <v>198</v>
      </c>
      <c r="F265" s="5"/>
      <c r="G265" s="5" t="s">
        <v>629</v>
      </c>
      <c r="H265" s="78" t="str">
        <f>IFERROR(IF(VLOOKUP(C265,#REF!,11,FALSE)=0,"",VLOOKUP(C265,#REF!,11,FALSE)),"")</f>
        <v/>
      </c>
      <c r="I265" s="78" t="str">
        <f>IFERROR(IF(VLOOKUP(C265,#REF!,12,FALSE)=0,"",VLOOKUP(C265,#REF!,12,FALSE)),"")</f>
        <v/>
      </c>
      <c r="J265" s="78" t="str">
        <f>IFERROR(IF(VLOOKUP(C265,#REF!,13,FALSE)=0,"",VLOOKUP(C265,#REF!,13,FALSE)),"")</f>
        <v/>
      </c>
      <c r="K265" s="82" t="str">
        <f>IFERROR(IF(VLOOKUP(C265,#REF!,5,FALSE)=0,"",VLOOKUP(C265,#REF!,5,FALSE)),"")</f>
        <v/>
      </c>
      <c r="L265" s="143" t="str">
        <f>IFERROR(IF(VLOOKUP(C265,#REF!,24,FALSE)=0,"",VLOOKUP(C265,#REF!,24,FALSE)),"")</f>
        <v/>
      </c>
      <c r="M265" s="143">
        <v>44515</v>
      </c>
      <c r="N265" s="143">
        <f t="shared" si="13"/>
        <v>44522</v>
      </c>
      <c r="O265" s="143" t="str">
        <f t="shared" si="12"/>
        <v/>
      </c>
      <c r="P265" s="143">
        <f t="shared" si="14"/>
        <v>44529</v>
      </c>
    </row>
    <row r="266" spans="1:16">
      <c r="C266" s="111" t="s">
        <v>201</v>
      </c>
      <c r="D266" s="79" t="s">
        <v>202</v>
      </c>
      <c r="E266" s="79"/>
      <c r="F266" s="5"/>
      <c r="G266" s="5" t="s">
        <v>629</v>
      </c>
      <c r="H266" s="78" t="str">
        <f>IFERROR(IF(VLOOKUP(C266,#REF!,11,FALSE)=0,"",VLOOKUP(C266,#REF!,11,FALSE)),"")</f>
        <v/>
      </c>
      <c r="I266" s="78" t="str">
        <f>IFERROR(IF(VLOOKUP(C266,#REF!,12,FALSE)=0,"",VLOOKUP(C266,#REF!,12,FALSE)),"")</f>
        <v/>
      </c>
      <c r="J266" s="78" t="str">
        <f>IFERROR(IF(VLOOKUP(C266,#REF!,13,FALSE)=0,"",VLOOKUP(C266,#REF!,13,FALSE)),"")</f>
        <v/>
      </c>
      <c r="K266" s="82" t="str">
        <f>IFERROR(IF(VLOOKUP(C266,#REF!,5,FALSE)=0,"",VLOOKUP(C266,#REF!,5,FALSE)),"")</f>
        <v/>
      </c>
      <c r="L266" s="143" t="str">
        <f>IFERROR(IF(VLOOKUP(C266,#REF!,24,FALSE)=0,"",VLOOKUP(C266,#REF!,24,FALSE)),"")</f>
        <v/>
      </c>
      <c r="M266" s="143">
        <v>44515</v>
      </c>
      <c r="N266" s="143">
        <f t="shared" si="13"/>
        <v>44522</v>
      </c>
      <c r="O266" s="143" t="str">
        <f t="shared" si="12"/>
        <v/>
      </c>
      <c r="P266" s="143">
        <f t="shared" si="14"/>
        <v>44529</v>
      </c>
    </row>
    <row r="267" spans="1:16">
      <c r="C267" s="111" t="s">
        <v>203</v>
      </c>
      <c r="D267" s="79" t="s">
        <v>204</v>
      </c>
      <c r="E267" s="79"/>
      <c r="F267" s="5"/>
      <c r="G267" s="5" t="s">
        <v>629</v>
      </c>
      <c r="H267" s="78" t="str">
        <f>IFERROR(IF(VLOOKUP(C267,#REF!,11,FALSE)=0,"",VLOOKUP(C267,#REF!,11,FALSE)),"")</f>
        <v/>
      </c>
      <c r="I267" s="78" t="str">
        <f>IFERROR(IF(VLOOKUP(C267,#REF!,12,FALSE)=0,"",VLOOKUP(C267,#REF!,12,FALSE)),"")</f>
        <v/>
      </c>
      <c r="J267" s="78" t="str">
        <f>IFERROR(IF(VLOOKUP(C267,#REF!,13,FALSE)=0,"",VLOOKUP(C267,#REF!,13,FALSE)),"")</f>
        <v/>
      </c>
      <c r="K267" s="82" t="str">
        <f>IFERROR(IF(VLOOKUP(C267,#REF!,5,FALSE)=0,"",VLOOKUP(C267,#REF!,5,FALSE)),"")</f>
        <v/>
      </c>
      <c r="L267" s="143" t="str">
        <f>IFERROR(IF(VLOOKUP(C267,#REF!,24,FALSE)=0,"",VLOOKUP(C267,#REF!,24,FALSE)),"")</f>
        <v/>
      </c>
      <c r="M267" s="143">
        <v>44515</v>
      </c>
      <c r="N267" s="143">
        <f t="shared" si="13"/>
        <v>44522</v>
      </c>
      <c r="O267" s="143" t="str">
        <f t="shared" si="12"/>
        <v/>
      </c>
      <c r="P267" s="143">
        <f t="shared" si="14"/>
        <v>44529</v>
      </c>
    </row>
    <row r="268" spans="1:16">
      <c r="C268" s="111" t="s">
        <v>205</v>
      </c>
      <c r="D268" s="79" t="s">
        <v>206</v>
      </c>
      <c r="E268" s="79"/>
      <c r="F268" s="5"/>
      <c r="G268" s="5" t="s">
        <v>629</v>
      </c>
      <c r="H268" s="78" t="str">
        <f>IFERROR(IF(VLOOKUP(C268,#REF!,11,FALSE)=0,"",VLOOKUP(C268,#REF!,11,FALSE)),"")</f>
        <v/>
      </c>
      <c r="I268" s="78" t="str">
        <f>IFERROR(IF(VLOOKUP(C268,#REF!,12,FALSE)=0,"",VLOOKUP(C268,#REF!,12,FALSE)),"")</f>
        <v/>
      </c>
      <c r="J268" s="78" t="str">
        <f>IFERROR(IF(VLOOKUP(C268,#REF!,13,FALSE)=0,"",VLOOKUP(C268,#REF!,13,FALSE)),"")</f>
        <v/>
      </c>
      <c r="K268" s="82" t="str">
        <f>IFERROR(IF(VLOOKUP(C268,#REF!,5,FALSE)=0,"",VLOOKUP(C268,#REF!,5,FALSE)),"")</f>
        <v/>
      </c>
      <c r="L268" s="143" t="str">
        <f>IFERROR(IF(VLOOKUP(C268,#REF!,24,FALSE)=0,"",VLOOKUP(C268,#REF!,24,FALSE)),"")</f>
        <v/>
      </c>
      <c r="M268" s="143">
        <v>44515</v>
      </c>
      <c r="N268" s="143">
        <f t="shared" si="13"/>
        <v>44522</v>
      </c>
      <c r="O268" s="143" t="str">
        <f t="shared" si="12"/>
        <v/>
      </c>
      <c r="P268" s="143">
        <f t="shared" si="14"/>
        <v>44529</v>
      </c>
    </row>
    <row r="269" spans="1:16">
      <c r="C269" s="111" t="s">
        <v>207</v>
      </c>
      <c r="D269" s="79" t="s">
        <v>208</v>
      </c>
      <c r="E269" s="79"/>
      <c r="F269" s="5"/>
      <c r="G269" s="5" t="s">
        <v>629</v>
      </c>
      <c r="H269" s="78" t="str">
        <f>IFERROR(IF(VLOOKUP(C269,#REF!,11,FALSE)=0,"",VLOOKUP(C269,#REF!,11,FALSE)),"")</f>
        <v/>
      </c>
      <c r="I269" s="78" t="str">
        <f>IFERROR(IF(VLOOKUP(C269,#REF!,12,FALSE)=0,"",VLOOKUP(C269,#REF!,12,FALSE)),"")</f>
        <v/>
      </c>
      <c r="J269" s="78" t="str">
        <f>IFERROR(IF(VLOOKUP(C269,#REF!,13,FALSE)=0,"",VLOOKUP(C269,#REF!,13,FALSE)),"")</f>
        <v/>
      </c>
      <c r="K269" s="82" t="str">
        <f>IFERROR(IF(VLOOKUP(C269,#REF!,5,FALSE)=0,"",VLOOKUP(C269,#REF!,5,FALSE)),"")</f>
        <v/>
      </c>
      <c r="L269" s="143" t="str">
        <f>IFERROR(IF(VLOOKUP(C269,#REF!,24,FALSE)=0,"",VLOOKUP(C269,#REF!,24,FALSE)),"")</f>
        <v/>
      </c>
      <c r="M269" s="143">
        <v>44515</v>
      </c>
      <c r="N269" s="143">
        <f t="shared" si="13"/>
        <v>44522</v>
      </c>
      <c r="O269" s="143" t="str">
        <f t="shared" si="12"/>
        <v/>
      </c>
      <c r="P269" s="143">
        <f t="shared" si="14"/>
        <v>44529</v>
      </c>
    </row>
    <row r="270" spans="1:16">
      <c r="C270" s="111" t="s">
        <v>225</v>
      </c>
      <c r="D270" s="79" t="s">
        <v>226</v>
      </c>
      <c r="E270" s="79"/>
      <c r="F270" s="5"/>
      <c r="G270" s="5" t="s">
        <v>629</v>
      </c>
      <c r="H270" s="78" t="str">
        <f>IFERROR(IF(VLOOKUP(C270,#REF!,11,FALSE)=0,"",VLOOKUP(C270,#REF!,11,FALSE)),"")</f>
        <v/>
      </c>
      <c r="I270" s="78" t="str">
        <f>IFERROR(IF(VLOOKUP(C270,#REF!,12,FALSE)=0,"",VLOOKUP(C270,#REF!,12,FALSE)),"")</f>
        <v/>
      </c>
      <c r="J270" s="78" t="str">
        <f>IFERROR(IF(VLOOKUP(C270,#REF!,13,FALSE)=0,"",VLOOKUP(C270,#REF!,13,FALSE)),"")</f>
        <v/>
      </c>
      <c r="K270" s="82" t="str">
        <f>IFERROR(IF(VLOOKUP(C270,#REF!,5,FALSE)=0,"",VLOOKUP(C270,#REF!,5,FALSE)),"")</f>
        <v/>
      </c>
      <c r="L270" s="143" t="str">
        <f>IFERROR(IF(VLOOKUP(C270,#REF!,24,FALSE)=0,"",VLOOKUP(C270,#REF!,24,FALSE)),"")</f>
        <v/>
      </c>
      <c r="M270" s="143">
        <v>44515</v>
      </c>
      <c r="N270" s="143">
        <f t="shared" si="13"/>
        <v>44522</v>
      </c>
      <c r="O270" s="143" t="str">
        <f t="shared" si="12"/>
        <v/>
      </c>
      <c r="P270" s="143">
        <f t="shared" si="14"/>
        <v>44529</v>
      </c>
    </row>
    <row r="271" spans="1:16">
      <c r="H271" s="78" t="str">
        <f>IFERROR(IF(VLOOKUP(C271,#REF!,11,FALSE)=0,"",VLOOKUP(C271,#REF!,11,FALSE)),"")</f>
        <v/>
      </c>
      <c r="I271" s="78" t="str">
        <f>IFERROR(IF(VLOOKUP(C271,#REF!,12,FALSE)=0,"",VLOOKUP(C271,#REF!,12,FALSE)),"")</f>
        <v/>
      </c>
      <c r="J271" s="78" t="str">
        <f>IFERROR(IF(VLOOKUP(C271,#REF!,13,FALSE)=0,"",VLOOKUP(C271,#REF!,13,FALSE)),"")</f>
        <v/>
      </c>
      <c r="K271" s="82" t="str">
        <f>IFERROR(IF(VLOOKUP(C271,#REF!,5,FALSE)=0,"",VLOOKUP(C271,#REF!,5,FALSE)),"")</f>
        <v/>
      </c>
      <c r="L271" s="143" t="str">
        <f>IFERROR(IF(VLOOKUP(C271,#REF!,24,FALSE)=0,"",VLOOKUP(C271,#REF!,24,FALSE)),"")</f>
        <v/>
      </c>
      <c r="N271" s="143" t="str">
        <f t="shared" si="13"/>
        <v/>
      </c>
      <c r="O271" s="143" t="str">
        <f t="shared" si="12"/>
        <v/>
      </c>
      <c r="P271" s="143" t="str">
        <f t="shared" si="14"/>
        <v/>
      </c>
    </row>
    <row r="272" spans="1:16" ht="27">
      <c r="A272" s="127"/>
      <c r="B272" s="127" t="s">
        <v>1087</v>
      </c>
      <c r="C272" s="137" t="s">
        <v>647</v>
      </c>
      <c r="D272" s="137" t="s">
        <v>0</v>
      </c>
      <c r="E272" s="138" t="s">
        <v>1</v>
      </c>
      <c r="F272" s="139" t="s">
        <v>631</v>
      </c>
      <c r="G272" s="127"/>
      <c r="H272" s="140" t="s">
        <v>837</v>
      </c>
      <c r="I272" s="140" t="s">
        <v>838</v>
      </c>
      <c r="J272" s="140" t="s">
        <v>994</v>
      </c>
      <c r="K272" s="141" t="s">
        <v>997</v>
      </c>
      <c r="L272" s="143" t="str">
        <f>IFERROR(IF(VLOOKUP(C272,#REF!,24,FALSE)=0,"",VLOOKUP(C272,#REF!,24,FALSE)),"")</f>
        <v/>
      </c>
      <c r="N272" s="143" t="str">
        <f t="shared" si="13"/>
        <v/>
      </c>
      <c r="O272" s="143" t="str">
        <f t="shared" si="12"/>
        <v/>
      </c>
      <c r="P272" s="143" t="str">
        <f t="shared" si="14"/>
        <v/>
      </c>
    </row>
    <row r="273" spans="1:16">
      <c r="C273" s="111" t="s">
        <v>97</v>
      </c>
      <c r="D273" s="79" t="s">
        <v>98</v>
      </c>
      <c r="E273" s="79" t="s">
        <v>99</v>
      </c>
      <c r="F273" s="5"/>
      <c r="G273" s="5" t="s">
        <v>629</v>
      </c>
      <c r="H273" s="78" t="str">
        <f>IFERROR(IF(VLOOKUP(C273,#REF!,11,FALSE)=0,"",VLOOKUP(C273,#REF!,11,FALSE)),"")</f>
        <v/>
      </c>
      <c r="I273" s="78" t="str">
        <f>IFERROR(IF(VLOOKUP(C273,#REF!,12,FALSE)=0,"",VLOOKUP(C273,#REF!,12,FALSE)),"")</f>
        <v/>
      </c>
      <c r="J273" s="78" t="str">
        <f>IFERROR(IF(VLOOKUP(C273,#REF!,13,FALSE)=0,"",VLOOKUP(C273,#REF!,13,FALSE)),"")</f>
        <v/>
      </c>
      <c r="K273" s="82" t="str">
        <f>IFERROR(IF(VLOOKUP(C273,#REF!,5,FALSE)=0,"",VLOOKUP(C273,#REF!,5,FALSE)),"")</f>
        <v/>
      </c>
      <c r="L273" s="143" t="str">
        <f>IFERROR(IF(VLOOKUP(C273,#REF!,24,FALSE)=0,"",VLOOKUP(C273,#REF!,24,FALSE)),"")</f>
        <v/>
      </c>
      <c r="M273" s="143">
        <v>44545</v>
      </c>
      <c r="N273" s="143">
        <f t="shared" si="13"/>
        <v>44552</v>
      </c>
      <c r="O273" s="143" t="str">
        <f t="shared" si="12"/>
        <v/>
      </c>
      <c r="P273" s="143">
        <f t="shared" si="14"/>
        <v>44559</v>
      </c>
    </row>
    <row r="274" spans="1:16">
      <c r="C274" s="111" t="s">
        <v>100</v>
      </c>
      <c r="D274" s="79" t="s">
        <v>101</v>
      </c>
      <c r="E274" s="79" t="s">
        <v>99</v>
      </c>
      <c r="F274" s="5"/>
      <c r="G274" s="5" t="s">
        <v>629</v>
      </c>
      <c r="H274" s="78" t="str">
        <f>IFERROR(IF(VLOOKUP(C274,#REF!,11,FALSE)=0,"",VLOOKUP(C274,#REF!,11,FALSE)),"")</f>
        <v/>
      </c>
      <c r="I274" s="78" t="str">
        <f>IFERROR(IF(VLOOKUP(C274,#REF!,12,FALSE)=0,"",VLOOKUP(C274,#REF!,12,FALSE)),"")</f>
        <v/>
      </c>
      <c r="J274" s="78" t="str">
        <f>IFERROR(IF(VLOOKUP(C274,#REF!,13,FALSE)=0,"",VLOOKUP(C274,#REF!,13,FALSE)),"")</f>
        <v/>
      </c>
      <c r="K274" s="82" t="str">
        <f>IFERROR(IF(VLOOKUP(C274,#REF!,5,FALSE)=0,"",VLOOKUP(C274,#REF!,5,FALSE)),"")</f>
        <v/>
      </c>
      <c r="L274" s="143" t="str">
        <f>IFERROR(IF(VLOOKUP(C274,#REF!,24,FALSE)=0,"",VLOOKUP(C274,#REF!,24,FALSE)),"")</f>
        <v/>
      </c>
      <c r="M274" s="143">
        <v>44545</v>
      </c>
      <c r="N274" s="143">
        <f t="shared" si="13"/>
        <v>44552</v>
      </c>
      <c r="O274" s="143" t="str">
        <f t="shared" si="12"/>
        <v/>
      </c>
      <c r="P274" s="143">
        <f t="shared" si="14"/>
        <v>44559</v>
      </c>
    </row>
    <row r="275" spans="1:16">
      <c r="C275" s="111" t="s">
        <v>102</v>
      </c>
      <c r="D275" s="79" t="s">
        <v>103</v>
      </c>
      <c r="E275" s="79" t="s">
        <v>99</v>
      </c>
      <c r="F275" s="5"/>
      <c r="G275" s="5" t="s">
        <v>629</v>
      </c>
      <c r="H275" s="78" t="str">
        <f>IFERROR(IF(VLOOKUP(C275,#REF!,11,FALSE)=0,"",VLOOKUP(C275,#REF!,11,FALSE)),"")</f>
        <v/>
      </c>
      <c r="I275" s="78" t="str">
        <f>IFERROR(IF(VLOOKUP(C275,#REF!,12,FALSE)=0,"",VLOOKUP(C275,#REF!,12,FALSE)),"")</f>
        <v/>
      </c>
      <c r="J275" s="78" t="str">
        <f>IFERROR(IF(VLOOKUP(C275,#REF!,13,FALSE)=0,"",VLOOKUP(C275,#REF!,13,FALSE)),"")</f>
        <v/>
      </c>
      <c r="K275" s="82" t="str">
        <f>IFERROR(IF(VLOOKUP(C275,#REF!,5,FALSE)=0,"",VLOOKUP(C275,#REF!,5,FALSE)),"")</f>
        <v/>
      </c>
      <c r="L275" s="143" t="str">
        <f>IFERROR(IF(VLOOKUP(C275,#REF!,24,FALSE)=0,"",VLOOKUP(C275,#REF!,24,FALSE)),"")</f>
        <v/>
      </c>
      <c r="M275" s="143">
        <v>44545</v>
      </c>
      <c r="N275" s="143">
        <f t="shared" si="13"/>
        <v>44552</v>
      </c>
      <c r="O275" s="143" t="str">
        <f t="shared" si="12"/>
        <v/>
      </c>
      <c r="P275" s="143">
        <f t="shared" si="14"/>
        <v>44559</v>
      </c>
    </row>
    <row r="276" spans="1:16">
      <c r="C276" s="111" t="s">
        <v>108</v>
      </c>
      <c r="D276" s="79" t="s">
        <v>109</v>
      </c>
      <c r="E276" s="79" t="s">
        <v>99</v>
      </c>
      <c r="F276" s="5"/>
      <c r="G276" s="5" t="s">
        <v>629</v>
      </c>
      <c r="H276" s="78" t="str">
        <f>IFERROR(IF(VLOOKUP(C276,#REF!,11,FALSE)=0,"",VLOOKUP(C276,#REF!,11,FALSE)),"")</f>
        <v/>
      </c>
      <c r="I276" s="78" t="str">
        <f>IFERROR(IF(VLOOKUP(C276,#REF!,12,FALSE)=0,"",VLOOKUP(C276,#REF!,12,FALSE)),"")</f>
        <v/>
      </c>
      <c r="J276" s="78" t="str">
        <f>IFERROR(IF(VLOOKUP(C276,#REF!,13,FALSE)=0,"",VLOOKUP(C276,#REF!,13,FALSE)),"")</f>
        <v/>
      </c>
      <c r="K276" s="82" t="str">
        <f>IFERROR(IF(VLOOKUP(C276,#REF!,5,FALSE)=0,"",VLOOKUP(C276,#REF!,5,FALSE)),"")</f>
        <v/>
      </c>
      <c r="L276" s="143" t="str">
        <f>IFERROR(IF(VLOOKUP(C276,#REF!,24,FALSE)=0,"",VLOOKUP(C276,#REF!,24,FALSE)),"")</f>
        <v/>
      </c>
      <c r="M276" s="143">
        <v>44545</v>
      </c>
      <c r="N276" s="143">
        <f t="shared" si="13"/>
        <v>44552</v>
      </c>
      <c r="O276" s="143" t="str">
        <f t="shared" si="12"/>
        <v/>
      </c>
      <c r="P276" s="143">
        <f t="shared" si="14"/>
        <v>44559</v>
      </c>
    </row>
    <row r="277" spans="1:16">
      <c r="C277" s="111" t="s">
        <v>110</v>
      </c>
      <c r="D277" s="79" t="s">
        <v>111</v>
      </c>
      <c r="E277" s="79" t="s">
        <v>99</v>
      </c>
      <c r="F277" s="5"/>
      <c r="G277" s="5" t="s">
        <v>629</v>
      </c>
      <c r="H277" s="78" t="str">
        <f>IFERROR(IF(VLOOKUP(C277,#REF!,11,FALSE)=0,"",VLOOKUP(C277,#REF!,11,FALSE)),"")</f>
        <v/>
      </c>
      <c r="I277" s="78" t="str">
        <f>IFERROR(IF(VLOOKUP(C277,#REF!,12,FALSE)=0,"",VLOOKUP(C277,#REF!,12,FALSE)),"")</f>
        <v/>
      </c>
      <c r="J277" s="78" t="str">
        <f>IFERROR(IF(VLOOKUP(C277,#REF!,13,FALSE)=0,"",VLOOKUP(C277,#REF!,13,FALSE)),"")</f>
        <v/>
      </c>
      <c r="K277" s="82" t="str">
        <f>IFERROR(IF(VLOOKUP(C277,#REF!,5,FALSE)=0,"",VLOOKUP(C277,#REF!,5,FALSE)),"")</f>
        <v/>
      </c>
      <c r="L277" s="143" t="str">
        <f>IFERROR(IF(VLOOKUP(C277,#REF!,24,FALSE)=0,"",VLOOKUP(C277,#REF!,24,FALSE)),"")</f>
        <v/>
      </c>
      <c r="M277" s="143">
        <v>44545</v>
      </c>
      <c r="N277" s="143">
        <f t="shared" si="13"/>
        <v>44552</v>
      </c>
      <c r="O277" s="143" t="str">
        <f t="shared" si="12"/>
        <v/>
      </c>
      <c r="P277" s="143">
        <f t="shared" si="14"/>
        <v>44559</v>
      </c>
    </row>
    <row r="278" spans="1:16">
      <c r="C278" s="111" t="s">
        <v>104</v>
      </c>
      <c r="D278" s="79" t="s">
        <v>105</v>
      </c>
      <c r="E278" s="79" t="s">
        <v>99</v>
      </c>
      <c r="F278" s="5"/>
      <c r="G278" s="5" t="s">
        <v>629</v>
      </c>
      <c r="H278" s="78" t="str">
        <f>IFERROR(IF(VLOOKUP(C278,#REF!,11,FALSE)=0,"",VLOOKUP(C278,#REF!,11,FALSE)),"")</f>
        <v/>
      </c>
      <c r="I278" s="78" t="str">
        <f>IFERROR(IF(VLOOKUP(C278,#REF!,12,FALSE)=0,"",VLOOKUP(C278,#REF!,12,FALSE)),"")</f>
        <v/>
      </c>
      <c r="J278" s="78" t="str">
        <f>IFERROR(IF(VLOOKUP(C278,#REF!,13,FALSE)=0,"",VLOOKUP(C278,#REF!,13,FALSE)),"")</f>
        <v/>
      </c>
      <c r="K278" s="82" t="str">
        <f>IFERROR(IF(VLOOKUP(C278,#REF!,5,FALSE)=0,"",VLOOKUP(C278,#REF!,5,FALSE)),"")</f>
        <v/>
      </c>
      <c r="L278" s="143" t="str">
        <f>IFERROR(IF(VLOOKUP(C278,#REF!,24,FALSE)=0,"",VLOOKUP(C278,#REF!,24,FALSE)),"")</f>
        <v/>
      </c>
      <c r="M278" s="143">
        <v>44545</v>
      </c>
      <c r="N278" s="143">
        <f t="shared" si="13"/>
        <v>44552</v>
      </c>
      <c r="O278" s="143" t="str">
        <f t="shared" si="12"/>
        <v/>
      </c>
      <c r="P278" s="143">
        <f t="shared" si="14"/>
        <v>44559</v>
      </c>
    </row>
    <row r="279" spans="1:16">
      <c r="C279" s="111" t="s">
        <v>106</v>
      </c>
      <c r="D279" s="79" t="s">
        <v>107</v>
      </c>
      <c r="E279" s="79" t="s">
        <v>99</v>
      </c>
      <c r="F279" s="5"/>
      <c r="G279" s="5" t="s">
        <v>629</v>
      </c>
      <c r="H279" s="78" t="str">
        <f>IFERROR(IF(VLOOKUP(C279,#REF!,11,FALSE)=0,"",VLOOKUP(C279,#REF!,11,FALSE)),"")</f>
        <v/>
      </c>
      <c r="I279" s="78" t="str">
        <f>IFERROR(IF(VLOOKUP(C279,#REF!,12,FALSE)=0,"",VLOOKUP(C279,#REF!,12,FALSE)),"")</f>
        <v/>
      </c>
      <c r="J279" s="78" t="str">
        <f>IFERROR(IF(VLOOKUP(C279,#REF!,13,FALSE)=0,"",VLOOKUP(C279,#REF!,13,FALSE)),"")</f>
        <v/>
      </c>
      <c r="K279" s="82" t="str">
        <f>IFERROR(IF(VLOOKUP(C279,#REF!,5,FALSE)=0,"",VLOOKUP(C279,#REF!,5,FALSE)),"")</f>
        <v/>
      </c>
      <c r="L279" s="143" t="str">
        <f>IFERROR(IF(VLOOKUP(C279,#REF!,24,FALSE)=0,"",VLOOKUP(C279,#REF!,24,FALSE)),"")</f>
        <v/>
      </c>
      <c r="M279" s="143">
        <v>44545</v>
      </c>
      <c r="N279" s="143">
        <f t="shared" si="13"/>
        <v>44552</v>
      </c>
      <c r="O279" s="143" t="str">
        <f t="shared" si="12"/>
        <v/>
      </c>
      <c r="P279" s="143">
        <f t="shared" si="14"/>
        <v>44559</v>
      </c>
    </row>
    <row r="280" spans="1:16">
      <c r="C280" s="111" t="s">
        <v>112</v>
      </c>
      <c r="D280" s="79" t="s">
        <v>113</v>
      </c>
      <c r="E280" s="79" t="s">
        <v>99</v>
      </c>
      <c r="F280" s="5"/>
      <c r="G280" s="5" t="s">
        <v>629</v>
      </c>
      <c r="H280" s="78" t="str">
        <f>IFERROR(IF(VLOOKUP(C280,#REF!,11,FALSE)=0,"",VLOOKUP(C280,#REF!,11,FALSE)),"")</f>
        <v/>
      </c>
      <c r="I280" s="78" t="str">
        <f>IFERROR(IF(VLOOKUP(C280,#REF!,12,FALSE)=0,"",VLOOKUP(C280,#REF!,12,FALSE)),"")</f>
        <v/>
      </c>
      <c r="J280" s="78" t="str">
        <f>IFERROR(IF(VLOOKUP(C280,#REF!,13,FALSE)=0,"",VLOOKUP(C280,#REF!,13,FALSE)),"")</f>
        <v/>
      </c>
      <c r="K280" s="82" t="str">
        <f>IFERROR(IF(VLOOKUP(C280,#REF!,5,FALSE)=0,"",VLOOKUP(C280,#REF!,5,FALSE)),"")</f>
        <v/>
      </c>
      <c r="L280" s="143" t="str">
        <f>IFERROR(IF(VLOOKUP(C280,#REF!,24,FALSE)=0,"",VLOOKUP(C280,#REF!,24,FALSE)),"")</f>
        <v/>
      </c>
      <c r="M280" s="143">
        <v>44545</v>
      </c>
      <c r="N280" s="143">
        <f t="shared" si="13"/>
        <v>44552</v>
      </c>
      <c r="O280" s="143" t="str">
        <f t="shared" si="12"/>
        <v/>
      </c>
      <c r="P280" s="143">
        <f t="shared" si="14"/>
        <v>44559</v>
      </c>
    </row>
    <row r="281" spans="1:16">
      <c r="C281" s="111"/>
      <c r="D281" s="79"/>
      <c r="E281" s="79"/>
      <c r="F281" s="5"/>
      <c r="G281" s="5"/>
      <c r="H281" s="78" t="str">
        <f>IFERROR(IF(VLOOKUP(C281,#REF!,11,FALSE)=0,"",VLOOKUP(C281,#REF!,11,FALSE)),"")</f>
        <v/>
      </c>
      <c r="I281" s="78" t="str">
        <f>IFERROR(IF(VLOOKUP(C281,#REF!,12,FALSE)=0,"",VLOOKUP(C281,#REF!,12,FALSE)),"")</f>
        <v/>
      </c>
      <c r="J281" s="78" t="str">
        <f>IFERROR(IF(VLOOKUP(C281,#REF!,13,FALSE)=0,"",VLOOKUP(C281,#REF!,13,FALSE)),"")</f>
        <v/>
      </c>
      <c r="K281" s="82" t="str">
        <f>IFERROR(IF(VLOOKUP(C281,#REF!,5,FALSE)=0,"",VLOOKUP(C281,#REF!,5,FALSE)),"")</f>
        <v/>
      </c>
      <c r="L281" s="143" t="str">
        <f>IFERROR(IF(VLOOKUP(C281,#REF!,24,FALSE)=0,"",VLOOKUP(C281,#REF!,24,FALSE)),"")</f>
        <v/>
      </c>
      <c r="N281" s="143" t="str">
        <f t="shared" si="13"/>
        <v/>
      </c>
      <c r="O281" s="143" t="str">
        <f t="shared" si="12"/>
        <v/>
      </c>
      <c r="P281" s="143" t="str">
        <f t="shared" si="14"/>
        <v/>
      </c>
    </row>
    <row r="282" spans="1:16" ht="27">
      <c r="A282" s="128"/>
      <c r="B282" s="127" t="s">
        <v>1088</v>
      </c>
      <c r="C282" s="137" t="s">
        <v>647</v>
      </c>
      <c r="D282" s="137" t="s">
        <v>0</v>
      </c>
      <c r="E282" s="138" t="s">
        <v>1</v>
      </c>
      <c r="F282" s="139" t="s">
        <v>631</v>
      </c>
      <c r="G282" s="127"/>
      <c r="H282" s="140" t="s">
        <v>837</v>
      </c>
      <c r="I282" s="140" t="s">
        <v>838</v>
      </c>
      <c r="J282" s="140" t="s">
        <v>994</v>
      </c>
      <c r="K282" s="141" t="s">
        <v>997</v>
      </c>
      <c r="L282" s="143" t="str">
        <f>IFERROR(IF(VLOOKUP(C282,#REF!,24,FALSE)=0,"",VLOOKUP(C282,#REF!,24,FALSE)),"")</f>
        <v/>
      </c>
      <c r="N282" s="143" t="str">
        <f t="shared" si="13"/>
        <v/>
      </c>
      <c r="O282" s="143" t="str">
        <f t="shared" si="12"/>
        <v/>
      </c>
      <c r="P282" s="143" t="str">
        <f t="shared" si="14"/>
        <v/>
      </c>
    </row>
    <row r="283" spans="1:16">
      <c r="C283" s="111" t="s">
        <v>451</v>
      </c>
      <c r="D283" s="79" t="s">
        <v>452</v>
      </c>
      <c r="E283" s="79" t="s">
        <v>453</v>
      </c>
      <c r="F283" s="5" t="s">
        <v>629</v>
      </c>
      <c r="G283" s="5" t="s">
        <v>689</v>
      </c>
      <c r="H283" s="78" t="str">
        <f>IFERROR(IF(VLOOKUP(C283,#REF!,11,FALSE)=0,"",VLOOKUP(C283,#REF!,11,FALSE)),"")</f>
        <v/>
      </c>
      <c r="I283" s="78" t="str">
        <f>IFERROR(IF(VLOOKUP(C283,#REF!,12,FALSE)=0,"",VLOOKUP(C283,#REF!,12,FALSE)),"")</f>
        <v/>
      </c>
      <c r="J283" s="78" t="str">
        <f>IFERROR(IF(VLOOKUP(C283,#REF!,13,FALSE)=0,"",VLOOKUP(C283,#REF!,13,FALSE)),"")</f>
        <v/>
      </c>
      <c r="K283" s="82" t="str">
        <f>IFERROR(IF(VLOOKUP(C283,#REF!,5,FALSE)=0,"",VLOOKUP(C283,#REF!,5,FALSE)),"")</f>
        <v/>
      </c>
      <c r="L283" s="143" t="str">
        <f>IFERROR(IF(VLOOKUP(C283,#REF!,24,FALSE)=0,"",VLOOKUP(C283,#REF!,24,FALSE)),"")</f>
        <v/>
      </c>
      <c r="M283" s="143">
        <v>44545</v>
      </c>
      <c r="N283" s="143">
        <f t="shared" si="13"/>
        <v>44552</v>
      </c>
      <c r="O283" s="143" t="str">
        <f t="shared" si="12"/>
        <v/>
      </c>
      <c r="P283" s="143">
        <f t="shared" si="14"/>
        <v>44559</v>
      </c>
    </row>
    <row r="284" spans="1:16">
      <c r="C284" s="111" t="s">
        <v>454</v>
      </c>
      <c r="D284" s="79" t="s">
        <v>659</v>
      </c>
      <c r="E284" s="79" t="s">
        <v>453</v>
      </c>
      <c r="F284" s="5"/>
      <c r="G284" s="5" t="s">
        <v>629</v>
      </c>
      <c r="H284" s="78" t="str">
        <f>IFERROR(IF(VLOOKUP(C284,#REF!,11,FALSE)=0,"",VLOOKUP(C284,#REF!,11,FALSE)),"")</f>
        <v/>
      </c>
      <c r="I284" s="78" t="str">
        <f>IFERROR(IF(VLOOKUP(C284,#REF!,12,FALSE)=0,"",VLOOKUP(C284,#REF!,12,FALSE)),"")</f>
        <v/>
      </c>
      <c r="J284" s="78" t="str">
        <f>IFERROR(IF(VLOOKUP(C284,#REF!,13,FALSE)=0,"",VLOOKUP(C284,#REF!,13,FALSE)),"")</f>
        <v/>
      </c>
      <c r="K284" s="82" t="str">
        <f>IFERROR(IF(VLOOKUP(C284,#REF!,5,FALSE)=0,"",VLOOKUP(C284,#REF!,5,FALSE)),"")</f>
        <v/>
      </c>
      <c r="L284" s="143" t="str">
        <f>IFERROR(IF(VLOOKUP(C284,#REF!,24,FALSE)=0,"",VLOOKUP(C284,#REF!,24,FALSE)),"")</f>
        <v/>
      </c>
      <c r="M284" s="143">
        <v>44545</v>
      </c>
      <c r="N284" s="143">
        <f t="shared" si="13"/>
        <v>44552</v>
      </c>
      <c r="O284" s="143" t="str">
        <f t="shared" si="12"/>
        <v/>
      </c>
      <c r="P284" s="143">
        <f t="shared" si="14"/>
        <v>44559</v>
      </c>
    </row>
    <row r="285" spans="1:16">
      <c r="C285" s="111" t="s">
        <v>460</v>
      </c>
      <c r="D285" s="79" t="s">
        <v>461</v>
      </c>
      <c r="E285" s="79" t="s">
        <v>462</v>
      </c>
      <c r="F285" s="5"/>
      <c r="G285" s="5" t="s">
        <v>629</v>
      </c>
      <c r="H285" s="78" t="str">
        <f>IFERROR(IF(VLOOKUP(C285,#REF!,11,FALSE)=0,"",VLOOKUP(C285,#REF!,11,FALSE)),"")</f>
        <v/>
      </c>
      <c r="I285" s="78" t="str">
        <f>IFERROR(IF(VLOOKUP(C285,#REF!,12,FALSE)=0,"",VLOOKUP(C285,#REF!,12,FALSE)),"")</f>
        <v/>
      </c>
      <c r="J285" s="78" t="str">
        <f>IFERROR(IF(VLOOKUP(C285,#REF!,13,FALSE)=0,"",VLOOKUP(C285,#REF!,13,FALSE)),"")</f>
        <v/>
      </c>
      <c r="K285" s="82" t="str">
        <f>IFERROR(IF(VLOOKUP(C285,#REF!,5,FALSE)=0,"",VLOOKUP(C285,#REF!,5,FALSE)),"")</f>
        <v/>
      </c>
      <c r="L285" s="143" t="str">
        <f>IFERROR(IF(VLOOKUP(C285,#REF!,24,FALSE)=0,"",VLOOKUP(C285,#REF!,24,FALSE)),"")</f>
        <v/>
      </c>
      <c r="M285" s="143">
        <v>44545</v>
      </c>
      <c r="N285" s="143">
        <f t="shared" si="13"/>
        <v>44552</v>
      </c>
      <c r="O285" s="143" t="str">
        <f t="shared" si="12"/>
        <v/>
      </c>
      <c r="P285" s="143">
        <f t="shared" si="14"/>
        <v>44559</v>
      </c>
    </row>
    <row r="286" spans="1:16">
      <c r="C286" s="111" t="s">
        <v>463</v>
      </c>
      <c r="D286" s="79" t="s">
        <v>464</v>
      </c>
      <c r="E286" s="79" t="s">
        <v>462</v>
      </c>
      <c r="F286" s="5"/>
      <c r="G286" s="5" t="s">
        <v>629</v>
      </c>
      <c r="H286" s="78" t="str">
        <f>IFERROR(IF(VLOOKUP(C286,#REF!,11,FALSE)=0,"",VLOOKUP(C286,#REF!,11,FALSE)),"")</f>
        <v/>
      </c>
      <c r="I286" s="78" t="str">
        <f>IFERROR(IF(VLOOKUP(C286,#REF!,12,FALSE)=0,"",VLOOKUP(C286,#REF!,12,FALSE)),"")</f>
        <v/>
      </c>
      <c r="J286" s="78" t="str">
        <f>IFERROR(IF(VLOOKUP(C286,#REF!,13,FALSE)=0,"",VLOOKUP(C286,#REF!,13,FALSE)),"")</f>
        <v/>
      </c>
      <c r="K286" s="82" t="str">
        <f>IFERROR(IF(VLOOKUP(C286,#REF!,5,FALSE)=0,"",VLOOKUP(C286,#REF!,5,FALSE)),"")</f>
        <v/>
      </c>
      <c r="L286" s="143" t="str">
        <f>IFERROR(IF(VLOOKUP(C286,#REF!,24,FALSE)=0,"",VLOOKUP(C286,#REF!,24,FALSE)),"")</f>
        <v/>
      </c>
      <c r="M286" s="143">
        <v>44545</v>
      </c>
      <c r="N286" s="143">
        <f t="shared" si="13"/>
        <v>44552</v>
      </c>
      <c r="O286" s="143" t="str">
        <f t="shared" si="12"/>
        <v/>
      </c>
      <c r="P286" s="143">
        <f t="shared" si="14"/>
        <v>44559</v>
      </c>
    </row>
    <row r="287" spans="1:16">
      <c r="C287" s="111" t="s">
        <v>465</v>
      </c>
      <c r="D287" s="79" t="s">
        <v>466</v>
      </c>
      <c r="E287" s="79" t="s">
        <v>462</v>
      </c>
      <c r="F287" s="5"/>
      <c r="G287" s="5" t="s">
        <v>629</v>
      </c>
      <c r="H287" s="78" t="str">
        <f>IFERROR(IF(VLOOKUP(C287,#REF!,11,FALSE)=0,"",VLOOKUP(C287,#REF!,11,FALSE)),"")</f>
        <v/>
      </c>
      <c r="I287" s="78" t="str">
        <f>IFERROR(IF(VLOOKUP(C287,#REF!,12,FALSE)=0,"",VLOOKUP(C287,#REF!,12,FALSE)),"")</f>
        <v/>
      </c>
      <c r="J287" s="78" t="str">
        <f>IFERROR(IF(VLOOKUP(C287,#REF!,13,FALSE)=0,"",VLOOKUP(C287,#REF!,13,FALSE)),"")</f>
        <v/>
      </c>
      <c r="K287" s="82" t="str">
        <f>IFERROR(IF(VLOOKUP(C287,#REF!,5,FALSE)=0,"",VLOOKUP(C287,#REF!,5,FALSE)),"")</f>
        <v/>
      </c>
      <c r="L287" s="143" t="str">
        <f>IFERROR(IF(VLOOKUP(C287,#REF!,24,FALSE)=0,"",VLOOKUP(C287,#REF!,24,FALSE)),"")</f>
        <v/>
      </c>
      <c r="M287" s="143">
        <v>44545</v>
      </c>
      <c r="N287" s="143">
        <f t="shared" si="13"/>
        <v>44552</v>
      </c>
      <c r="O287" s="143" t="str">
        <f t="shared" si="12"/>
        <v/>
      </c>
      <c r="P287" s="143">
        <f t="shared" si="14"/>
        <v>44559</v>
      </c>
    </row>
    <row r="288" spans="1:16">
      <c r="C288" s="111" t="s">
        <v>467</v>
      </c>
      <c r="D288" s="79" t="s">
        <v>468</v>
      </c>
      <c r="E288" s="79" t="s">
        <v>462</v>
      </c>
      <c r="F288" s="5"/>
      <c r="G288" s="5" t="s">
        <v>629</v>
      </c>
      <c r="H288" s="78" t="str">
        <f>IFERROR(IF(VLOOKUP(C288,#REF!,11,FALSE)=0,"",VLOOKUP(C288,#REF!,11,FALSE)),"")</f>
        <v/>
      </c>
      <c r="I288" s="78" t="str">
        <f>IFERROR(IF(VLOOKUP(C288,#REF!,12,FALSE)=0,"",VLOOKUP(C288,#REF!,12,FALSE)),"")</f>
        <v/>
      </c>
      <c r="J288" s="78" t="str">
        <f>IFERROR(IF(VLOOKUP(C288,#REF!,13,FALSE)=0,"",VLOOKUP(C288,#REF!,13,FALSE)),"")</f>
        <v/>
      </c>
      <c r="K288" s="82" t="str">
        <f>IFERROR(IF(VLOOKUP(C288,#REF!,5,FALSE)=0,"",VLOOKUP(C288,#REF!,5,FALSE)),"")</f>
        <v/>
      </c>
      <c r="L288" s="143" t="str">
        <f>IFERROR(IF(VLOOKUP(C288,#REF!,24,FALSE)=0,"",VLOOKUP(C288,#REF!,24,FALSE)),"")</f>
        <v/>
      </c>
      <c r="M288" s="143">
        <v>44545</v>
      </c>
      <c r="N288" s="143">
        <f t="shared" si="13"/>
        <v>44552</v>
      </c>
      <c r="O288" s="143" t="str">
        <f t="shared" si="12"/>
        <v/>
      </c>
      <c r="P288" s="143">
        <f t="shared" si="14"/>
        <v>44559</v>
      </c>
    </row>
    <row r="289" spans="1:16">
      <c r="C289" s="111" t="s">
        <v>469</v>
      </c>
      <c r="D289" s="79" t="s">
        <v>470</v>
      </c>
      <c r="E289" s="79" t="s">
        <v>462</v>
      </c>
      <c r="F289" s="5"/>
      <c r="G289" s="5" t="s">
        <v>629</v>
      </c>
      <c r="H289" s="78" t="str">
        <f>IFERROR(IF(VLOOKUP(C289,#REF!,11,FALSE)=0,"",VLOOKUP(C289,#REF!,11,FALSE)),"")</f>
        <v/>
      </c>
      <c r="I289" s="78" t="str">
        <f>IFERROR(IF(VLOOKUP(C289,#REF!,12,FALSE)=0,"",VLOOKUP(C289,#REF!,12,FALSE)),"")</f>
        <v/>
      </c>
      <c r="J289" s="78" t="str">
        <f>IFERROR(IF(VLOOKUP(C289,#REF!,13,FALSE)=0,"",VLOOKUP(C289,#REF!,13,FALSE)),"")</f>
        <v/>
      </c>
      <c r="K289" s="82" t="str">
        <f>IFERROR(IF(VLOOKUP(C289,#REF!,5,FALSE)=0,"",VLOOKUP(C289,#REF!,5,FALSE)),"")</f>
        <v/>
      </c>
      <c r="L289" s="143" t="str">
        <f>IFERROR(IF(VLOOKUP(C289,#REF!,24,FALSE)=0,"",VLOOKUP(C289,#REF!,24,FALSE)),"")</f>
        <v/>
      </c>
      <c r="M289" s="143">
        <v>44545</v>
      </c>
      <c r="N289" s="143">
        <f t="shared" si="13"/>
        <v>44552</v>
      </c>
      <c r="O289" s="143" t="str">
        <f t="shared" si="12"/>
        <v/>
      </c>
      <c r="P289" s="143">
        <f t="shared" si="14"/>
        <v>44559</v>
      </c>
    </row>
    <row r="290" spans="1:16">
      <c r="C290" s="111" t="s">
        <v>471</v>
      </c>
      <c r="D290" s="79" t="s">
        <v>472</v>
      </c>
      <c r="E290" s="79" t="s">
        <v>462</v>
      </c>
      <c r="F290" s="5"/>
      <c r="G290" s="5" t="s">
        <v>629</v>
      </c>
      <c r="H290" s="78" t="str">
        <f>IFERROR(IF(VLOOKUP(C290,#REF!,11,FALSE)=0,"",VLOOKUP(C290,#REF!,11,FALSE)),"")</f>
        <v/>
      </c>
      <c r="I290" s="78" t="str">
        <f>IFERROR(IF(VLOOKUP(C290,#REF!,12,FALSE)=0,"",VLOOKUP(C290,#REF!,12,FALSE)),"")</f>
        <v/>
      </c>
      <c r="J290" s="78" t="str">
        <f>IFERROR(IF(VLOOKUP(C290,#REF!,13,FALSE)=0,"",VLOOKUP(C290,#REF!,13,FALSE)),"")</f>
        <v/>
      </c>
      <c r="K290" s="82" t="str">
        <f>IFERROR(IF(VLOOKUP(C290,#REF!,5,FALSE)=0,"",VLOOKUP(C290,#REF!,5,FALSE)),"")</f>
        <v/>
      </c>
      <c r="L290" s="143" t="str">
        <f>IFERROR(IF(VLOOKUP(C290,#REF!,24,FALSE)=0,"",VLOOKUP(C290,#REF!,24,FALSE)),"")</f>
        <v/>
      </c>
      <c r="M290" s="143">
        <v>44545</v>
      </c>
      <c r="N290" s="143">
        <f t="shared" si="13"/>
        <v>44552</v>
      </c>
      <c r="O290" s="143" t="str">
        <f t="shared" si="12"/>
        <v/>
      </c>
      <c r="P290" s="143">
        <f t="shared" si="14"/>
        <v>44559</v>
      </c>
    </row>
    <row r="291" spans="1:16">
      <c r="C291" s="111" t="s">
        <v>473</v>
      </c>
      <c r="D291" s="79" t="s">
        <v>474</v>
      </c>
      <c r="E291" s="79" t="s">
        <v>462</v>
      </c>
      <c r="F291" s="5"/>
      <c r="G291" s="5" t="s">
        <v>629</v>
      </c>
      <c r="H291" s="78" t="str">
        <f>IFERROR(IF(VLOOKUP(C291,#REF!,11,FALSE)=0,"",VLOOKUP(C291,#REF!,11,FALSE)),"")</f>
        <v/>
      </c>
      <c r="I291" s="78" t="str">
        <f>IFERROR(IF(VLOOKUP(C291,#REF!,12,FALSE)=0,"",VLOOKUP(C291,#REF!,12,FALSE)),"")</f>
        <v/>
      </c>
      <c r="J291" s="78" t="str">
        <f>IFERROR(IF(VLOOKUP(C291,#REF!,13,FALSE)=0,"",VLOOKUP(C291,#REF!,13,FALSE)),"")</f>
        <v/>
      </c>
      <c r="K291" s="82" t="str">
        <f>IFERROR(IF(VLOOKUP(C291,#REF!,5,FALSE)=0,"",VLOOKUP(C291,#REF!,5,FALSE)),"")</f>
        <v/>
      </c>
      <c r="L291" s="143" t="str">
        <f>IFERROR(IF(VLOOKUP(C291,#REF!,24,FALSE)=0,"",VLOOKUP(C291,#REF!,24,FALSE)),"")</f>
        <v/>
      </c>
      <c r="M291" s="143">
        <v>44545</v>
      </c>
      <c r="N291" s="143">
        <f t="shared" si="13"/>
        <v>44552</v>
      </c>
      <c r="O291" s="143" t="str">
        <f t="shared" si="12"/>
        <v/>
      </c>
      <c r="P291" s="143">
        <f t="shared" si="14"/>
        <v>44559</v>
      </c>
    </row>
    <row r="292" spans="1:16">
      <c r="C292" s="111" t="s">
        <v>475</v>
      </c>
      <c r="D292" s="79" t="s">
        <v>476</v>
      </c>
      <c r="E292" s="79" t="s">
        <v>462</v>
      </c>
      <c r="F292" s="5"/>
      <c r="G292" s="5" t="s">
        <v>629</v>
      </c>
      <c r="H292" s="78" t="str">
        <f>IFERROR(IF(VLOOKUP(C292,#REF!,11,FALSE)=0,"",VLOOKUP(C292,#REF!,11,FALSE)),"")</f>
        <v/>
      </c>
      <c r="I292" s="78" t="str">
        <f>IFERROR(IF(VLOOKUP(C292,#REF!,12,FALSE)=0,"",VLOOKUP(C292,#REF!,12,FALSE)),"")</f>
        <v/>
      </c>
      <c r="J292" s="78" t="str">
        <f>IFERROR(IF(VLOOKUP(C292,#REF!,13,FALSE)=0,"",VLOOKUP(C292,#REF!,13,FALSE)),"")</f>
        <v/>
      </c>
      <c r="K292" s="82" t="str">
        <f>IFERROR(IF(VLOOKUP(C292,#REF!,5,FALSE)=0,"",VLOOKUP(C292,#REF!,5,FALSE)),"")</f>
        <v/>
      </c>
      <c r="L292" s="143" t="str">
        <f>IFERROR(IF(VLOOKUP(C292,#REF!,24,FALSE)=0,"",VLOOKUP(C292,#REF!,24,FALSE)),"")</f>
        <v/>
      </c>
      <c r="M292" s="143">
        <v>44545</v>
      </c>
      <c r="N292" s="143">
        <f t="shared" si="13"/>
        <v>44552</v>
      </c>
      <c r="O292" s="143" t="str">
        <f t="shared" si="12"/>
        <v/>
      </c>
      <c r="P292" s="143">
        <f t="shared" si="14"/>
        <v>44559</v>
      </c>
    </row>
    <row r="293" spans="1:16">
      <c r="C293" s="111" t="s">
        <v>477</v>
      </c>
      <c r="D293" s="79" t="s">
        <v>478</v>
      </c>
      <c r="E293" s="79"/>
      <c r="F293" s="5"/>
      <c r="G293" s="5" t="s">
        <v>629</v>
      </c>
      <c r="H293" s="78" t="str">
        <f>IFERROR(IF(VLOOKUP(C293,#REF!,11,FALSE)=0,"",VLOOKUP(C293,#REF!,11,FALSE)),"")</f>
        <v/>
      </c>
      <c r="I293" s="78" t="str">
        <f>IFERROR(IF(VLOOKUP(C293,#REF!,12,FALSE)=0,"",VLOOKUP(C293,#REF!,12,FALSE)),"")</f>
        <v/>
      </c>
      <c r="J293" s="78" t="str">
        <f>IFERROR(IF(VLOOKUP(C293,#REF!,13,FALSE)=0,"",VLOOKUP(C293,#REF!,13,FALSE)),"")</f>
        <v/>
      </c>
      <c r="K293" s="82" t="str">
        <f>IFERROR(IF(VLOOKUP(C293,#REF!,5,FALSE)=0,"",VLOOKUP(C293,#REF!,5,FALSE)),"")</f>
        <v/>
      </c>
      <c r="L293" s="143" t="str">
        <f>IFERROR(IF(VLOOKUP(C293,#REF!,24,FALSE)=0,"",VLOOKUP(C293,#REF!,24,FALSE)),"")</f>
        <v/>
      </c>
      <c r="M293" s="143">
        <v>44545</v>
      </c>
      <c r="N293" s="143">
        <f t="shared" si="13"/>
        <v>44552</v>
      </c>
      <c r="O293" s="143" t="str">
        <f t="shared" si="12"/>
        <v/>
      </c>
      <c r="P293" s="143">
        <f t="shared" si="14"/>
        <v>44559</v>
      </c>
    </row>
    <row r="294" spans="1:16">
      <c r="C294" s="111"/>
      <c r="D294" s="79"/>
      <c r="E294" s="79"/>
      <c r="F294" s="5"/>
      <c r="G294" s="5"/>
      <c r="H294" s="78" t="str">
        <f>IFERROR(IF(VLOOKUP(C294,#REF!,11,FALSE)=0,"",VLOOKUP(C294,#REF!,11,FALSE)),"")</f>
        <v/>
      </c>
      <c r="I294" s="78" t="str">
        <f>IFERROR(IF(VLOOKUP(C294,#REF!,12,FALSE)=0,"",VLOOKUP(C294,#REF!,12,FALSE)),"")</f>
        <v/>
      </c>
      <c r="J294" s="78" t="str">
        <f>IFERROR(IF(VLOOKUP(C294,#REF!,13,FALSE)=0,"",VLOOKUP(C294,#REF!,13,FALSE)),"")</f>
        <v/>
      </c>
      <c r="K294" s="82" t="str">
        <f>IFERROR(IF(VLOOKUP(C294,#REF!,5,FALSE)=0,"",VLOOKUP(C294,#REF!,5,FALSE)),"")</f>
        <v/>
      </c>
      <c r="L294" s="143" t="str">
        <f>IFERROR(IF(VLOOKUP(C294,#REF!,24,FALSE)=0,"",VLOOKUP(C294,#REF!,24,FALSE)),"")</f>
        <v/>
      </c>
      <c r="N294" s="143" t="str">
        <f t="shared" si="13"/>
        <v/>
      </c>
      <c r="O294" s="143" t="str">
        <f t="shared" si="12"/>
        <v/>
      </c>
      <c r="P294" s="143" t="str">
        <f t="shared" si="14"/>
        <v/>
      </c>
    </row>
    <row r="295" spans="1:16" ht="27">
      <c r="A295" s="128"/>
      <c r="B295" s="127" t="s">
        <v>1089</v>
      </c>
      <c r="C295" s="137" t="s">
        <v>647</v>
      </c>
      <c r="D295" s="137" t="s">
        <v>0</v>
      </c>
      <c r="E295" s="138" t="s">
        <v>1</v>
      </c>
      <c r="F295" s="139" t="s">
        <v>631</v>
      </c>
      <c r="G295" s="127"/>
      <c r="H295" s="140" t="s">
        <v>837</v>
      </c>
      <c r="I295" s="140" t="s">
        <v>838</v>
      </c>
      <c r="J295" s="140" t="s">
        <v>994</v>
      </c>
      <c r="K295" s="141" t="s">
        <v>997</v>
      </c>
      <c r="L295" s="143" t="str">
        <f>IFERROR(IF(VLOOKUP(C295,#REF!,24,FALSE)=0,"",VLOOKUP(C295,#REF!,24,FALSE)),"")</f>
        <v/>
      </c>
      <c r="N295" s="143" t="str">
        <f t="shared" si="13"/>
        <v/>
      </c>
      <c r="O295" s="143" t="str">
        <f t="shared" si="12"/>
        <v/>
      </c>
      <c r="P295" s="143" t="str">
        <f t="shared" si="14"/>
        <v/>
      </c>
    </row>
    <row r="296" spans="1:16">
      <c r="C296" s="111" t="s">
        <v>128</v>
      </c>
      <c r="D296" s="79" t="s">
        <v>129</v>
      </c>
      <c r="E296" s="79" t="s">
        <v>119</v>
      </c>
      <c r="F296" s="5"/>
      <c r="G296" s="5" t="s">
        <v>629</v>
      </c>
      <c r="H296" s="78" t="str">
        <f>IFERROR(IF(VLOOKUP(C296,#REF!,11,FALSE)=0,"",VLOOKUP(C296,#REF!,11,FALSE)),"")</f>
        <v/>
      </c>
      <c r="I296" s="78" t="str">
        <f>IFERROR(IF(VLOOKUP(C296,#REF!,12,FALSE)=0,"",VLOOKUP(C296,#REF!,12,FALSE)),"")</f>
        <v/>
      </c>
      <c r="J296" s="78" t="str">
        <f>IFERROR(IF(VLOOKUP(C296,#REF!,13,FALSE)=0,"",VLOOKUP(C296,#REF!,13,FALSE)),"")</f>
        <v/>
      </c>
      <c r="K296" s="82" t="str">
        <f>IFERROR(IF(VLOOKUP(C296,#REF!,5,FALSE)=0,"",VLOOKUP(C296,#REF!,5,FALSE)),"")</f>
        <v/>
      </c>
      <c r="L296" s="143" t="str">
        <f>IFERROR(IF(VLOOKUP(C296,#REF!,24,FALSE)=0,"",VLOOKUP(C296,#REF!,24,FALSE)),"")</f>
        <v/>
      </c>
      <c r="M296" s="143">
        <v>44545</v>
      </c>
      <c r="N296" s="143">
        <f t="shared" si="13"/>
        <v>44552</v>
      </c>
      <c r="O296" s="143" t="str">
        <f t="shared" si="12"/>
        <v/>
      </c>
      <c r="P296" s="143">
        <f t="shared" si="14"/>
        <v>44559</v>
      </c>
    </row>
    <row r="297" spans="1:16">
      <c r="C297" s="111" t="s">
        <v>117</v>
      </c>
      <c r="D297" s="79" t="s">
        <v>118</v>
      </c>
      <c r="E297" s="79" t="s">
        <v>119</v>
      </c>
      <c r="F297" s="5"/>
      <c r="G297" s="5" t="s">
        <v>629</v>
      </c>
      <c r="H297" s="78" t="str">
        <f>IFERROR(IF(VLOOKUP(C297,#REF!,11,FALSE)=0,"",VLOOKUP(C297,#REF!,11,FALSE)),"")</f>
        <v/>
      </c>
      <c r="I297" s="78" t="str">
        <f>IFERROR(IF(VLOOKUP(C297,#REF!,12,FALSE)=0,"",VLOOKUP(C297,#REF!,12,FALSE)),"")</f>
        <v/>
      </c>
      <c r="J297" s="78" t="str">
        <f>IFERROR(IF(VLOOKUP(C297,#REF!,13,FALSE)=0,"",VLOOKUP(C297,#REF!,13,FALSE)),"")</f>
        <v/>
      </c>
      <c r="K297" s="82" t="str">
        <f>IFERROR(IF(VLOOKUP(C297,#REF!,5,FALSE)=0,"",VLOOKUP(C297,#REF!,5,FALSE)),"")</f>
        <v/>
      </c>
      <c r="L297" s="143" t="str">
        <f>IFERROR(IF(VLOOKUP(C297,#REF!,24,FALSE)=0,"",VLOOKUP(C297,#REF!,24,FALSE)),"")</f>
        <v/>
      </c>
      <c r="M297" s="143">
        <v>44545</v>
      </c>
      <c r="N297" s="143">
        <f t="shared" si="13"/>
        <v>44552</v>
      </c>
      <c r="O297" s="143" t="str">
        <f t="shared" si="12"/>
        <v/>
      </c>
      <c r="P297" s="143">
        <f t="shared" si="14"/>
        <v>44559</v>
      </c>
    </row>
    <row r="298" spans="1:16">
      <c r="C298" s="111" t="s">
        <v>120</v>
      </c>
      <c r="D298" s="79" t="s">
        <v>121</v>
      </c>
      <c r="E298" s="79" t="s">
        <v>119</v>
      </c>
      <c r="F298" s="5"/>
      <c r="G298" s="5" t="s">
        <v>629</v>
      </c>
      <c r="H298" s="78" t="str">
        <f>IFERROR(IF(VLOOKUP(C298,#REF!,11,FALSE)=0,"",VLOOKUP(C298,#REF!,11,FALSE)),"")</f>
        <v/>
      </c>
      <c r="I298" s="78" t="str">
        <f>IFERROR(IF(VLOOKUP(C298,#REF!,12,FALSE)=0,"",VLOOKUP(C298,#REF!,12,FALSE)),"")</f>
        <v/>
      </c>
      <c r="J298" s="78" t="str">
        <f>IFERROR(IF(VLOOKUP(C298,#REF!,13,FALSE)=0,"",VLOOKUP(C298,#REF!,13,FALSE)),"")</f>
        <v/>
      </c>
      <c r="K298" s="82" t="str">
        <f>IFERROR(IF(VLOOKUP(C298,#REF!,5,FALSE)=0,"",VLOOKUP(C298,#REF!,5,FALSE)),"")</f>
        <v/>
      </c>
      <c r="L298" s="143" t="str">
        <f>IFERROR(IF(VLOOKUP(C298,#REF!,24,FALSE)=0,"",VLOOKUP(C298,#REF!,24,FALSE)),"")</f>
        <v/>
      </c>
      <c r="M298" s="143">
        <v>44545</v>
      </c>
      <c r="N298" s="143">
        <f t="shared" si="13"/>
        <v>44552</v>
      </c>
      <c r="O298" s="143" t="str">
        <f t="shared" si="12"/>
        <v/>
      </c>
      <c r="P298" s="143">
        <f t="shared" si="14"/>
        <v>44559</v>
      </c>
    </row>
    <row r="299" spans="1:16">
      <c r="C299" s="111" t="s">
        <v>122</v>
      </c>
      <c r="D299" s="79" t="s">
        <v>123</v>
      </c>
      <c r="E299" s="79" t="s">
        <v>119</v>
      </c>
      <c r="F299" s="5"/>
      <c r="G299" s="5" t="s">
        <v>629</v>
      </c>
      <c r="H299" s="78" t="str">
        <f>IFERROR(IF(VLOOKUP(C299,#REF!,11,FALSE)=0,"",VLOOKUP(C299,#REF!,11,FALSE)),"")</f>
        <v/>
      </c>
      <c r="I299" s="78" t="str">
        <f>IFERROR(IF(VLOOKUP(C299,#REF!,12,FALSE)=0,"",VLOOKUP(C299,#REF!,12,FALSE)),"")</f>
        <v/>
      </c>
      <c r="J299" s="78" t="str">
        <f>IFERROR(IF(VLOOKUP(C299,#REF!,13,FALSE)=0,"",VLOOKUP(C299,#REF!,13,FALSE)),"")</f>
        <v/>
      </c>
      <c r="K299" s="82" t="str">
        <f>IFERROR(IF(VLOOKUP(C299,#REF!,5,FALSE)=0,"",VLOOKUP(C299,#REF!,5,FALSE)),"")</f>
        <v/>
      </c>
      <c r="L299" s="143" t="str">
        <f>IFERROR(IF(VLOOKUP(C299,#REF!,24,FALSE)=0,"",VLOOKUP(C299,#REF!,24,FALSE)),"")</f>
        <v/>
      </c>
      <c r="M299" s="143">
        <v>44545</v>
      </c>
      <c r="N299" s="143">
        <f t="shared" si="13"/>
        <v>44552</v>
      </c>
      <c r="O299" s="143" t="str">
        <f t="shared" si="12"/>
        <v/>
      </c>
      <c r="P299" s="143">
        <f t="shared" si="14"/>
        <v>44559</v>
      </c>
    </row>
    <row r="300" spans="1:16">
      <c r="C300" s="111" t="s">
        <v>124</v>
      </c>
      <c r="D300" s="79" t="s">
        <v>125</v>
      </c>
      <c r="E300" s="79" t="s">
        <v>119</v>
      </c>
      <c r="F300" s="5"/>
      <c r="G300" s="5" t="s">
        <v>629</v>
      </c>
      <c r="H300" s="78" t="str">
        <f>IFERROR(IF(VLOOKUP(C300,#REF!,11,FALSE)=0,"",VLOOKUP(C300,#REF!,11,FALSE)),"")</f>
        <v/>
      </c>
      <c r="I300" s="78" t="str">
        <f>IFERROR(IF(VLOOKUP(C300,#REF!,12,FALSE)=0,"",VLOOKUP(C300,#REF!,12,FALSE)),"")</f>
        <v/>
      </c>
      <c r="J300" s="78" t="str">
        <f>IFERROR(IF(VLOOKUP(C300,#REF!,13,FALSE)=0,"",VLOOKUP(C300,#REF!,13,FALSE)),"")</f>
        <v/>
      </c>
      <c r="K300" s="82" t="str">
        <f>IFERROR(IF(VLOOKUP(C300,#REF!,5,FALSE)=0,"",VLOOKUP(C300,#REF!,5,FALSE)),"")</f>
        <v/>
      </c>
      <c r="L300" s="143" t="str">
        <f>IFERROR(IF(VLOOKUP(C300,#REF!,24,FALSE)=0,"",VLOOKUP(C300,#REF!,24,FALSE)),"")</f>
        <v/>
      </c>
      <c r="M300" s="143">
        <v>44545</v>
      </c>
      <c r="N300" s="143">
        <f t="shared" si="13"/>
        <v>44552</v>
      </c>
      <c r="O300" s="143" t="str">
        <f t="shared" si="12"/>
        <v/>
      </c>
      <c r="P300" s="143">
        <f t="shared" si="14"/>
        <v>44559</v>
      </c>
    </row>
    <row r="301" spans="1:16">
      <c r="C301" s="111" t="s">
        <v>126</v>
      </c>
      <c r="D301" s="79" t="s">
        <v>127</v>
      </c>
      <c r="E301" s="79" t="s">
        <v>119</v>
      </c>
      <c r="F301" s="5"/>
      <c r="G301" s="5" t="s">
        <v>629</v>
      </c>
      <c r="H301" s="78" t="str">
        <f>IFERROR(IF(VLOOKUP(C301,#REF!,11,FALSE)=0,"",VLOOKUP(C301,#REF!,11,FALSE)),"")</f>
        <v/>
      </c>
      <c r="I301" s="78" t="str">
        <f>IFERROR(IF(VLOOKUP(C301,#REF!,12,FALSE)=0,"",VLOOKUP(C301,#REF!,12,FALSE)),"")</f>
        <v/>
      </c>
      <c r="J301" s="78" t="str">
        <f>IFERROR(IF(VLOOKUP(C301,#REF!,13,FALSE)=0,"",VLOOKUP(C301,#REF!,13,FALSE)),"")</f>
        <v/>
      </c>
      <c r="K301" s="82" t="str">
        <f>IFERROR(IF(VLOOKUP(C301,#REF!,5,FALSE)=0,"",VLOOKUP(C301,#REF!,5,FALSE)),"")</f>
        <v/>
      </c>
      <c r="L301" s="143" t="str">
        <f>IFERROR(IF(VLOOKUP(C301,#REF!,24,FALSE)=0,"",VLOOKUP(C301,#REF!,24,FALSE)),"")</f>
        <v/>
      </c>
      <c r="M301" s="143">
        <v>44545</v>
      </c>
      <c r="N301" s="143">
        <f t="shared" si="13"/>
        <v>44552</v>
      </c>
      <c r="O301" s="143" t="str">
        <f t="shared" si="12"/>
        <v/>
      </c>
      <c r="P301" s="143">
        <f t="shared" si="14"/>
        <v>44559</v>
      </c>
    </row>
    <row r="302" spans="1:16">
      <c r="C302" s="111"/>
      <c r="D302" s="79"/>
      <c r="E302" s="79"/>
      <c r="F302" s="5"/>
      <c r="G302" s="5"/>
      <c r="H302" s="78" t="str">
        <f>IFERROR(IF(VLOOKUP(C302,#REF!,11,FALSE)=0,"",VLOOKUP(C302,#REF!,11,FALSE)),"")</f>
        <v/>
      </c>
      <c r="I302" s="78" t="str">
        <f>IFERROR(IF(VLOOKUP(C302,#REF!,12,FALSE)=0,"",VLOOKUP(C302,#REF!,12,FALSE)),"")</f>
        <v/>
      </c>
      <c r="J302" s="78" t="str">
        <f>IFERROR(IF(VLOOKUP(C302,#REF!,13,FALSE)=0,"",VLOOKUP(C302,#REF!,13,FALSE)),"")</f>
        <v/>
      </c>
      <c r="K302" s="82" t="str">
        <f>IFERROR(IF(VLOOKUP(C302,#REF!,5,FALSE)=0,"",VLOOKUP(C302,#REF!,5,FALSE)),"")</f>
        <v/>
      </c>
      <c r="L302" s="143" t="str">
        <f>IFERROR(IF(VLOOKUP(C302,#REF!,24,FALSE)=0,"",VLOOKUP(C302,#REF!,24,FALSE)),"")</f>
        <v/>
      </c>
      <c r="N302" s="143" t="str">
        <f t="shared" si="13"/>
        <v/>
      </c>
      <c r="O302" s="143" t="str">
        <f t="shared" si="12"/>
        <v/>
      </c>
      <c r="P302" s="143" t="str">
        <f t="shared" si="14"/>
        <v/>
      </c>
    </row>
    <row r="303" spans="1:16" ht="27">
      <c r="A303" s="129"/>
      <c r="B303" s="127" t="s">
        <v>1090</v>
      </c>
      <c r="C303" s="137" t="s">
        <v>647</v>
      </c>
      <c r="D303" s="137" t="s">
        <v>0</v>
      </c>
      <c r="E303" s="138" t="s">
        <v>1</v>
      </c>
      <c r="F303" s="139" t="s">
        <v>631</v>
      </c>
      <c r="G303" s="127"/>
      <c r="H303" s="140" t="s">
        <v>837</v>
      </c>
      <c r="I303" s="140" t="s">
        <v>838</v>
      </c>
      <c r="J303" s="140" t="s">
        <v>994</v>
      </c>
      <c r="K303" s="141" t="s">
        <v>997</v>
      </c>
      <c r="L303" s="143" t="str">
        <f>IFERROR(IF(VLOOKUP(C303,#REF!,24,FALSE)=0,"",VLOOKUP(C303,#REF!,24,FALSE)),"")</f>
        <v/>
      </c>
      <c r="N303" s="143" t="str">
        <f t="shared" si="13"/>
        <v/>
      </c>
      <c r="O303" s="143" t="str">
        <f t="shared" si="12"/>
        <v/>
      </c>
      <c r="P303" s="143" t="str">
        <f t="shared" si="14"/>
        <v/>
      </c>
    </row>
    <row r="304" spans="1:16">
      <c r="C304" s="111" t="s">
        <v>196</v>
      </c>
      <c r="D304" s="79" t="s">
        <v>197</v>
      </c>
      <c r="E304" s="79" t="s">
        <v>198</v>
      </c>
      <c r="F304" s="5"/>
      <c r="G304" s="5" t="s">
        <v>649</v>
      </c>
      <c r="H304" s="78" t="str">
        <f>IFERROR(IF(VLOOKUP(C304,#REF!,11,FALSE)=0,"",VLOOKUP(C304,#REF!,11,FALSE)),"")</f>
        <v/>
      </c>
      <c r="I304" s="78" t="str">
        <f>IFERROR(IF(VLOOKUP(C304,#REF!,12,FALSE)=0,"",VLOOKUP(C304,#REF!,12,FALSE)),"")</f>
        <v/>
      </c>
      <c r="J304" s="78" t="str">
        <f>IFERROR(IF(VLOOKUP(C304,#REF!,13,FALSE)=0,"",VLOOKUP(C304,#REF!,13,FALSE)),"")</f>
        <v/>
      </c>
      <c r="K304" s="82" t="str">
        <f>IFERROR(IF(VLOOKUP(C304,#REF!,5,FALSE)=0,"",VLOOKUP(C304,#REF!,5,FALSE)),"")</f>
        <v/>
      </c>
      <c r="L304" s="143" t="str">
        <f>IFERROR(IF(VLOOKUP(C304,#REF!,24,FALSE)=0,"",VLOOKUP(C304,#REF!,24,FALSE)),"")</f>
        <v/>
      </c>
      <c r="M304" s="143">
        <v>44515</v>
      </c>
      <c r="N304" s="143">
        <f t="shared" si="13"/>
        <v>44522</v>
      </c>
      <c r="O304" s="143" t="str">
        <f t="shared" si="12"/>
        <v/>
      </c>
      <c r="P304" s="143">
        <f t="shared" si="14"/>
        <v>44529</v>
      </c>
    </row>
    <row r="305" spans="1:16">
      <c r="C305" s="111" t="s">
        <v>199</v>
      </c>
      <c r="D305" s="79" t="s">
        <v>200</v>
      </c>
      <c r="E305" s="79" t="s">
        <v>198</v>
      </c>
      <c r="F305" s="5"/>
      <c r="G305" s="5" t="s">
        <v>629</v>
      </c>
      <c r="H305" s="78" t="str">
        <f>IFERROR(IF(VLOOKUP(C305,#REF!,11,FALSE)=0,"",VLOOKUP(C305,#REF!,11,FALSE)),"")</f>
        <v/>
      </c>
      <c r="I305" s="78" t="str">
        <f>IFERROR(IF(VLOOKUP(C305,#REF!,12,FALSE)=0,"",VLOOKUP(C305,#REF!,12,FALSE)),"")</f>
        <v/>
      </c>
      <c r="J305" s="78" t="str">
        <f>IFERROR(IF(VLOOKUP(C305,#REF!,13,FALSE)=0,"",VLOOKUP(C305,#REF!,13,FALSE)),"")</f>
        <v/>
      </c>
      <c r="K305" s="82" t="str">
        <f>IFERROR(IF(VLOOKUP(C305,#REF!,5,FALSE)=0,"",VLOOKUP(C305,#REF!,5,FALSE)),"")</f>
        <v/>
      </c>
      <c r="L305" s="143" t="str">
        <f>IFERROR(IF(VLOOKUP(C305,#REF!,24,FALSE)=0,"",VLOOKUP(C305,#REF!,24,FALSE)),"")</f>
        <v/>
      </c>
      <c r="M305" s="143">
        <v>44515</v>
      </c>
      <c r="N305" s="143">
        <f t="shared" si="13"/>
        <v>44522</v>
      </c>
      <c r="O305" s="143" t="str">
        <f t="shared" si="12"/>
        <v/>
      </c>
      <c r="P305" s="143">
        <f t="shared" si="14"/>
        <v>44529</v>
      </c>
    </row>
    <row r="306" spans="1:16">
      <c r="C306" s="111" t="s">
        <v>201</v>
      </c>
      <c r="D306" s="79" t="s">
        <v>202</v>
      </c>
      <c r="E306" s="79"/>
      <c r="F306" s="5"/>
      <c r="G306" s="5" t="s">
        <v>629</v>
      </c>
      <c r="H306" s="78" t="str">
        <f>IFERROR(IF(VLOOKUP(C306,#REF!,11,FALSE)=0,"",VLOOKUP(C306,#REF!,11,FALSE)),"")</f>
        <v/>
      </c>
      <c r="I306" s="78" t="str">
        <f>IFERROR(IF(VLOOKUP(C306,#REF!,12,FALSE)=0,"",VLOOKUP(C306,#REF!,12,FALSE)),"")</f>
        <v/>
      </c>
      <c r="J306" s="78" t="str">
        <f>IFERROR(IF(VLOOKUP(C306,#REF!,13,FALSE)=0,"",VLOOKUP(C306,#REF!,13,FALSE)),"")</f>
        <v/>
      </c>
      <c r="K306" s="82" t="str">
        <f>IFERROR(IF(VLOOKUP(C306,#REF!,5,FALSE)=0,"",VLOOKUP(C306,#REF!,5,FALSE)),"")</f>
        <v/>
      </c>
      <c r="L306" s="143" t="str">
        <f>IFERROR(IF(VLOOKUP(C306,#REF!,24,FALSE)=0,"",VLOOKUP(C306,#REF!,24,FALSE)),"")</f>
        <v/>
      </c>
      <c r="M306" s="143">
        <v>44515</v>
      </c>
      <c r="N306" s="143">
        <f t="shared" si="13"/>
        <v>44522</v>
      </c>
      <c r="O306" s="143" t="str">
        <f t="shared" si="12"/>
        <v/>
      </c>
      <c r="P306" s="143">
        <f t="shared" si="14"/>
        <v>44529</v>
      </c>
    </row>
    <row r="307" spans="1:16">
      <c r="C307" s="111" t="s">
        <v>203</v>
      </c>
      <c r="D307" s="79" t="s">
        <v>204</v>
      </c>
      <c r="E307" s="79"/>
      <c r="F307" s="5"/>
      <c r="G307" s="5" t="s">
        <v>629</v>
      </c>
      <c r="H307" s="78" t="str">
        <f>IFERROR(IF(VLOOKUP(C307,#REF!,11,FALSE)=0,"",VLOOKUP(C307,#REF!,11,FALSE)),"")</f>
        <v/>
      </c>
      <c r="I307" s="78" t="str">
        <f>IFERROR(IF(VLOOKUP(C307,#REF!,12,FALSE)=0,"",VLOOKUP(C307,#REF!,12,FALSE)),"")</f>
        <v/>
      </c>
      <c r="J307" s="78" t="str">
        <f>IFERROR(IF(VLOOKUP(C307,#REF!,13,FALSE)=0,"",VLOOKUP(C307,#REF!,13,FALSE)),"")</f>
        <v/>
      </c>
      <c r="K307" s="82" t="str">
        <f>IFERROR(IF(VLOOKUP(C307,#REF!,5,FALSE)=0,"",VLOOKUP(C307,#REF!,5,FALSE)),"")</f>
        <v/>
      </c>
      <c r="L307" s="143" t="str">
        <f>IFERROR(IF(VLOOKUP(C307,#REF!,24,FALSE)=0,"",VLOOKUP(C307,#REF!,24,FALSE)),"")</f>
        <v/>
      </c>
      <c r="M307" s="143">
        <v>44515</v>
      </c>
      <c r="N307" s="143">
        <f t="shared" si="13"/>
        <v>44522</v>
      </c>
      <c r="O307" s="143" t="str">
        <f t="shared" si="12"/>
        <v/>
      </c>
      <c r="P307" s="143">
        <f t="shared" si="14"/>
        <v>44529</v>
      </c>
    </row>
    <row r="308" spans="1:16">
      <c r="C308" s="111" t="s">
        <v>205</v>
      </c>
      <c r="D308" s="79" t="s">
        <v>206</v>
      </c>
      <c r="E308" s="79"/>
      <c r="F308" s="5"/>
      <c r="G308" s="5" t="s">
        <v>629</v>
      </c>
      <c r="H308" s="78" t="str">
        <f>IFERROR(IF(VLOOKUP(C308,#REF!,11,FALSE)=0,"",VLOOKUP(C308,#REF!,11,FALSE)),"")</f>
        <v/>
      </c>
      <c r="I308" s="78" t="str">
        <f>IFERROR(IF(VLOOKUP(C308,#REF!,12,FALSE)=0,"",VLOOKUP(C308,#REF!,12,FALSE)),"")</f>
        <v/>
      </c>
      <c r="J308" s="78" t="str">
        <f>IFERROR(IF(VLOOKUP(C308,#REF!,13,FALSE)=0,"",VLOOKUP(C308,#REF!,13,FALSE)),"")</f>
        <v/>
      </c>
      <c r="K308" s="82" t="str">
        <f>IFERROR(IF(VLOOKUP(C308,#REF!,5,FALSE)=0,"",VLOOKUP(C308,#REF!,5,FALSE)),"")</f>
        <v/>
      </c>
      <c r="L308" s="143" t="str">
        <f>IFERROR(IF(VLOOKUP(C308,#REF!,24,FALSE)=0,"",VLOOKUP(C308,#REF!,24,FALSE)),"")</f>
        <v/>
      </c>
      <c r="M308" s="143">
        <v>44515</v>
      </c>
      <c r="N308" s="143">
        <f t="shared" si="13"/>
        <v>44522</v>
      </c>
      <c r="O308" s="143" t="str">
        <f t="shared" si="12"/>
        <v/>
      </c>
      <c r="P308" s="143">
        <f t="shared" si="14"/>
        <v>44529</v>
      </c>
    </row>
    <row r="309" spans="1:16">
      <c r="C309" s="111" t="s">
        <v>207</v>
      </c>
      <c r="D309" s="79" t="s">
        <v>208</v>
      </c>
      <c r="E309" s="79"/>
      <c r="F309" s="5"/>
      <c r="G309" s="5" t="s">
        <v>629</v>
      </c>
      <c r="H309" s="78" t="str">
        <f>IFERROR(IF(VLOOKUP(C309,#REF!,11,FALSE)=0,"",VLOOKUP(C309,#REF!,11,FALSE)),"")</f>
        <v/>
      </c>
      <c r="I309" s="78" t="str">
        <f>IFERROR(IF(VLOOKUP(C309,#REF!,12,FALSE)=0,"",VLOOKUP(C309,#REF!,12,FALSE)),"")</f>
        <v/>
      </c>
      <c r="J309" s="78" t="str">
        <f>IFERROR(IF(VLOOKUP(C309,#REF!,13,FALSE)=0,"",VLOOKUP(C309,#REF!,13,FALSE)),"")</f>
        <v/>
      </c>
      <c r="K309" s="82" t="str">
        <f>IFERROR(IF(VLOOKUP(C309,#REF!,5,FALSE)=0,"",VLOOKUP(C309,#REF!,5,FALSE)),"")</f>
        <v/>
      </c>
      <c r="L309" s="143" t="str">
        <f>IFERROR(IF(VLOOKUP(C309,#REF!,24,FALSE)=0,"",VLOOKUP(C309,#REF!,24,FALSE)),"")</f>
        <v/>
      </c>
      <c r="M309" s="143">
        <v>44515</v>
      </c>
      <c r="N309" s="143">
        <f t="shared" si="13"/>
        <v>44522</v>
      </c>
      <c r="O309" s="143" t="str">
        <f t="shared" si="12"/>
        <v/>
      </c>
      <c r="P309" s="143">
        <f t="shared" si="14"/>
        <v>44529</v>
      </c>
    </row>
    <row r="310" spans="1:16">
      <c r="C310" s="111" t="s">
        <v>216</v>
      </c>
      <c r="D310" s="79" t="s">
        <v>673</v>
      </c>
      <c r="E310" s="79"/>
      <c r="F310" s="5"/>
      <c r="G310" s="5" t="s">
        <v>629</v>
      </c>
      <c r="H310" s="78" t="str">
        <f>IFERROR(IF(VLOOKUP(C310,#REF!,11,FALSE)=0,"",VLOOKUP(C310,#REF!,11,FALSE)),"")</f>
        <v/>
      </c>
      <c r="I310" s="78" t="str">
        <f>IFERROR(IF(VLOOKUP(C310,#REF!,12,FALSE)=0,"",VLOOKUP(C310,#REF!,12,FALSE)),"")</f>
        <v/>
      </c>
      <c r="J310" s="78" t="str">
        <f>IFERROR(IF(VLOOKUP(C310,#REF!,13,FALSE)=0,"",VLOOKUP(C310,#REF!,13,FALSE)),"")</f>
        <v/>
      </c>
      <c r="K310" s="82" t="str">
        <f>IFERROR(IF(VLOOKUP(C310,#REF!,5,FALSE)=0,"",VLOOKUP(C310,#REF!,5,FALSE)),"")</f>
        <v/>
      </c>
      <c r="L310" s="143" t="str">
        <f>IFERROR(IF(VLOOKUP(C310,#REF!,24,FALSE)=0,"",VLOOKUP(C310,#REF!,24,FALSE)),"")</f>
        <v/>
      </c>
      <c r="M310" s="143">
        <v>44515</v>
      </c>
      <c r="N310" s="143">
        <f t="shared" si="13"/>
        <v>44522</v>
      </c>
      <c r="O310" s="143" t="str">
        <f t="shared" si="12"/>
        <v/>
      </c>
      <c r="P310" s="143">
        <f t="shared" si="14"/>
        <v>44529</v>
      </c>
    </row>
    <row r="311" spans="1:16">
      <c r="C311" s="111" t="s">
        <v>219</v>
      </c>
      <c r="D311" s="79" t="s">
        <v>220</v>
      </c>
      <c r="E311" s="79"/>
      <c r="F311" s="5"/>
      <c r="G311" s="5" t="s">
        <v>629</v>
      </c>
      <c r="H311" s="78" t="str">
        <f>IFERROR(IF(VLOOKUP(C311,#REF!,11,FALSE)=0,"",VLOOKUP(C311,#REF!,11,FALSE)),"")</f>
        <v/>
      </c>
      <c r="I311" s="78" t="str">
        <f>IFERROR(IF(VLOOKUP(C311,#REF!,12,FALSE)=0,"",VLOOKUP(C311,#REF!,12,FALSE)),"")</f>
        <v/>
      </c>
      <c r="J311" s="78" t="str">
        <f>IFERROR(IF(VLOOKUP(C311,#REF!,13,FALSE)=0,"",VLOOKUP(C311,#REF!,13,FALSE)),"")</f>
        <v/>
      </c>
      <c r="K311" s="82" t="str">
        <f>IFERROR(IF(VLOOKUP(C311,#REF!,5,FALSE)=0,"",VLOOKUP(C311,#REF!,5,FALSE)),"")</f>
        <v/>
      </c>
      <c r="L311" s="143" t="str">
        <f>IFERROR(IF(VLOOKUP(C311,#REF!,24,FALSE)=0,"",VLOOKUP(C311,#REF!,24,FALSE)),"")</f>
        <v/>
      </c>
      <c r="M311" s="143">
        <v>44515</v>
      </c>
      <c r="N311" s="143">
        <f t="shared" si="13"/>
        <v>44522</v>
      </c>
      <c r="O311" s="143" t="str">
        <f t="shared" si="12"/>
        <v/>
      </c>
      <c r="P311" s="143">
        <f t="shared" si="14"/>
        <v>44529</v>
      </c>
    </row>
    <row r="312" spans="1:16">
      <c r="C312" s="111" t="s">
        <v>221</v>
      </c>
      <c r="D312" s="79" t="s">
        <v>222</v>
      </c>
      <c r="E312" s="79"/>
      <c r="F312" s="5"/>
      <c r="G312" s="5" t="s">
        <v>629</v>
      </c>
      <c r="H312" s="78" t="str">
        <f>IFERROR(IF(VLOOKUP(C312,#REF!,11,FALSE)=0,"",VLOOKUP(C312,#REF!,11,FALSE)),"")</f>
        <v/>
      </c>
      <c r="I312" s="78" t="str">
        <f>IFERROR(IF(VLOOKUP(C312,#REF!,12,FALSE)=0,"",VLOOKUP(C312,#REF!,12,FALSE)),"")</f>
        <v/>
      </c>
      <c r="J312" s="78" t="str">
        <f>IFERROR(IF(VLOOKUP(C312,#REF!,13,FALSE)=0,"",VLOOKUP(C312,#REF!,13,FALSE)),"")</f>
        <v/>
      </c>
      <c r="K312" s="82" t="str">
        <f>IFERROR(IF(VLOOKUP(C312,#REF!,5,FALSE)=0,"",VLOOKUP(C312,#REF!,5,FALSE)),"")</f>
        <v/>
      </c>
      <c r="L312" s="143" t="str">
        <f>IFERROR(IF(VLOOKUP(C312,#REF!,24,FALSE)=0,"",VLOOKUP(C312,#REF!,24,FALSE)),"")</f>
        <v/>
      </c>
      <c r="M312" s="143">
        <v>44515</v>
      </c>
      <c r="N312" s="143">
        <f t="shared" si="13"/>
        <v>44522</v>
      </c>
      <c r="O312" s="143" t="str">
        <f t="shared" si="12"/>
        <v/>
      </c>
      <c r="P312" s="143">
        <f t="shared" si="14"/>
        <v>44529</v>
      </c>
    </row>
    <row r="313" spans="1:16">
      <c r="C313" s="111" t="s">
        <v>821</v>
      </c>
      <c r="D313" s="79" t="s">
        <v>825</v>
      </c>
      <c r="E313" s="79"/>
      <c r="F313" s="5"/>
      <c r="G313" s="5" t="s">
        <v>629</v>
      </c>
      <c r="H313" s="78" t="str">
        <f>IFERROR(IF(VLOOKUP(C313,#REF!,11,FALSE)=0,"",VLOOKUP(C313,#REF!,11,FALSE)),"")</f>
        <v/>
      </c>
      <c r="I313" s="78" t="str">
        <f>IFERROR(IF(VLOOKUP(C313,#REF!,12,FALSE)=0,"",VLOOKUP(C313,#REF!,12,FALSE)),"")</f>
        <v/>
      </c>
      <c r="J313" s="78" t="str">
        <f>IFERROR(IF(VLOOKUP(C313,#REF!,13,FALSE)=0,"",VLOOKUP(C313,#REF!,13,FALSE)),"")</f>
        <v/>
      </c>
      <c r="K313" s="82" t="str">
        <f>IFERROR(IF(VLOOKUP(C313,#REF!,5,FALSE)=0,"",VLOOKUP(C313,#REF!,5,FALSE)),"")</f>
        <v/>
      </c>
      <c r="L313" s="143" t="str">
        <f>IFERROR(IF(VLOOKUP(C313,#REF!,24,FALSE)=0,"",VLOOKUP(C313,#REF!,24,FALSE)),"")</f>
        <v/>
      </c>
      <c r="M313" s="143">
        <v>44515</v>
      </c>
      <c r="N313" s="143">
        <f t="shared" si="13"/>
        <v>44522</v>
      </c>
      <c r="O313" s="143" t="str">
        <f t="shared" si="12"/>
        <v/>
      </c>
      <c r="P313" s="143">
        <f t="shared" si="14"/>
        <v>44529</v>
      </c>
    </row>
    <row r="314" spans="1:16">
      <c r="H314" s="78" t="str">
        <f>IFERROR(IF(VLOOKUP(C314,#REF!,11,FALSE)=0,"",VLOOKUP(C314,#REF!,11,FALSE)),"")</f>
        <v/>
      </c>
      <c r="I314" s="78" t="str">
        <f>IFERROR(IF(VLOOKUP(C314,#REF!,12,FALSE)=0,"",VLOOKUP(C314,#REF!,12,FALSE)),"")</f>
        <v/>
      </c>
      <c r="J314" s="78" t="str">
        <f>IFERROR(IF(VLOOKUP(C314,#REF!,13,FALSE)=0,"",VLOOKUP(C314,#REF!,13,FALSE)),"")</f>
        <v/>
      </c>
      <c r="K314" s="82" t="str">
        <f>IFERROR(IF(VLOOKUP(C314,#REF!,5,FALSE)=0,"",VLOOKUP(C314,#REF!,5,FALSE)),"")</f>
        <v/>
      </c>
      <c r="L314" s="143" t="str">
        <f>IFERROR(IF(VLOOKUP(C314,#REF!,24,FALSE)=0,"",VLOOKUP(C314,#REF!,24,FALSE)),"")</f>
        <v/>
      </c>
      <c r="N314" s="143" t="str">
        <f t="shared" si="13"/>
        <v/>
      </c>
      <c r="O314" s="143" t="str">
        <f t="shared" si="12"/>
        <v/>
      </c>
      <c r="P314" s="143" t="str">
        <f t="shared" si="14"/>
        <v/>
      </c>
    </row>
    <row r="315" spans="1:16" ht="27">
      <c r="A315" s="129"/>
      <c r="B315" s="127" t="s">
        <v>1091</v>
      </c>
      <c r="C315" s="137" t="s">
        <v>647</v>
      </c>
      <c r="D315" s="137" t="s">
        <v>0</v>
      </c>
      <c r="E315" s="138" t="s">
        <v>1</v>
      </c>
      <c r="F315" s="139" t="s">
        <v>631</v>
      </c>
      <c r="G315" s="127"/>
      <c r="H315" s="140" t="s">
        <v>837</v>
      </c>
      <c r="I315" s="140" t="s">
        <v>838</v>
      </c>
      <c r="J315" s="140" t="s">
        <v>994</v>
      </c>
      <c r="K315" s="141" t="s">
        <v>997</v>
      </c>
      <c r="L315" s="143" t="str">
        <f>IFERROR(IF(VLOOKUP(C315,#REF!,24,FALSE)=0,"",VLOOKUP(C315,#REF!,24,FALSE)),"")</f>
        <v/>
      </c>
      <c r="N315" s="143" t="str">
        <f t="shared" si="13"/>
        <v/>
      </c>
      <c r="O315" s="143" t="str">
        <f t="shared" si="12"/>
        <v/>
      </c>
      <c r="P315" s="143" t="str">
        <f t="shared" si="14"/>
        <v/>
      </c>
    </row>
    <row r="316" spans="1:16">
      <c r="C316" s="111" t="s">
        <v>451</v>
      </c>
      <c r="D316" s="79" t="s">
        <v>452</v>
      </c>
      <c r="E316" s="79" t="s">
        <v>453</v>
      </c>
      <c r="F316" s="5" t="s">
        <v>629</v>
      </c>
      <c r="G316" s="5" t="s">
        <v>662</v>
      </c>
      <c r="H316" s="78" t="str">
        <f>IFERROR(IF(VLOOKUP(C316,#REF!,11,FALSE)=0,"",VLOOKUP(C316,#REF!,11,FALSE)),"")</f>
        <v/>
      </c>
      <c r="I316" s="78" t="str">
        <f>IFERROR(IF(VLOOKUP(C316,#REF!,12,FALSE)=0,"",VLOOKUP(C316,#REF!,12,FALSE)),"")</f>
        <v/>
      </c>
      <c r="J316" s="78" t="str">
        <f>IFERROR(IF(VLOOKUP(C316,#REF!,13,FALSE)=0,"",VLOOKUP(C316,#REF!,13,FALSE)),"")</f>
        <v/>
      </c>
      <c r="K316" s="82" t="str">
        <f>IFERROR(IF(VLOOKUP(C316,#REF!,5,FALSE)=0,"",VLOOKUP(C316,#REF!,5,FALSE)),"")</f>
        <v/>
      </c>
      <c r="L316" s="143" t="str">
        <f>IFERROR(IF(VLOOKUP(C316,#REF!,24,FALSE)=0,"",VLOOKUP(C316,#REF!,24,FALSE)),"")</f>
        <v/>
      </c>
      <c r="M316" s="143">
        <v>44545</v>
      </c>
      <c r="N316" s="143">
        <f t="shared" si="13"/>
        <v>44552</v>
      </c>
      <c r="O316" s="143" t="str">
        <f t="shared" si="12"/>
        <v/>
      </c>
      <c r="P316" s="143">
        <f t="shared" si="14"/>
        <v>44559</v>
      </c>
    </row>
    <row r="317" spans="1:16">
      <c r="C317" s="111" t="s">
        <v>196</v>
      </c>
      <c r="D317" s="79" t="s">
        <v>197</v>
      </c>
      <c r="E317" s="79" t="s">
        <v>198</v>
      </c>
      <c r="F317" s="5"/>
      <c r="G317" s="5" t="s">
        <v>648</v>
      </c>
      <c r="H317" s="78" t="str">
        <f>IFERROR(IF(VLOOKUP(C317,#REF!,11,FALSE)=0,"",VLOOKUP(C317,#REF!,11,FALSE)),"")</f>
        <v/>
      </c>
      <c r="I317" s="78" t="str">
        <f>IFERROR(IF(VLOOKUP(C317,#REF!,12,FALSE)=0,"",VLOOKUP(C317,#REF!,12,FALSE)),"")</f>
        <v/>
      </c>
      <c r="J317" s="78" t="str">
        <f>IFERROR(IF(VLOOKUP(C317,#REF!,13,FALSE)=0,"",VLOOKUP(C317,#REF!,13,FALSE)),"")</f>
        <v/>
      </c>
      <c r="K317" s="82" t="str">
        <f>IFERROR(IF(VLOOKUP(C317,#REF!,5,FALSE)=0,"",VLOOKUP(C317,#REF!,5,FALSE)),"")</f>
        <v/>
      </c>
      <c r="L317" s="143" t="str">
        <f>IFERROR(IF(VLOOKUP(C317,#REF!,24,FALSE)=0,"",VLOOKUP(C317,#REF!,24,FALSE)),"")</f>
        <v/>
      </c>
      <c r="M317" s="143">
        <v>44515</v>
      </c>
      <c r="N317" s="143">
        <f t="shared" si="13"/>
        <v>44522</v>
      </c>
      <c r="O317" s="143" t="str">
        <f t="shared" si="12"/>
        <v/>
      </c>
      <c r="P317" s="143">
        <f t="shared" si="14"/>
        <v>44529</v>
      </c>
    </row>
    <row r="318" spans="1:16">
      <c r="C318" s="111" t="s">
        <v>199</v>
      </c>
      <c r="D318" s="79" t="s">
        <v>200</v>
      </c>
      <c r="E318" s="79" t="s">
        <v>198</v>
      </c>
      <c r="F318" s="5"/>
      <c r="G318" s="5" t="s">
        <v>649</v>
      </c>
      <c r="H318" s="78" t="str">
        <f>IFERROR(IF(VLOOKUP(C318,#REF!,11,FALSE)=0,"",VLOOKUP(C318,#REF!,11,FALSE)),"")</f>
        <v/>
      </c>
      <c r="I318" s="78" t="str">
        <f>IFERROR(IF(VLOOKUP(C318,#REF!,12,FALSE)=0,"",VLOOKUP(C318,#REF!,12,FALSE)),"")</f>
        <v/>
      </c>
      <c r="J318" s="78" t="str">
        <f>IFERROR(IF(VLOOKUP(C318,#REF!,13,FALSE)=0,"",VLOOKUP(C318,#REF!,13,FALSE)),"")</f>
        <v/>
      </c>
      <c r="K318" s="82" t="str">
        <f>IFERROR(IF(VLOOKUP(C318,#REF!,5,FALSE)=0,"",VLOOKUP(C318,#REF!,5,FALSE)),"")</f>
        <v/>
      </c>
      <c r="L318" s="143" t="str">
        <f>IFERROR(IF(VLOOKUP(C318,#REF!,24,FALSE)=0,"",VLOOKUP(C318,#REF!,24,FALSE)),"")</f>
        <v/>
      </c>
      <c r="M318" s="143">
        <v>44515</v>
      </c>
      <c r="N318" s="143">
        <f t="shared" si="13"/>
        <v>44522</v>
      </c>
      <c r="O318" s="143" t="str">
        <f t="shared" si="12"/>
        <v/>
      </c>
      <c r="P318" s="143">
        <f t="shared" si="14"/>
        <v>44529</v>
      </c>
    </row>
    <row r="319" spans="1:16">
      <c r="C319" s="111" t="s">
        <v>212</v>
      </c>
      <c r="D319" s="79" t="s">
        <v>213</v>
      </c>
      <c r="E319" s="79"/>
      <c r="F319" s="5"/>
      <c r="G319" s="5" t="s">
        <v>629</v>
      </c>
      <c r="H319" s="78" t="str">
        <f>IFERROR(IF(VLOOKUP(C319,#REF!,11,FALSE)=0,"",VLOOKUP(C319,#REF!,11,FALSE)),"")</f>
        <v/>
      </c>
      <c r="I319" s="78" t="str">
        <f>IFERROR(IF(VLOOKUP(C319,#REF!,12,FALSE)=0,"",VLOOKUP(C319,#REF!,12,FALSE)),"")</f>
        <v/>
      </c>
      <c r="J319" s="78" t="str">
        <f>IFERROR(IF(VLOOKUP(C319,#REF!,13,FALSE)=0,"",VLOOKUP(C319,#REF!,13,FALSE)),"")</f>
        <v/>
      </c>
      <c r="K319" s="82" t="str">
        <f>IFERROR(IF(VLOOKUP(C319,#REF!,5,FALSE)=0,"",VLOOKUP(C319,#REF!,5,FALSE)),"")</f>
        <v/>
      </c>
      <c r="L319" s="143" t="str">
        <f>IFERROR(IF(VLOOKUP(C319,#REF!,24,FALSE)=0,"",VLOOKUP(C319,#REF!,24,FALSE)),"")</f>
        <v/>
      </c>
      <c r="M319" s="143">
        <v>44515</v>
      </c>
      <c r="N319" s="143">
        <f t="shared" si="13"/>
        <v>44522</v>
      </c>
      <c r="O319" s="143" t="str">
        <f t="shared" si="12"/>
        <v/>
      </c>
      <c r="P319" s="143">
        <f t="shared" si="14"/>
        <v>44529</v>
      </c>
    </row>
    <row r="320" spans="1:16">
      <c r="C320" s="111" t="s">
        <v>214</v>
      </c>
      <c r="D320" s="79" t="s">
        <v>215</v>
      </c>
      <c r="E320" s="79" t="s">
        <v>198</v>
      </c>
      <c r="F320" s="5"/>
      <c r="G320" s="5" t="s">
        <v>650</v>
      </c>
      <c r="H320" s="78" t="str">
        <f>IFERROR(IF(VLOOKUP(C320,#REF!,11,FALSE)=0,"",VLOOKUP(C320,#REF!,11,FALSE)),"")</f>
        <v/>
      </c>
      <c r="I320" s="78" t="str">
        <f>IFERROR(IF(VLOOKUP(C320,#REF!,12,FALSE)=0,"",VLOOKUP(C320,#REF!,12,FALSE)),"")</f>
        <v/>
      </c>
      <c r="J320" s="78" t="str">
        <f>IFERROR(IF(VLOOKUP(C320,#REF!,13,FALSE)=0,"",VLOOKUP(C320,#REF!,13,FALSE)),"")</f>
        <v/>
      </c>
      <c r="K320" s="82" t="str">
        <f>IFERROR(IF(VLOOKUP(C320,#REF!,5,FALSE)=0,"",VLOOKUP(C320,#REF!,5,FALSE)),"")</f>
        <v/>
      </c>
      <c r="L320" s="143" t="str">
        <f>IFERROR(IF(VLOOKUP(C320,#REF!,24,FALSE)=0,"",VLOOKUP(C320,#REF!,24,FALSE)),"")</f>
        <v/>
      </c>
      <c r="M320" s="143">
        <v>44515</v>
      </c>
      <c r="N320" s="143">
        <f t="shared" si="13"/>
        <v>44522</v>
      </c>
      <c r="O320" s="143" t="str">
        <f t="shared" si="12"/>
        <v/>
      </c>
      <c r="P320" s="143">
        <f t="shared" si="14"/>
        <v>44529</v>
      </c>
    </row>
    <row r="321" spans="1:16">
      <c r="C321" s="111" t="s">
        <v>217</v>
      </c>
      <c r="D321" s="79" t="s">
        <v>218</v>
      </c>
      <c r="E321" s="79"/>
      <c r="F321" s="5"/>
      <c r="G321" s="5" t="s">
        <v>629</v>
      </c>
      <c r="H321" s="78" t="str">
        <f>IFERROR(IF(VLOOKUP(C321,#REF!,11,FALSE)=0,"",VLOOKUP(C321,#REF!,11,FALSE)),"")</f>
        <v/>
      </c>
      <c r="I321" s="78" t="str">
        <f>IFERROR(IF(VLOOKUP(C321,#REF!,12,FALSE)=0,"",VLOOKUP(C321,#REF!,12,FALSE)),"")</f>
        <v/>
      </c>
      <c r="J321" s="78" t="str">
        <f>IFERROR(IF(VLOOKUP(C321,#REF!,13,FALSE)=0,"",VLOOKUP(C321,#REF!,13,FALSE)),"")</f>
        <v/>
      </c>
      <c r="K321" s="82" t="str">
        <f>IFERROR(IF(VLOOKUP(C321,#REF!,5,FALSE)=0,"",VLOOKUP(C321,#REF!,5,FALSE)),"")</f>
        <v/>
      </c>
      <c r="L321" s="143" t="str">
        <f>IFERROR(IF(VLOOKUP(C321,#REF!,24,FALSE)=0,"",VLOOKUP(C321,#REF!,24,FALSE)),"")</f>
        <v/>
      </c>
      <c r="M321" s="143">
        <v>44515</v>
      </c>
      <c r="N321" s="143">
        <f t="shared" si="13"/>
        <v>44522</v>
      </c>
      <c r="O321" s="143" t="str">
        <f t="shared" si="12"/>
        <v/>
      </c>
      <c r="P321" s="143">
        <f t="shared" si="14"/>
        <v>44529</v>
      </c>
    </row>
    <row r="322" spans="1:16">
      <c r="C322" s="111" t="s">
        <v>227</v>
      </c>
      <c r="D322" s="79" t="s">
        <v>228</v>
      </c>
      <c r="E322" s="79"/>
      <c r="F322" s="5"/>
      <c r="G322" s="5" t="s">
        <v>629</v>
      </c>
      <c r="H322" s="78" t="str">
        <f>IFERROR(IF(VLOOKUP(C322,#REF!,11,FALSE)=0,"",VLOOKUP(C322,#REF!,11,FALSE)),"")</f>
        <v/>
      </c>
      <c r="I322" s="78" t="str">
        <f>IFERROR(IF(VLOOKUP(C322,#REF!,12,FALSE)=0,"",VLOOKUP(C322,#REF!,12,FALSE)),"")</f>
        <v/>
      </c>
      <c r="J322" s="78" t="str">
        <f>IFERROR(IF(VLOOKUP(C322,#REF!,13,FALSE)=0,"",VLOOKUP(C322,#REF!,13,FALSE)),"")</f>
        <v/>
      </c>
      <c r="K322" s="82" t="str">
        <f>IFERROR(IF(VLOOKUP(C322,#REF!,5,FALSE)=0,"",VLOOKUP(C322,#REF!,5,FALSE)),"")</f>
        <v/>
      </c>
      <c r="L322" s="143" t="str">
        <f>IFERROR(IF(VLOOKUP(C322,#REF!,24,FALSE)=0,"",VLOOKUP(C322,#REF!,24,FALSE)),"")</f>
        <v/>
      </c>
      <c r="M322" s="143">
        <v>44515</v>
      </c>
      <c r="N322" s="143">
        <f t="shared" si="13"/>
        <v>44522</v>
      </c>
      <c r="O322" s="143" t="str">
        <f t="shared" ref="O322:O385" si="15">IF(K322=""&amp;"會議協助","",K322)</f>
        <v/>
      </c>
      <c r="P322" s="143">
        <f t="shared" si="14"/>
        <v>44529</v>
      </c>
    </row>
    <row r="323" spans="1:16">
      <c r="C323" s="111" t="s">
        <v>247</v>
      </c>
      <c r="D323" s="79" t="s">
        <v>248</v>
      </c>
      <c r="E323" s="79" t="s">
        <v>685</v>
      </c>
      <c r="F323" s="5"/>
      <c r="G323" s="5" t="s">
        <v>629</v>
      </c>
      <c r="H323" s="78" t="str">
        <f>IFERROR(IF(VLOOKUP(C323,#REF!,11,FALSE)=0,"",VLOOKUP(C323,#REF!,11,FALSE)),"")</f>
        <v/>
      </c>
      <c r="I323" s="78" t="str">
        <f>IFERROR(IF(VLOOKUP(C323,#REF!,12,FALSE)=0,"",VLOOKUP(C323,#REF!,12,FALSE)),"")</f>
        <v/>
      </c>
      <c r="J323" s="78" t="str">
        <f>IFERROR(IF(VLOOKUP(C323,#REF!,13,FALSE)=0,"",VLOOKUP(C323,#REF!,13,FALSE)),"")</f>
        <v/>
      </c>
      <c r="K323" s="82" t="str">
        <f>IFERROR(IF(VLOOKUP(C323,#REF!,5,FALSE)=0,"",VLOOKUP(C323,#REF!,5,FALSE)),"")</f>
        <v/>
      </c>
      <c r="L323" s="143" t="str">
        <f>IFERROR(IF(VLOOKUP(C323,#REF!,24,FALSE)=0,"",VLOOKUP(C323,#REF!,24,FALSE)),"")</f>
        <v/>
      </c>
      <c r="M323" s="143">
        <v>44515</v>
      </c>
      <c r="N323" s="143">
        <f t="shared" si="13"/>
        <v>44522</v>
      </c>
      <c r="O323" s="143" t="str">
        <f t="shared" si="15"/>
        <v/>
      </c>
      <c r="P323" s="143">
        <f t="shared" si="14"/>
        <v>44529</v>
      </c>
    </row>
    <row r="324" spans="1:16">
      <c r="C324" s="111" t="s">
        <v>249</v>
      </c>
      <c r="D324" s="79" t="s">
        <v>250</v>
      </c>
      <c r="E324" s="79" t="s">
        <v>211</v>
      </c>
      <c r="F324" s="5"/>
      <c r="G324" s="5" t="s">
        <v>629</v>
      </c>
      <c r="H324" s="78" t="str">
        <f>IFERROR(IF(VLOOKUP(C324,#REF!,11,FALSE)=0,"",VLOOKUP(C324,#REF!,11,FALSE)),"")</f>
        <v/>
      </c>
      <c r="I324" s="78" t="str">
        <f>IFERROR(IF(VLOOKUP(C324,#REF!,12,FALSE)=0,"",VLOOKUP(C324,#REF!,12,FALSE)),"")</f>
        <v/>
      </c>
      <c r="J324" s="78" t="str">
        <f>IFERROR(IF(VLOOKUP(C324,#REF!,13,FALSE)=0,"",VLOOKUP(C324,#REF!,13,FALSE)),"")</f>
        <v/>
      </c>
      <c r="K324" s="82" t="str">
        <f>IFERROR(IF(VLOOKUP(C324,#REF!,5,FALSE)=0,"",VLOOKUP(C324,#REF!,5,FALSE)),"")</f>
        <v/>
      </c>
      <c r="L324" s="143" t="str">
        <f>IFERROR(IF(VLOOKUP(C324,#REF!,24,FALSE)=0,"",VLOOKUP(C324,#REF!,24,FALSE)),"")</f>
        <v/>
      </c>
      <c r="M324" s="143">
        <v>44515</v>
      </c>
      <c r="N324" s="143">
        <f t="shared" ref="N324:N387" si="16">IF(M324=0,"",M324+7)</f>
        <v>44522</v>
      </c>
      <c r="O324" s="143" t="str">
        <f t="shared" si="15"/>
        <v/>
      </c>
      <c r="P324" s="143">
        <f t="shared" ref="P324:P387" si="17">IF(M324=0,"",N324+7)</f>
        <v>44529</v>
      </c>
    </row>
    <row r="325" spans="1:16">
      <c r="A325" s="129"/>
      <c r="B325" s="127"/>
      <c r="C325" s="137"/>
      <c r="D325" s="137"/>
      <c r="E325" s="138"/>
      <c r="F325" s="139"/>
      <c r="G325" s="127"/>
      <c r="H325" s="140" t="s">
        <v>837</v>
      </c>
      <c r="I325" s="140" t="s">
        <v>838</v>
      </c>
      <c r="J325" s="140" t="s">
        <v>994</v>
      </c>
      <c r="K325" s="141" t="s">
        <v>997</v>
      </c>
      <c r="L325" s="143" t="str">
        <f>IFERROR(IF(VLOOKUP(C325,#REF!,24,FALSE)=0,"",VLOOKUP(C325,#REF!,24,FALSE)),"")</f>
        <v/>
      </c>
      <c r="N325" s="143" t="str">
        <f t="shared" si="16"/>
        <v/>
      </c>
      <c r="O325" s="143" t="str">
        <f t="shared" si="15"/>
        <v/>
      </c>
      <c r="P325" s="143" t="str">
        <f t="shared" si="17"/>
        <v/>
      </c>
    </row>
    <row r="326" spans="1:16">
      <c r="C326" s="111" t="s">
        <v>170</v>
      </c>
      <c r="D326" s="79" t="s">
        <v>171</v>
      </c>
      <c r="E326" s="79" t="s">
        <v>160</v>
      </c>
      <c r="F326" s="5"/>
      <c r="G326" s="5" t="s">
        <v>629</v>
      </c>
      <c r="H326" s="78" t="str">
        <f>IFERROR(IF(VLOOKUP(C326,#REF!,11,FALSE)=0,"",VLOOKUP(C326,#REF!,11,FALSE)),"")</f>
        <v/>
      </c>
      <c r="I326" s="78" t="str">
        <f>IFERROR(IF(VLOOKUP(C326,#REF!,12,FALSE)=0,"",VLOOKUP(C326,#REF!,12,FALSE)),"")</f>
        <v/>
      </c>
      <c r="J326" s="78" t="str">
        <f>IFERROR(IF(VLOOKUP(C326,#REF!,13,FALSE)=0,"",VLOOKUP(C326,#REF!,13,FALSE)),"")</f>
        <v/>
      </c>
      <c r="K326" s="82" t="str">
        <f>IFERROR(IF(VLOOKUP(C326,#REF!,5,FALSE)=0,"",VLOOKUP(C326,#REF!,5,FALSE)),"")</f>
        <v/>
      </c>
      <c r="L326" s="143" t="str">
        <f>IFERROR(IF(VLOOKUP(C326,#REF!,24,FALSE)=0,"",VLOOKUP(C326,#REF!,24,FALSE)),"")</f>
        <v/>
      </c>
      <c r="M326" s="143">
        <v>44515</v>
      </c>
      <c r="N326" s="143">
        <f t="shared" si="16"/>
        <v>44522</v>
      </c>
      <c r="O326" s="143" t="str">
        <f t="shared" si="15"/>
        <v/>
      </c>
      <c r="P326" s="143">
        <f t="shared" si="17"/>
        <v>44529</v>
      </c>
    </row>
    <row r="327" spans="1:16">
      <c r="C327" s="111" t="s">
        <v>178</v>
      </c>
      <c r="D327" s="79" t="s">
        <v>179</v>
      </c>
      <c r="E327" s="79" t="s">
        <v>160</v>
      </c>
      <c r="F327" s="5"/>
      <c r="G327" s="5" t="s">
        <v>629</v>
      </c>
      <c r="H327" s="78" t="str">
        <f>IFERROR(IF(VLOOKUP(C327,#REF!,11,FALSE)=0,"",VLOOKUP(C327,#REF!,11,FALSE)),"")</f>
        <v/>
      </c>
      <c r="I327" s="78" t="str">
        <f>IFERROR(IF(VLOOKUP(C327,#REF!,12,FALSE)=0,"",VLOOKUP(C327,#REF!,12,FALSE)),"")</f>
        <v/>
      </c>
      <c r="J327" s="78" t="str">
        <f>IFERROR(IF(VLOOKUP(C327,#REF!,13,FALSE)=0,"",VLOOKUP(C327,#REF!,13,FALSE)),"")</f>
        <v/>
      </c>
      <c r="K327" s="82" t="str">
        <f>IFERROR(IF(VLOOKUP(C327,#REF!,5,FALSE)=0,"",VLOOKUP(C327,#REF!,5,FALSE)),"")</f>
        <v/>
      </c>
      <c r="L327" s="143" t="str">
        <f>IFERROR(IF(VLOOKUP(C327,#REF!,24,FALSE)=0,"",VLOOKUP(C327,#REF!,24,FALSE)),"")</f>
        <v/>
      </c>
      <c r="M327" s="143">
        <v>44515</v>
      </c>
      <c r="N327" s="143">
        <f t="shared" si="16"/>
        <v>44522</v>
      </c>
      <c r="O327" s="143" t="str">
        <f t="shared" si="15"/>
        <v/>
      </c>
      <c r="P327" s="143">
        <f t="shared" si="17"/>
        <v>44529</v>
      </c>
    </row>
    <row r="328" spans="1:16">
      <c r="C328" s="111" t="s">
        <v>156</v>
      </c>
      <c r="D328" s="79" t="s">
        <v>157</v>
      </c>
      <c r="E328" s="79" t="s">
        <v>146</v>
      </c>
      <c r="F328" s="5"/>
      <c r="G328" s="5" t="s">
        <v>629</v>
      </c>
      <c r="H328" s="78" t="str">
        <f>IFERROR(IF(VLOOKUP(C328,#REF!,11,FALSE)=0,"",VLOOKUP(C328,#REF!,11,FALSE)),"")</f>
        <v/>
      </c>
      <c r="I328" s="78" t="str">
        <f>IFERROR(IF(VLOOKUP(C328,#REF!,12,FALSE)=0,"",VLOOKUP(C328,#REF!,12,FALSE)),"")</f>
        <v/>
      </c>
      <c r="J328" s="78" t="str">
        <f>IFERROR(IF(VLOOKUP(C328,#REF!,13,FALSE)=0,"",VLOOKUP(C328,#REF!,13,FALSE)),"")</f>
        <v/>
      </c>
      <c r="K328" s="82" t="str">
        <f>IFERROR(IF(VLOOKUP(C328,#REF!,5,FALSE)=0,"",VLOOKUP(C328,#REF!,5,FALSE)),"")</f>
        <v/>
      </c>
      <c r="L328" s="143" t="str">
        <f>IFERROR(IF(VLOOKUP(C328,#REF!,24,FALSE)=0,"",VLOOKUP(C328,#REF!,24,FALSE)),"")</f>
        <v/>
      </c>
      <c r="M328" s="143">
        <v>44515</v>
      </c>
      <c r="N328" s="143">
        <f t="shared" si="16"/>
        <v>44522</v>
      </c>
      <c r="O328" s="143" t="str">
        <f t="shared" si="15"/>
        <v/>
      </c>
      <c r="P328" s="143">
        <f t="shared" si="17"/>
        <v>44529</v>
      </c>
    </row>
    <row r="329" spans="1:16">
      <c r="C329" s="111" t="s">
        <v>149</v>
      </c>
      <c r="D329" s="79" t="s">
        <v>150</v>
      </c>
      <c r="E329" s="79" t="s">
        <v>146</v>
      </c>
      <c r="F329" s="5"/>
      <c r="G329" s="5" t="s">
        <v>629</v>
      </c>
      <c r="H329" s="78" t="str">
        <f>IFERROR(IF(VLOOKUP(C329,#REF!,11,FALSE)=0,"",VLOOKUP(C329,#REF!,11,FALSE)),"")</f>
        <v/>
      </c>
      <c r="I329" s="78" t="str">
        <f>IFERROR(IF(VLOOKUP(C329,#REF!,12,FALSE)=0,"",VLOOKUP(C329,#REF!,12,FALSE)),"")</f>
        <v/>
      </c>
      <c r="J329" s="78" t="str">
        <f>IFERROR(IF(VLOOKUP(C329,#REF!,13,FALSE)=0,"",VLOOKUP(C329,#REF!,13,FALSE)),"")</f>
        <v/>
      </c>
      <c r="K329" s="82" t="str">
        <f>IFERROR(IF(VLOOKUP(C329,#REF!,5,FALSE)=0,"",VLOOKUP(C329,#REF!,5,FALSE)),"")</f>
        <v/>
      </c>
      <c r="L329" s="143" t="str">
        <f>IFERROR(IF(VLOOKUP(C329,#REF!,24,FALSE)=0,"",VLOOKUP(C329,#REF!,24,FALSE)),"")</f>
        <v/>
      </c>
      <c r="M329" s="143">
        <v>44515</v>
      </c>
      <c r="N329" s="143">
        <f t="shared" si="16"/>
        <v>44522</v>
      </c>
      <c r="O329" s="143" t="str">
        <f t="shared" si="15"/>
        <v/>
      </c>
      <c r="P329" s="143">
        <f t="shared" si="17"/>
        <v>44529</v>
      </c>
    </row>
    <row r="330" spans="1:16">
      <c r="C330" s="111" t="s">
        <v>189</v>
      </c>
      <c r="D330" s="79" t="s">
        <v>190</v>
      </c>
      <c r="E330" s="79" t="s">
        <v>146</v>
      </c>
      <c r="F330" s="5"/>
      <c r="G330" s="5" t="s">
        <v>629</v>
      </c>
      <c r="H330" s="78" t="str">
        <f>IFERROR(IF(VLOOKUP(C330,#REF!,11,FALSE)=0,"",VLOOKUP(C330,#REF!,11,FALSE)),"")</f>
        <v/>
      </c>
      <c r="I330" s="78" t="str">
        <f>IFERROR(IF(VLOOKUP(C330,#REF!,12,FALSE)=0,"",VLOOKUP(C330,#REF!,12,FALSE)),"")</f>
        <v/>
      </c>
      <c r="J330" s="78" t="str">
        <f>IFERROR(IF(VLOOKUP(C330,#REF!,13,FALSE)=0,"",VLOOKUP(C330,#REF!,13,FALSE)),"")</f>
        <v/>
      </c>
      <c r="K330" s="82" t="str">
        <f>IFERROR(IF(VLOOKUP(C330,#REF!,5,FALSE)=0,"",VLOOKUP(C330,#REF!,5,FALSE)),"")</f>
        <v/>
      </c>
      <c r="L330" s="143" t="str">
        <f>IFERROR(IF(VLOOKUP(C330,#REF!,24,FALSE)=0,"",VLOOKUP(C330,#REF!,24,FALSE)),"")</f>
        <v/>
      </c>
      <c r="M330" s="143">
        <v>44515</v>
      </c>
      <c r="N330" s="143">
        <f t="shared" si="16"/>
        <v>44522</v>
      </c>
      <c r="O330" s="143" t="str">
        <f t="shared" si="15"/>
        <v/>
      </c>
      <c r="P330" s="143">
        <f t="shared" si="17"/>
        <v>44529</v>
      </c>
    </row>
    <row r="331" spans="1:16">
      <c r="C331" s="111" t="s">
        <v>151</v>
      </c>
      <c r="D331" s="79" t="s">
        <v>152</v>
      </c>
      <c r="E331" s="79" t="s">
        <v>146</v>
      </c>
      <c r="F331" s="5"/>
      <c r="G331" s="5" t="s">
        <v>629</v>
      </c>
      <c r="H331" s="78" t="str">
        <f>IFERROR(IF(VLOOKUP(C331,#REF!,11,FALSE)=0,"",VLOOKUP(C331,#REF!,11,FALSE)),"")</f>
        <v/>
      </c>
      <c r="I331" s="78" t="str">
        <f>IFERROR(IF(VLOOKUP(C331,#REF!,12,FALSE)=0,"",VLOOKUP(C331,#REF!,12,FALSE)),"")</f>
        <v/>
      </c>
      <c r="J331" s="78" t="str">
        <f>IFERROR(IF(VLOOKUP(C331,#REF!,13,FALSE)=0,"",VLOOKUP(C331,#REF!,13,FALSE)),"")</f>
        <v/>
      </c>
      <c r="K331" s="82" t="str">
        <f>IFERROR(IF(VLOOKUP(C331,#REF!,5,FALSE)=0,"",VLOOKUP(C331,#REF!,5,FALSE)),"")</f>
        <v/>
      </c>
      <c r="L331" s="143" t="str">
        <f>IFERROR(IF(VLOOKUP(C331,#REF!,24,FALSE)=0,"",VLOOKUP(C331,#REF!,24,FALSE)),"")</f>
        <v/>
      </c>
      <c r="M331" s="143">
        <v>44515</v>
      </c>
      <c r="N331" s="143">
        <f t="shared" si="16"/>
        <v>44522</v>
      </c>
      <c r="O331" s="143" t="str">
        <f t="shared" si="15"/>
        <v/>
      </c>
      <c r="P331" s="143">
        <f t="shared" si="17"/>
        <v>44529</v>
      </c>
    </row>
    <row r="332" spans="1:16">
      <c r="C332" s="111" t="s">
        <v>144</v>
      </c>
      <c r="D332" s="79" t="s">
        <v>145</v>
      </c>
      <c r="E332" s="79" t="s">
        <v>146</v>
      </c>
      <c r="F332" s="5"/>
      <c r="G332" s="5" t="s">
        <v>629</v>
      </c>
      <c r="H332" s="78" t="str">
        <f>IFERROR(IF(VLOOKUP(C332,#REF!,11,FALSE)=0,"",VLOOKUP(C332,#REF!,11,FALSE)),"")</f>
        <v/>
      </c>
      <c r="I332" s="78" t="str">
        <f>IFERROR(IF(VLOOKUP(C332,#REF!,12,FALSE)=0,"",VLOOKUP(C332,#REF!,12,FALSE)),"")</f>
        <v/>
      </c>
      <c r="J332" s="78" t="str">
        <f>IFERROR(IF(VLOOKUP(C332,#REF!,13,FALSE)=0,"",VLOOKUP(C332,#REF!,13,FALSE)),"")</f>
        <v/>
      </c>
      <c r="K332" s="82" t="str">
        <f>IFERROR(IF(VLOOKUP(C332,#REF!,5,FALSE)=0,"",VLOOKUP(C332,#REF!,5,FALSE)),"")</f>
        <v/>
      </c>
      <c r="L332" s="143" t="str">
        <f>IFERROR(IF(VLOOKUP(C332,#REF!,24,FALSE)=0,"",VLOOKUP(C332,#REF!,24,FALSE)),"")</f>
        <v/>
      </c>
      <c r="M332" s="143">
        <v>44515</v>
      </c>
      <c r="N332" s="143">
        <f t="shared" si="16"/>
        <v>44522</v>
      </c>
      <c r="O332" s="143" t="str">
        <f t="shared" si="15"/>
        <v/>
      </c>
      <c r="P332" s="143">
        <f t="shared" si="17"/>
        <v>44529</v>
      </c>
    </row>
    <row r="333" spans="1:16">
      <c r="C333" s="111" t="s">
        <v>147</v>
      </c>
      <c r="D333" s="79" t="s">
        <v>148</v>
      </c>
      <c r="E333" s="79" t="s">
        <v>146</v>
      </c>
      <c r="F333" s="5"/>
      <c r="G333" s="5" t="s">
        <v>629</v>
      </c>
      <c r="H333" s="78" t="str">
        <f>IFERROR(IF(VLOOKUP(C333,#REF!,11,FALSE)=0,"",VLOOKUP(C333,#REF!,11,FALSE)),"")</f>
        <v/>
      </c>
      <c r="I333" s="78" t="str">
        <f>IFERROR(IF(VLOOKUP(C333,#REF!,12,FALSE)=0,"",VLOOKUP(C333,#REF!,12,FALSE)),"")</f>
        <v/>
      </c>
      <c r="J333" s="78" t="str">
        <f>IFERROR(IF(VLOOKUP(C333,#REF!,13,FALSE)=0,"",VLOOKUP(C333,#REF!,13,FALSE)),"")</f>
        <v/>
      </c>
      <c r="K333" s="82" t="str">
        <f>IFERROR(IF(VLOOKUP(C333,#REF!,5,FALSE)=0,"",VLOOKUP(C333,#REF!,5,FALSE)),"")</f>
        <v/>
      </c>
      <c r="L333" s="143" t="str">
        <f>IFERROR(IF(VLOOKUP(C333,#REF!,24,FALSE)=0,"",VLOOKUP(C333,#REF!,24,FALSE)),"")</f>
        <v/>
      </c>
      <c r="M333" s="143">
        <v>44515</v>
      </c>
      <c r="N333" s="143">
        <f t="shared" si="16"/>
        <v>44522</v>
      </c>
      <c r="O333" s="143" t="str">
        <f t="shared" si="15"/>
        <v/>
      </c>
      <c r="P333" s="143">
        <f t="shared" si="17"/>
        <v>44529</v>
      </c>
    </row>
    <row r="334" spans="1:16">
      <c r="C334" s="111" t="s">
        <v>162</v>
      </c>
      <c r="D334" s="79" t="s">
        <v>163</v>
      </c>
      <c r="E334" s="79" t="s">
        <v>4</v>
      </c>
      <c r="F334" s="5"/>
      <c r="G334" s="5" t="s">
        <v>629</v>
      </c>
      <c r="H334" s="78" t="str">
        <f>IFERROR(IF(VLOOKUP(C334,#REF!,11,FALSE)=0,"",VLOOKUP(C334,#REF!,11,FALSE)),"")</f>
        <v/>
      </c>
      <c r="I334" s="78" t="str">
        <f>IFERROR(IF(VLOOKUP(C334,#REF!,12,FALSE)=0,"",VLOOKUP(C334,#REF!,12,FALSE)),"")</f>
        <v/>
      </c>
      <c r="J334" s="78" t="str">
        <f>IFERROR(IF(VLOOKUP(C334,#REF!,13,FALSE)=0,"",VLOOKUP(C334,#REF!,13,FALSE)),"")</f>
        <v/>
      </c>
      <c r="K334" s="82" t="str">
        <f>IFERROR(IF(VLOOKUP(C334,#REF!,5,FALSE)=0,"",VLOOKUP(C334,#REF!,5,FALSE)),"")</f>
        <v/>
      </c>
      <c r="L334" s="143" t="str">
        <f>IFERROR(IF(VLOOKUP(C334,#REF!,24,FALSE)=0,"",VLOOKUP(C334,#REF!,24,FALSE)),"")</f>
        <v/>
      </c>
      <c r="M334" s="143">
        <v>44515</v>
      </c>
      <c r="N334" s="143">
        <f t="shared" si="16"/>
        <v>44522</v>
      </c>
      <c r="O334" s="143" t="str">
        <f t="shared" si="15"/>
        <v/>
      </c>
      <c r="P334" s="143">
        <f t="shared" si="17"/>
        <v>44529</v>
      </c>
    </row>
    <row r="335" spans="1:16">
      <c r="C335" s="111" t="s">
        <v>164</v>
      </c>
      <c r="D335" s="79" t="s">
        <v>165</v>
      </c>
      <c r="E335" s="79" t="s">
        <v>4</v>
      </c>
      <c r="F335" s="5"/>
      <c r="G335" s="5" t="s">
        <v>629</v>
      </c>
      <c r="H335" s="78" t="str">
        <f>IFERROR(IF(VLOOKUP(C335,#REF!,11,FALSE)=0,"",VLOOKUP(C335,#REF!,11,FALSE)),"")</f>
        <v/>
      </c>
      <c r="I335" s="78" t="str">
        <f>IFERROR(IF(VLOOKUP(C335,#REF!,12,FALSE)=0,"",VLOOKUP(C335,#REF!,12,FALSE)),"")</f>
        <v/>
      </c>
      <c r="J335" s="78" t="str">
        <f>IFERROR(IF(VLOOKUP(C335,#REF!,13,FALSE)=0,"",VLOOKUP(C335,#REF!,13,FALSE)),"")</f>
        <v/>
      </c>
      <c r="K335" s="82" t="str">
        <f>IFERROR(IF(VLOOKUP(C335,#REF!,5,FALSE)=0,"",VLOOKUP(C335,#REF!,5,FALSE)),"")</f>
        <v/>
      </c>
      <c r="L335" s="143" t="str">
        <f>IFERROR(IF(VLOOKUP(C335,#REF!,24,FALSE)=0,"",VLOOKUP(C335,#REF!,24,FALSE)),"")</f>
        <v/>
      </c>
      <c r="M335" s="143">
        <v>44515</v>
      </c>
      <c r="N335" s="143">
        <f t="shared" si="16"/>
        <v>44522</v>
      </c>
      <c r="O335" s="143" t="str">
        <f t="shared" si="15"/>
        <v/>
      </c>
      <c r="P335" s="143">
        <f t="shared" si="17"/>
        <v>44529</v>
      </c>
    </row>
    <row r="336" spans="1:16">
      <c r="C336" s="111" t="s">
        <v>158</v>
      </c>
      <c r="D336" s="79" t="s">
        <v>159</v>
      </c>
      <c r="E336" s="79" t="s">
        <v>160</v>
      </c>
      <c r="F336" s="5"/>
      <c r="G336" s="5" t="s">
        <v>629</v>
      </c>
      <c r="H336" s="78" t="str">
        <f>IFERROR(IF(VLOOKUP(C336,#REF!,11,FALSE)=0,"",VLOOKUP(C336,#REF!,11,FALSE)),"")</f>
        <v/>
      </c>
      <c r="I336" s="78" t="str">
        <f>IFERROR(IF(VLOOKUP(C336,#REF!,12,FALSE)=0,"",VLOOKUP(C336,#REF!,12,FALSE)),"")</f>
        <v/>
      </c>
      <c r="J336" s="78" t="str">
        <f>IFERROR(IF(VLOOKUP(C336,#REF!,13,FALSE)=0,"",VLOOKUP(C336,#REF!,13,FALSE)),"")</f>
        <v/>
      </c>
      <c r="K336" s="82" t="str">
        <f>IFERROR(IF(VLOOKUP(C336,#REF!,5,FALSE)=0,"",VLOOKUP(C336,#REF!,5,FALSE)),"")</f>
        <v/>
      </c>
      <c r="L336" s="143" t="str">
        <f>IFERROR(IF(VLOOKUP(C336,#REF!,24,FALSE)=0,"",VLOOKUP(C336,#REF!,24,FALSE)),"")</f>
        <v/>
      </c>
      <c r="M336" s="143">
        <v>44515</v>
      </c>
      <c r="N336" s="143">
        <f t="shared" si="16"/>
        <v>44522</v>
      </c>
      <c r="O336" s="143" t="str">
        <f t="shared" si="15"/>
        <v/>
      </c>
      <c r="P336" s="143">
        <f t="shared" si="17"/>
        <v>44529</v>
      </c>
    </row>
    <row r="337" spans="1:16">
      <c r="C337" s="111" t="s">
        <v>180</v>
      </c>
      <c r="D337" s="79" t="s">
        <v>181</v>
      </c>
      <c r="E337" s="79" t="s">
        <v>160</v>
      </c>
      <c r="F337" s="5"/>
      <c r="G337" s="5" t="s">
        <v>629</v>
      </c>
      <c r="H337" s="78" t="str">
        <f>IFERROR(IF(VLOOKUP(C337,#REF!,11,FALSE)=0,"",VLOOKUP(C337,#REF!,11,FALSE)),"")</f>
        <v/>
      </c>
      <c r="I337" s="78" t="str">
        <f>IFERROR(IF(VLOOKUP(C337,#REF!,12,FALSE)=0,"",VLOOKUP(C337,#REF!,12,FALSE)),"")</f>
        <v/>
      </c>
      <c r="J337" s="78" t="str">
        <f>IFERROR(IF(VLOOKUP(C337,#REF!,13,FALSE)=0,"",VLOOKUP(C337,#REF!,13,FALSE)),"")</f>
        <v/>
      </c>
      <c r="K337" s="82" t="str">
        <f>IFERROR(IF(VLOOKUP(C337,#REF!,5,FALSE)=0,"",VLOOKUP(C337,#REF!,5,FALSE)),"")</f>
        <v/>
      </c>
      <c r="L337" s="143" t="str">
        <f>IFERROR(IF(VLOOKUP(C337,#REF!,24,FALSE)=0,"",VLOOKUP(C337,#REF!,24,FALSE)),"")</f>
        <v/>
      </c>
      <c r="M337" s="143">
        <v>44515</v>
      </c>
      <c r="N337" s="143">
        <f t="shared" si="16"/>
        <v>44522</v>
      </c>
      <c r="O337" s="143" t="str">
        <f t="shared" si="15"/>
        <v/>
      </c>
      <c r="P337" s="143">
        <f t="shared" si="17"/>
        <v>44529</v>
      </c>
    </row>
    <row r="338" spans="1:16">
      <c r="C338" s="111" t="s">
        <v>182</v>
      </c>
      <c r="D338" s="79" t="s">
        <v>183</v>
      </c>
      <c r="E338" s="79" t="s">
        <v>155</v>
      </c>
      <c r="F338" s="5"/>
      <c r="G338" s="5" t="s">
        <v>629</v>
      </c>
      <c r="H338" s="78" t="str">
        <f>IFERROR(IF(VLOOKUP(C338,#REF!,11,FALSE)=0,"",VLOOKUP(C338,#REF!,11,FALSE)),"")</f>
        <v/>
      </c>
      <c r="I338" s="78" t="str">
        <f>IFERROR(IF(VLOOKUP(C338,#REF!,12,FALSE)=0,"",VLOOKUP(C338,#REF!,12,FALSE)),"")</f>
        <v/>
      </c>
      <c r="J338" s="78" t="str">
        <f>IFERROR(IF(VLOOKUP(C338,#REF!,13,FALSE)=0,"",VLOOKUP(C338,#REF!,13,FALSE)),"")</f>
        <v/>
      </c>
      <c r="K338" s="82" t="str">
        <f>IFERROR(IF(VLOOKUP(C338,#REF!,5,FALSE)=0,"",VLOOKUP(C338,#REF!,5,FALSE)),"")</f>
        <v/>
      </c>
      <c r="L338" s="143" t="str">
        <f>IFERROR(IF(VLOOKUP(C338,#REF!,24,FALSE)=0,"",VLOOKUP(C338,#REF!,24,FALSE)),"")</f>
        <v/>
      </c>
      <c r="M338" s="143">
        <v>44515</v>
      </c>
      <c r="N338" s="143">
        <f t="shared" si="16"/>
        <v>44522</v>
      </c>
      <c r="O338" s="143" t="str">
        <f t="shared" si="15"/>
        <v/>
      </c>
      <c r="P338" s="143">
        <f t="shared" si="17"/>
        <v>44529</v>
      </c>
    </row>
    <row r="339" spans="1:16">
      <c r="C339" s="111" t="s">
        <v>184</v>
      </c>
      <c r="D339" s="79" t="s">
        <v>185</v>
      </c>
      <c r="E339" s="79" t="s">
        <v>155</v>
      </c>
      <c r="F339" s="5"/>
      <c r="G339" s="5" t="s">
        <v>629</v>
      </c>
      <c r="H339" s="78" t="str">
        <f>IFERROR(IF(VLOOKUP(C339,#REF!,11,FALSE)=0,"",VLOOKUP(C339,#REF!,11,FALSE)),"")</f>
        <v/>
      </c>
      <c r="I339" s="78" t="str">
        <f>IFERROR(IF(VLOOKUP(C339,#REF!,12,FALSE)=0,"",VLOOKUP(C339,#REF!,12,FALSE)),"")</f>
        <v/>
      </c>
      <c r="J339" s="78" t="str">
        <f>IFERROR(IF(VLOOKUP(C339,#REF!,13,FALSE)=0,"",VLOOKUP(C339,#REF!,13,FALSE)),"")</f>
        <v/>
      </c>
      <c r="K339" s="82" t="str">
        <f>IFERROR(IF(VLOOKUP(C339,#REF!,5,FALSE)=0,"",VLOOKUP(C339,#REF!,5,FALSE)),"")</f>
        <v/>
      </c>
      <c r="L339" s="143" t="str">
        <f>IFERROR(IF(VLOOKUP(C339,#REF!,24,FALSE)=0,"",VLOOKUP(C339,#REF!,24,FALSE)),"")</f>
        <v/>
      </c>
      <c r="M339" s="143">
        <v>44515</v>
      </c>
      <c r="N339" s="143">
        <f t="shared" si="16"/>
        <v>44522</v>
      </c>
      <c r="O339" s="143" t="str">
        <f t="shared" si="15"/>
        <v/>
      </c>
      <c r="P339" s="143">
        <f t="shared" si="17"/>
        <v>44529</v>
      </c>
    </row>
    <row r="340" spans="1:16">
      <c r="C340" s="111" t="s">
        <v>186</v>
      </c>
      <c r="D340" s="79" t="s">
        <v>187</v>
      </c>
      <c r="E340" s="79" t="s">
        <v>188</v>
      </c>
      <c r="F340" s="5"/>
      <c r="G340" s="5" t="s">
        <v>629</v>
      </c>
      <c r="H340" s="78" t="str">
        <f>IFERROR(IF(VLOOKUP(C340,#REF!,11,FALSE)=0,"",VLOOKUP(C340,#REF!,11,FALSE)),"")</f>
        <v/>
      </c>
      <c r="I340" s="78" t="str">
        <f>IFERROR(IF(VLOOKUP(C340,#REF!,12,FALSE)=0,"",VLOOKUP(C340,#REF!,12,FALSE)),"")</f>
        <v/>
      </c>
      <c r="J340" s="78" t="str">
        <f>IFERROR(IF(VLOOKUP(C340,#REF!,13,FALSE)=0,"",VLOOKUP(C340,#REF!,13,FALSE)),"")</f>
        <v/>
      </c>
      <c r="K340" s="82" t="str">
        <f>IFERROR(IF(VLOOKUP(C340,#REF!,5,FALSE)=0,"",VLOOKUP(C340,#REF!,5,FALSE)),"")</f>
        <v/>
      </c>
      <c r="L340" s="143" t="str">
        <f>IFERROR(IF(VLOOKUP(C340,#REF!,24,FALSE)=0,"",VLOOKUP(C340,#REF!,24,FALSE)),"")</f>
        <v/>
      </c>
      <c r="M340" s="143">
        <v>44515</v>
      </c>
      <c r="N340" s="143">
        <f t="shared" si="16"/>
        <v>44522</v>
      </c>
      <c r="O340" s="143" t="str">
        <f t="shared" si="15"/>
        <v/>
      </c>
      <c r="P340" s="143">
        <f t="shared" si="17"/>
        <v>44529</v>
      </c>
    </row>
    <row r="341" spans="1:16">
      <c r="C341" s="111" t="s">
        <v>191</v>
      </c>
      <c r="D341" s="79" t="s">
        <v>192</v>
      </c>
      <c r="E341" s="79" t="s">
        <v>188</v>
      </c>
      <c r="F341" s="5"/>
      <c r="G341" s="5" t="s">
        <v>629</v>
      </c>
      <c r="H341" s="78" t="str">
        <f>IFERROR(IF(VLOOKUP(C341,#REF!,11,FALSE)=0,"",VLOOKUP(C341,#REF!,11,FALSE)),"")</f>
        <v/>
      </c>
      <c r="I341" s="78" t="str">
        <f>IFERROR(IF(VLOOKUP(C341,#REF!,12,FALSE)=0,"",VLOOKUP(C341,#REF!,12,FALSE)),"")</f>
        <v/>
      </c>
      <c r="J341" s="78" t="str">
        <f>IFERROR(IF(VLOOKUP(C341,#REF!,13,FALSE)=0,"",VLOOKUP(C341,#REF!,13,FALSE)),"")</f>
        <v/>
      </c>
      <c r="K341" s="82" t="str">
        <f>IFERROR(IF(VLOOKUP(C341,#REF!,5,FALSE)=0,"",VLOOKUP(C341,#REF!,5,FALSE)),"")</f>
        <v/>
      </c>
      <c r="L341" s="143" t="str">
        <f>IFERROR(IF(VLOOKUP(C341,#REF!,24,FALSE)=0,"",VLOOKUP(C341,#REF!,24,FALSE)),"")</f>
        <v/>
      </c>
      <c r="M341" s="143">
        <v>44515</v>
      </c>
      <c r="N341" s="143">
        <f t="shared" si="16"/>
        <v>44522</v>
      </c>
      <c r="O341" s="143" t="str">
        <f t="shared" si="15"/>
        <v/>
      </c>
      <c r="P341" s="143">
        <f t="shared" si="17"/>
        <v>44529</v>
      </c>
    </row>
    <row r="342" spans="1:16">
      <c r="C342" s="111" t="s">
        <v>193</v>
      </c>
      <c r="D342" s="79" t="s">
        <v>194</v>
      </c>
      <c r="E342" s="79" t="s">
        <v>188</v>
      </c>
      <c r="F342" s="5"/>
      <c r="G342" s="5" t="s">
        <v>629</v>
      </c>
      <c r="H342" s="78" t="str">
        <f>IFERROR(IF(VLOOKUP(C342,#REF!,11,FALSE)=0,"",VLOOKUP(C342,#REF!,11,FALSE)),"")</f>
        <v/>
      </c>
      <c r="I342" s="78" t="str">
        <f>IFERROR(IF(VLOOKUP(C342,#REF!,12,FALSE)=0,"",VLOOKUP(C342,#REF!,12,FALSE)),"")</f>
        <v/>
      </c>
      <c r="J342" s="78" t="str">
        <f>IFERROR(IF(VLOOKUP(C342,#REF!,13,FALSE)=0,"",VLOOKUP(C342,#REF!,13,FALSE)),"")</f>
        <v/>
      </c>
      <c r="K342" s="82" t="str">
        <f>IFERROR(IF(VLOOKUP(C342,#REF!,5,FALSE)=0,"",VLOOKUP(C342,#REF!,5,FALSE)),"")</f>
        <v/>
      </c>
      <c r="L342" s="143" t="str">
        <f>IFERROR(IF(VLOOKUP(C342,#REF!,24,FALSE)=0,"",VLOOKUP(C342,#REF!,24,FALSE)),"")</f>
        <v/>
      </c>
      <c r="M342" s="143">
        <v>44515</v>
      </c>
      <c r="N342" s="143">
        <f t="shared" si="16"/>
        <v>44522</v>
      </c>
      <c r="O342" s="143" t="str">
        <f t="shared" si="15"/>
        <v/>
      </c>
      <c r="P342" s="143">
        <f t="shared" si="17"/>
        <v>44529</v>
      </c>
    </row>
    <row r="343" spans="1:16">
      <c r="C343" s="111"/>
      <c r="D343" s="79"/>
      <c r="E343" s="79"/>
      <c r="F343" s="5"/>
      <c r="G343" s="5"/>
      <c r="H343" s="78" t="str">
        <f>IFERROR(IF(VLOOKUP(C343,#REF!,11,FALSE)=0,"",VLOOKUP(C343,#REF!,11,FALSE)),"")</f>
        <v/>
      </c>
      <c r="I343" s="78" t="str">
        <f>IFERROR(IF(VLOOKUP(C343,#REF!,12,FALSE)=0,"",VLOOKUP(C343,#REF!,12,FALSE)),"")</f>
        <v/>
      </c>
      <c r="J343" s="78" t="str">
        <f>IFERROR(IF(VLOOKUP(C343,#REF!,13,FALSE)=0,"",VLOOKUP(C343,#REF!,13,FALSE)),"")</f>
        <v/>
      </c>
      <c r="K343" s="82" t="str">
        <f>IFERROR(IF(VLOOKUP(C343,#REF!,5,FALSE)=0,"",VLOOKUP(C343,#REF!,5,FALSE)),"")</f>
        <v/>
      </c>
      <c r="L343" s="143" t="str">
        <f>IFERROR(IF(VLOOKUP(C343,#REF!,24,FALSE)=0,"",VLOOKUP(C343,#REF!,24,FALSE)),"")</f>
        <v/>
      </c>
      <c r="N343" s="143" t="str">
        <f t="shared" si="16"/>
        <v/>
      </c>
      <c r="O343" s="143" t="str">
        <f t="shared" si="15"/>
        <v/>
      </c>
      <c r="P343" s="143" t="str">
        <f t="shared" si="17"/>
        <v/>
      </c>
    </row>
    <row r="344" spans="1:16">
      <c r="H344" s="78" t="str">
        <f>IFERROR(IF(VLOOKUP(C344,#REF!,11,FALSE)=0,"",VLOOKUP(C344,#REF!,11,FALSE)),"")</f>
        <v/>
      </c>
      <c r="I344" s="78" t="str">
        <f>IFERROR(IF(VLOOKUP(C344,#REF!,12,FALSE)=0,"",VLOOKUP(C344,#REF!,12,FALSE)),"")</f>
        <v/>
      </c>
      <c r="J344" s="78" t="str">
        <f>IFERROR(IF(VLOOKUP(C344,#REF!,13,FALSE)=0,"",VLOOKUP(C344,#REF!,13,FALSE)),"")</f>
        <v/>
      </c>
      <c r="K344" s="82" t="str">
        <f>IFERROR(IF(VLOOKUP(C344,#REF!,5,FALSE)=0,"",VLOOKUP(C344,#REF!,5,FALSE)),"")</f>
        <v/>
      </c>
      <c r="L344" s="143" t="str">
        <f>IFERROR(IF(VLOOKUP(C344,#REF!,24,FALSE)=0,"",VLOOKUP(C344,#REF!,24,FALSE)),"")</f>
        <v/>
      </c>
      <c r="N344" s="143" t="str">
        <f t="shared" si="16"/>
        <v/>
      </c>
      <c r="O344" s="143" t="str">
        <f t="shared" si="15"/>
        <v/>
      </c>
      <c r="P344" s="143" t="str">
        <f t="shared" si="17"/>
        <v/>
      </c>
    </row>
    <row r="345" spans="1:16" ht="27">
      <c r="A345" s="129"/>
      <c r="B345" s="127" t="s">
        <v>1092</v>
      </c>
      <c r="C345" s="137" t="s">
        <v>647</v>
      </c>
      <c r="D345" s="137" t="s">
        <v>0</v>
      </c>
      <c r="E345" s="138" t="s">
        <v>1</v>
      </c>
      <c r="F345" s="139" t="s">
        <v>631</v>
      </c>
      <c r="G345" s="127"/>
      <c r="H345" s="140" t="s">
        <v>837</v>
      </c>
      <c r="I345" s="140" t="s">
        <v>838</v>
      </c>
      <c r="J345" s="140" t="s">
        <v>994</v>
      </c>
      <c r="K345" s="141" t="s">
        <v>997</v>
      </c>
      <c r="L345" s="143" t="str">
        <f>IFERROR(IF(VLOOKUP(C345,#REF!,24,FALSE)=0,"",VLOOKUP(C345,#REF!,24,FALSE)),"")</f>
        <v/>
      </c>
      <c r="N345" s="143" t="str">
        <f t="shared" si="16"/>
        <v/>
      </c>
      <c r="O345" s="143" t="str">
        <f t="shared" si="15"/>
        <v/>
      </c>
      <c r="P345" s="143" t="str">
        <f t="shared" si="17"/>
        <v/>
      </c>
    </row>
    <row r="346" spans="1:16">
      <c r="C346" s="82" t="s">
        <v>69</v>
      </c>
      <c r="D346" s="78" t="s">
        <v>70</v>
      </c>
      <c r="E346" s="78" t="s">
        <v>47</v>
      </c>
      <c r="G346" s="82" t="s">
        <v>629</v>
      </c>
      <c r="H346" s="78" t="str">
        <f>IFERROR(IF(VLOOKUP(C346,#REF!,11,FALSE)=0,"",VLOOKUP(C346,#REF!,11,FALSE)),"")</f>
        <v/>
      </c>
      <c r="I346" s="78" t="str">
        <f>IFERROR(IF(VLOOKUP(C346,#REF!,12,FALSE)=0,"",VLOOKUP(C346,#REF!,12,FALSE)),"")</f>
        <v/>
      </c>
      <c r="J346" s="78" t="str">
        <f>IFERROR(IF(VLOOKUP(C346,#REF!,13,FALSE)=0,"",VLOOKUP(C346,#REF!,13,FALSE)),"")</f>
        <v/>
      </c>
      <c r="K346" s="82" t="str">
        <f>IFERROR(IF(VLOOKUP(C346,#REF!,5,FALSE)=0,"",VLOOKUP(C346,#REF!,5,FALSE)),"")</f>
        <v/>
      </c>
      <c r="L346" s="143" t="str">
        <f>IFERROR(IF(VLOOKUP(C346,#REF!,24,FALSE)=0,"",VLOOKUP(C346,#REF!,24,FALSE)),"")</f>
        <v/>
      </c>
      <c r="M346" s="143">
        <v>44515</v>
      </c>
      <c r="N346" s="143">
        <f t="shared" si="16"/>
        <v>44522</v>
      </c>
      <c r="O346" s="143" t="str">
        <f t="shared" si="15"/>
        <v/>
      </c>
      <c r="P346" s="143">
        <f t="shared" si="17"/>
        <v>44529</v>
      </c>
    </row>
    <row r="347" spans="1:16">
      <c r="C347" s="82" t="s">
        <v>71</v>
      </c>
      <c r="D347" s="78" t="s">
        <v>72</v>
      </c>
      <c r="E347" s="78" t="s">
        <v>47</v>
      </c>
      <c r="G347" s="82" t="s">
        <v>629</v>
      </c>
      <c r="H347" s="78" t="str">
        <f>IFERROR(IF(VLOOKUP(C347,#REF!,11,FALSE)=0,"",VLOOKUP(C347,#REF!,11,FALSE)),"")</f>
        <v/>
      </c>
      <c r="I347" s="78" t="str">
        <f>IFERROR(IF(VLOOKUP(C347,#REF!,12,FALSE)=0,"",VLOOKUP(C347,#REF!,12,FALSE)),"")</f>
        <v/>
      </c>
      <c r="J347" s="78" t="str">
        <f>IFERROR(IF(VLOOKUP(C347,#REF!,13,FALSE)=0,"",VLOOKUP(C347,#REF!,13,FALSE)),"")</f>
        <v/>
      </c>
      <c r="K347" s="82" t="str">
        <f>IFERROR(IF(VLOOKUP(C347,#REF!,5,FALSE)=0,"",VLOOKUP(C347,#REF!,5,FALSE)),"")</f>
        <v/>
      </c>
      <c r="L347" s="143" t="str">
        <f>IFERROR(IF(VLOOKUP(C347,#REF!,24,FALSE)=0,"",VLOOKUP(C347,#REF!,24,FALSE)),"")</f>
        <v/>
      </c>
      <c r="M347" s="143">
        <v>44515</v>
      </c>
      <c r="N347" s="143">
        <f t="shared" si="16"/>
        <v>44522</v>
      </c>
      <c r="O347" s="143" t="str">
        <f t="shared" si="15"/>
        <v/>
      </c>
      <c r="P347" s="143">
        <f t="shared" si="17"/>
        <v>44529</v>
      </c>
    </row>
    <row r="348" spans="1:16">
      <c r="C348" s="82" t="s">
        <v>73</v>
      </c>
      <c r="D348" s="78" t="s">
        <v>74</v>
      </c>
      <c r="E348" s="78" t="s">
        <v>47</v>
      </c>
      <c r="G348" s="82" t="s">
        <v>629</v>
      </c>
      <c r="H348" s="78" t="str">
        <f>IFERROR(IF(VLOOKUP(C348,#REF!,11,FALSE)=0,"",VLOOKUP(C348,#REF!,11,FALSE)),"")</f>
        <v/>
      </c>
      <c r="I348" s="78" t="str">
        <f>IFERROR(IF(VLOOKUP(C348,#REF!,12,FALSE)=0,"",VLOOKUP(C348,#REF!,12,FALSE)),"")</f>
        <v/>
      </c>
      <c r="J348" s="78" t="str">
        <f>IFERROR(IF(VLOOKUP(C348,#REF!,13,FALSE)=0,"",VLOOKUP(C348,#REF!,13,FALSE)),"")</f>
        <v/>
      </c>
      <c r="K348" s="82" t="str">
        <f>IFERROR(IF(VLOOKUP(C348,#REF!,5,FALSE)=0,"",VLOOKUP(C348,#REF!,5,FALSE)),"")</f>
        <v/>
      </c>
      <c r="L348" s="143" t="str">
        <f>IFERROR(IF(VLOOKUP(C348,#REF!,24,FALSE)=0,"",VLOOKUP(C348,#REF!,24,FALSE)),"")</f>
        <v/>
      </c>
      <c r="M348" s="143">
        <v>44515</v>
      </c>
      <c r="N348" s="143">
        <f t="shared" si="16"/>
        <v>44522</v>
      </c>
      <c r="O348" s="143" t="str">
        <f t="shared" si="15"/>
        <v/>
      </c>
      <c r="P348" s="143">
        <f t="shared" si="17"/>
        <v>44529</v>
      </c>
    </row>
    <row r="349" spans="1:16">
      <c r="H349" s="78" t="str">
        <f>IFERROR(IF(VLOOKUP(C349,#REF!,11,FALSE)=0,"",VLOOKUP(C349,#REF!,11,FALSE)),"")</f>
        <v/>
      </c>
      <c r="I349" s="78" t="str">
        <f>IFERROR(IF(VLOOKUP(C349,#REF!,12,FALSE)=0,"",VLOOKUP(C349,#REF!,12,FALSE)),"")</f>
        <v/>
      </c>
      <c r="J349" s="78" t="str">
        <f>IFERROR(IF(VLOOKUP(C349,#REF!,13,FALSE)=0,"",VLOOKUP(C349,#REF!,13,FALSE)),"")</f>
        <v/>
      </c>
      <c r="K349" s="82" t="str">
        <f>IFERROR(IF(VLOOKUP(C349,#REF!,5,FALSE)=0,"",VLOOKUP(C349,#REF!,5,FALSE)),"")</f>
        <v/>
      </c>
      <c r="L349" s="143" t="str">
        <f>IFERROR(IF(VLOOKUP(C349,#REF!,24,FALSE)=0,"",VLOOKUP(C349,#REF!,24,FALSE)),"")</f>
        <v/>
      </c>
      <c r="N349" s="143" t="str">
        <f t="shared" si="16"/>
        <v/>
      </c>
      <c r="O349" s="143" t="str">
        <f t="shared" si="15"/>
        <v/>
      </c>
      <c r="P349" s="143" t="str">
        <f t="shared" si="17"/>
        <v/>
      </c>
    </row>
    <row r="350" spans="1:16" ht="27">
      <c r="A350" s="129"/>
      <c r="B350" s="127" t="s">
        <v>1093</v>
      </c>
      <c r="C350" s="137" t="s">
        <v>647</v>
      </c>
      <c r="D350" s="137" t="s">
        <v>0</v>
      </c>
      <c r="E350" s="138" t="s">
        <v>1</v>
      </c>
      <c r="F350" s="139" t="s">
        <v>631</v>
      </c>
      <c r="G350" s="127"/>
      <c r="H350" s="140" t="s">
        <v>837</v>
      </c>
      <c r="I350" s="140" t="s">
        <v>838</v>
      </c>
      <c r="J350" s="140" t="s">
        <v>994</v>
      </c>
      <c r="K350" s="141" t="s">
        <v>997</v>
      </c>
      <c r="L350" s="143" t="str">
        <f>IFERROR(IF(VLOOKUP(C350,#REF!,24,FALSE)=0,"",VLOOKUP(C350,#REF!,24,FALSE)),"")</f>
        <v/>
      </c>
      <c r="N350" s="143" t="str">
        <f t="shared" si="16"/>
        <v/>
      </c>
      <c r="O350" s="143" t="str">
        <f t="shared" si="15"/>
        <v/>
      </c>
      <c r="P350" s="143" t="str">
        <f t="shared" si="17"/>
        <v/>
      </c>
    </row>
    <row r="351" spans="1:16">
      <c r="C351" s="111" t="s">
        <v>451</v>
      </c>
      <c r="D351" s="79" t="s">
        <v>452</v>
      </c>
      <c r="E351" s="79" t="s">
        <v>453</v>
      </c>
      <c r="F351" s="5" t="s">
        <v>629</v>
      </c>
      <c r="G351" s="5" t="s">
        <v>682</v>
      </c>
      <c r="H351" s="78" t="str">
        <f>IFERROR(IF(VLOOKUP(C351,#REF!,11,FALSE)=0,"",VLOOKUP(C351,#REF!,11,FALSE)),"")</f>
        <v/>
      </c>
      <c r="I351" s="78" t="str">
        <f>IFERROR(IF(VLOOKUP(C351,#REF!,12,FALSE)=0,"",VLOOKUP(C351,#REF!,12,FALSE)),"")</f>
        <v/>
      </c>
      <c r="J351" s="78" t="str">
        <f>IFERROR(IF(VLOOKUP(C351,#REF!,13,FALSE)=0,"",VLOOKUP(C351,#REF!,13,FALSE)),"")</f>
        <v/>
      </c>
      <c r="K351" s="82" t="str">
        <f>IFERROR(IF(VLOOKUP(C351,#REF!,5,FALSE)=0,"",VLOOKUP(C351,#REF!,5,FALSE)),"")</f>
        <v/>
      </c>
      <c r="L351" s="143" t="str">
        <f>IFERROR(IF(VLOOKUP(C351,#REF!,24,FALSE)=0,"",VLOOKUP(C351,#REF!,24,FALSE)),"")</f>
        <v/>
      </c>
      <c r="M351" s="143">
        <v>44545</v>
      </c>
      <c r="N351" s="143">
        <f t="shared" si="16"/>
        <v>44552</v>
      </c>
      <c r="O351" s="143" t="str">
        <f t="shared" si="15"/>
        <v/>
      </c>
      <c r="P351" s="143">
        <f t="shared" si="17"/>
        <v>44559</v>
      </c>
    </row>
    <row r="352" spans="1:16">
      <c r="C352" s="111" t="s">
        <v>149</v>
      </c>
      <c r="D352" s="79" t="s">
        <v>150</v>
      </c>
      <c r="E352" s="79" t="s">
        <v>146</v>
      </c>
      <c r="F352" s="5"/>
      <c r="G352" s="5" t="s">
        <v>629</v>
      </c>
      <c r="H352" s="78" t="str">
        <f>IFERROR(IF(VLOOKUP(C352,#REF!,11,FALSE)=0,"",VLOOKUP(C352,#REF!,11,FALSE)),"")</f>
        <v/>
      </c>
      <c r="I352" s="78" t="str">
        <f>IFERROR(IF(VLOOKUP(C352,#REF!,12,FALSE)=0,"",VLOOKUP(C352,#REF!,12,FALSE)),"")</f>
        <v/>
      </c>
      <c r="J352" s="78" t="str">
        <f>IFERROR(IF(VLOOKUP(C352,#REF!,13,FALSE)=0,"",VLOOKUP(C352,#REF!,13,FALSE)),"")</f>
        <v/>
      </c>
      <c r="K352" s="82" t="str">
        <f>IFERROR(IF(VLOOKUP(C352,#REF!,5,FALSE)=0,"",VLOOKUP(C352,#REF!,5,FALSE)),"")</f>
        <v/>
      </c>
      <c r="L352" s="143" t="str">
        <f>IFERROR(IF(VLOOKUP(C352,#REF!,24,FALSE)=0,"",VLOOKUP(C352,#REF!,24,FALSE)),"")</f>
        <v/>
      </c>
      <c r="M352" s="143">
        <v>44515</v>
      </c>
      <c r="N352" s="143">
        <f t="shared" si="16"/>
        <v>44522</v>
      </c>
      <c r="O352" s="143" t="str">
        <f t="shared" si="15"/>
        <v/>
      </c>
      <c r="P352" s="143">
        <f t="shared" si="17"/>
        <v>44529</v>
      </c>
    </row>
    <row r="353" spans="1:16">
      <c r="C353" s="111" t="s">
        <v>151</v>
      </c>
      <c r="D353" s="79" t="s">
        <v>152</v>
      </c>
      <c r="E353" s="79" t="s">
        <v>146</v>
      </c>
      <c r="F353" s="5"/>
      <c r="G353" s="5" t="s">
        <v>629</v>
      </c>
      <c r="H353" s="78" t="str">
        <f>IFERROR(IF(VLOOKUP(C353,#REF!,11,FALSE)=0,"",VLOOKUP(C353,#REF!,11,FALSE)),"")</f>
        <v/>
      </c>
      <c r="I353" s="78" t="str">
        <f>IFERROR(IF(VLOOKUP(C353,#REF!,12,FALSE)=0,"",VLOOKUP(C353,#REF!,12,FALSE)),"")</f>
        <v/>
      </c>
      <c r="J353" s="78" t="str">
        <f>IFERROR(IF(VLOOKUP(C353,#REF!,13,FALSE)=0,"",VLOOKUP(C353,#REF!,13,FALSE)),"")</f>
        <v/>
      </c>
      <c r="K353" s="82" t="str">
        <f>IFERROR(IF(VLOOKUP(C353,#REF!,5,FALSE)=0,"",VLOOKUP(C353,#REF!,5,FALSE)),"")</f>
        <v/>
      </c>
      <c r="L353" s="143" t="str">
        <f>IFERROR(IF(VLOOKUP(C353,#REF!,24,FALSE)=0,"",VLOOKUP(C353,#REF!,24,FALSE)),"")</f>
        <v/>
      </c>
      <c r="M353" s="143">
        <v>44515</v>
      </c>
      <c r="N353" s="143">
        <f t="shared" si="16"/>
        <v>44522</v>
      </c>
      <c r="O353" s="143" t="str">
        <f t="shared" si="15"/>
        <v/>
      </c>
      <c r="P353" s="143">
        <f t="shared" si="17"/>
        <v>44529</v>
      </c>
    </row>
    <row r="354" spans="1:16">
      <c r="C354" s="111" t="s">
        <v>184</v>
      </c>
      <c r="D354" s="79" t="s">
        <v>185</v>
      </c>
      <c r="E354" s="79" t="s">
        <v>155</v>
      </c>
      <c r="F354" s="5"/>
      <c r="G354" s="5" t="s">
        <v>629</v>
      </c>
      <c r="H354" s="78" t="str">
        <f>IFERROR(IF(VLOOKUP(C354,#REF!,11,FALSE)=0,"",VLOOKUP(C354,#REF!,11,FALSE)),"")</f>
        <v/>
      </c>
      <c r="I354" s="78" t="str">
        <f>IFERROR(IF(VLOOKUP(C354,#REF!,12,FALSE)=0,"",VLOOKUP(C354,#REF!,12,FALSE)),"")</f>
        <v/>
      </c>
      <c r="J354" s="78" t="str">
        <f>IFERROR(IF(VLOOKUP(C354,#REF!,13,FALSE)=0,"",VLOOKUP(C354,#REF!,13,FALSE)),"")</f>
        <v/>
      </c>
      <c r="K354" s="82" t="str">
        <f>IFERROR(IF(VLOOKUP(C354,#REF!,5,FALSE)=0,"",VLOOKUP(C354,#REF!,5,FALSE)),"")</f>
        <v/>
      </c>
      <c r="L354" s="143" t="str">
        <f>IFERROR(IF(VLOOKUP(C354,#REF!,24,FALSE)=0,"",VLOOKUP(C354,#REF!,24,FALSE)),"")</f>
        <v/>
      </c>
      <c r="M354" s="143">
        <v>44515</v>
      </c>
      <c r="N354" s="143">
        <f t="shared" si="16"/>
        <v>44522</v>
      </c>
      <c r="O354" s="143" t="str">
        <f t="shared" si="15"/>
        <v/>
      </c>
      <c r="P354" s="143">
        <f t="shared" si="17"/>
        <v>44529</v>
      </c>
    </row>
    <row r="355" spans="1:16">
      <c r="C355" s="111" t="s">
        <v>153</v>
      </c>
      <c r="D355" s="79" t="s">
        <v>154</v>
      </c>
      <c r="E355" s="79" t="s">
        <v>155</v>
      </c>
      <c r="F355" s="5"/>
      <c r="G355" s="5" t="s">
        <v>629</v>
      </c>
      <c r="H355" s="78" t="str">
        <f>IFERROR(IF(VLOOKUP(C355,#REF!,11,FALSE)=0,"",VLOOKUP(C355,#REF!,11,FALSE)),"")</f>
        <v/>
      </c>
      <c r="I355" s="78" t="str">
        <f>IFERROR(IF(VLOOKUP(C355,#REF!,12,FALSE)=0,"",VLOOKUP(C355,#REF!,12,FALSE)),"")</f>
        <v/>
      </c>
      <c r="J355" s="78" t="str">
        <f>IFERROR(IF(VLOOKUP(C355,#REF!,13,FALSE)=0,"",VLOOKUP(C355,#REF!,13,FALSE)),"")</f>
        <v/>
      </c>
      <c r="K355" s="82" t="str">
        <f>IFERROR(IF(VLOOKUP(C355,#REF!,5,FALSE)=0,"",VLOOKUP(C355,#REF!,5,FALSE)),"")</f>
        <v/>
      </c>
      <c r="L355" s="143" t="str">
        <f>IFERROR(IF(VLOOKUP(C355,#REF!,24,FALSE)=0,"",VLOOKUP(C355,#REF!,24,FALSE)),"")</f>
        <v/>
      </c>
      <c r="M355" s="143">
        <v>44515</v>
      </c>
      <c r="N355" s="143">
        <f t="shared" si="16"/>
        <v>44522</v>
      </c>
      <c r="O355" s="143" t="str">
        <f t="shared" si="15"/>
        <v/>
      </c>
      <c r="P355" s="143">
        <f t="shared" si="17"/>
        <v>44529</v>
      </c>
    </row>
    <row r="356" spans="1:16">
      <c r="C356" s="111" t="s">
        <v>85</v>
      </c>
      <c r="D356" s="79" t="s">
        <v>86</v>
      </c>
      <c r="E356" s="79" t="s">
        <v>87</v>
      </c>
      <c r="F356" s="5"/>
      <c r="G356" s="5" t="s">
        <v>629</v>
      </c>
      <c r="H356" s="78" t="str">
        <f>IFERROR(IF(VLOOKUP(C356,#REF!,11,FALSE)=0,"",VLOOKUP(C356,#REF!,11,FALSE)),"")</f>
        <v/>
      </c>
      <c r="I356" s="78" t="str">
        <f>IFERROR(IF(VLOOKUP(C356,#REF!,12,FALSE)=0,"",VLOOKUP(C356,#REF!,12,FALSE)),"")</f>
        <v/>
      </c>
      <c r="J356" s="78" t="str">
        <f>IFERROR(IF(VLOOKUP(C356,#REF!,13,FALSE)=0,"",VLOOKUP(C356,#REF!,13,FALSE)),"")</f>
        <v/>
      </c>
      <c r="K356" s="82" t="str">
        <f>IFERROR(IF(VLOOKUP(C356,#REF!,5,FALSE)=0,"",VLOOKUP(C356,#REF!,5,FALSE)),"")</f>
        <v/>
      </c>
      <c r="L356" s="143" t="str">
        <f>IFERROR(IF(VLOOKUP(C356,#REF!,24,FALSE)=0,"",VLOOKUP(C356,#REF!,24,FALSE)),"")</f>
        <v/>
      </c>
      <c r="M356" s="143">
        <v>44545</v>
      </c>
      <c r="N356" s="143">
        <f t="shared" si="16"/>
        <v>44552</v>
      </c>
      <c r="O356" s="143" t="str">
        <f t="shared" si="15"/>
        <v/>
      </c>
      <c r="P356" s="143">
        <f t="shared" si="17"/>
        <v>44559</v>
      </c>
    </row>
    <row r="357" spans="1:16">
      <c r="C357" s="111" t="s">
        <v>594</v>
      </c>
      <c r="D357" s="79" t="s">
        <v>595</v>
      </c>
      <c r="E357" s="79" t="s">
        <v>591</v>
      </c>
      <c r="F357" s="5"/>
      <c r="G357" s="5" t="s">
        <v>629</v>
      </c>
      <c r="H357" s="78" t="str">
        <f>IFERROR(IF(VLOOKUP(C357,#REF!,11,FALSE)=0,"",VLOOKUP(C357,#REF!,11,FALSE)),"")</f>
        <v/>
      </c>
      <c r="I357" s="78" t="str">
        <f>IFERROR(IF(VLOOKUP(C357,#REF!,12,FALSE)=0,"",VLOOKUP(C357,#REF!,12,FALSE)),"")</f>
        <v/>
      </c>
      <c r="J357" s="78" t="str">
        <f>IFERROR(IF(VLOOKUP(C357,#REF!,13,FALSE)=0,"",VLOOKUP(C357,#REF!,13,FALSE)),"")</f>
        <v/>
      </c>
      <c r="K357" s="82" t="str">
        <f>IFERROR(IF(VLOOKUP(C357,#REF!,5,FALSE)=0,"",VLOOKUP(C357,#REF!,5,FALSE)),"")</f>
        <v/>
      </c>
      <c r="L357" s="143" t="str">
        <f>IFERROR(IF(VLOOKUP(C357,#REF!,24,FALSE)=0,"",VLOOKUP(C357,#REF!,24,FALSE)),"")</f>
        <v/>
      </c>
      <c r="M357" s="143">
        <v>44545</v>
      </c>
      <c r="N357" s="143">
        <f t="shared" si="16"/>
        <v>44552</v>
      </c>
      <c r="O357" s="143" t="str">
        <f t="shared" si="15"/>
        <v/>
      </c>
      <c r="P357" s="143">
        <f t="shared" si="17"/>
        <v>44559</v>
      </c>
    </row>
    <row r="358" spans="1:16">
      <c r="C358" s="111" t="s">
        <v>589</v>
      </c>
      <c r="D358" s="79" t="s">
        <v>590</v>
      </c>
      <c r="E358" s="79" t="s">
        <v>591</v>
      </c>
      <c r="F358" s="5"/>
      <c r="G358" s="5" t="s">
        <v>648</v>
      </c>
      <c r="H358" s="78" t="str">
        <f>IFERROR(IF(VLOOKUP(C358,#REF!,11,FALSE)=0,"",VLOOKUP(C358,#REF!,11,FALSE)),"")</f>
        <v/>
      </c>
      <c r="I358" s="78" t="str">
        <f>IFERROR(IF(VLOOKUP(C358,#REF!,12,FALSE)=0,"",VLOOKUP(C358,#REF!,12,FALSE)),"")</f>
        <v/>
      </c>
      <c r="J358" s="78" t="str">
        <f>IFERROR(IF(VLOOKUP(C358,#REF!,13,FALSE)=0,"",VLOOKUP(C358,#REF!,13,FALSE)),"")</f>
        <v/>
      </c>
      <c r="K358" s="82" t="str">
        <f>IFERROR(IF(VLOOKUP(C358,#REF!,5,FALSE)=0,"",VLOOKUP(C358,#REF!,5,FALSE)),"")</f>
        <v/>
      </c>
      <c r="L358" s="143" t="str">
        <f>IFERROR(IF(VLOOKUP(C358,#REF!,24,FALSE)=0,"",VLOOKUP(C358,#REF!,24,FALSE)),"")</f>
        <v/>
      </c>
      <c r="M358" s="143">
        <v>44545</v>
      </c>
      <c r="N358" s="143">
        <f t="shared" si="16"/>
        <v>44552</v>
      </c>
      <c r="O358" s="143" t="str">
        <f t="shared" si="15"/>
        <v/>
      </c>
      <c r="P358" s="143">
        <f t="shared" si="17"/>
        <v>44559</v>
      </c>
    </row>
    <row r="359" spans="1:16">
      <c r="C359" s="111" t="s">
        <v>592</v>
      </c>
      <c r="D359" s="79" t="s">
        <v>593</v>
      </c>
      <c r="E359" s="79" t="s">
        <v>591</v>
      </c>
      <c r="F359" s="5"/>
      <c r="G359" s="5" t="s">
        <v>629</v>
      </c>
      <c r="H359" s="78" t="str">
        <f>IFERROR(IF(VLOOKUP(C359,#REF!,11,FALSE)=0,"",VLOOKUP(C359,#REF!,11,FALSE)),"")</f>
        <v/>
      </c>
      <c r="I359" s="78" t="str">
        <f>IFERROR(IF(VLOOKUP(C359,#REF!,12,FALSE)=0,"",VLOOKUP(C359,#REF!,12,FALSE)),"")</f>
        <v/>
      </c>
      <c r="J359" s="78" t="str">
        <f>IFERROR(IF(VLOOKUP(C359,#REF!,13,FALSE)=0,"",VLOOKUP(C359,#REF!,13,FALSE)),"")</f>
        <v/>
      </c>
      <c r="K359" s="82" t="str">
        <f>IFERROR(IF(VLOOKUP(C359,#REF!,5,FALSE)=0,"",VLOOKUP(C359,#REF!,5,FALSE)),"")</f>
        <v/>
      </c>
      <c r="L359" s="143" t="str">
        <f>IFERROR(IF(VLOOKUP(C359,#REF!,24,FALSE)=0,"",VLOOKUP(C359,#REF!,24,FALSE)),"")</f>
        <v/>
      </c>
      <c r="M359" s="143">
        <v>44545</v>
      </c>
      <c r="N359" s="143">
        <f t="shared" si="16"/>
        <v>44552</v>
      </c>
      <c r="O359" s="143" t="str">
        <f t="shared" si="15"/>
        <v/>
      </c>
      <c r="P359" s="143">
        <f t="shared" si="17"/>
        <v>44559</v>
      </c>
    </row>
    <row r="360" spans="1:16">
      <c r="C360" s="111" t="s">
        <v>110</v>
      </c>
      <c r="D360" s="79" t="s">
        <v>111</v>
      </c>
      <c r="E360" s="79" t="s">
        <v>99</v>
      </c>
      <c r="F360" s="5"/>
      <c r="G360" s="5" t="s">
        <v>629</v>
      </c>
      <c r="H360" s="78" t="str">
        <f>IFERROR(IF(VLOOKUP(C360,#REF!,11,FALSE)=0,"",VLOOKUP(C360,#REF!,11,FALSE)),"")</f>
        <v/>
      </c>
      <c r="I360" s="78" t="str">
        <f>IFERROR(IF(VLOOKUP(C360,#REF!,12,FALSE)=0,"",VLOOKUP(C360,#REF!,12,FALSE)),"")</f>
        <v/>
      </c>
      <c r="J360" s="78" t="str">
        <f>IFERROR(IF(VLOOKUP(C360,#REF!,13,FALSE)=0,"",VLOOKUP(C360,#REF!,13,FALSE)),"")</f>
        <v/>
      </c>
      <c r="K360" s="82" t="str">
        <f>IFERROR(IF(VLOOKUP(C360,#REF!,5,FALSE)=0,"",VLOOKUP(C360,#REF!,5,FALSE)),"")</f>
        <v/>
      </c>
      <c r="L360" s="143" t="str">
        <f>IFERROR(IF(VLOOKUP(C360,#REF!,24,FALSE)=0,"",VLOOKUP(C360,#REF!,24,FALSE)),"")</f>
        <v/>
      </c>
      <c r="M360" s="143">
        <v>44545</v>
      </c>
      <c r="N360" s="143">
        <f t="shared" si="16"/>
        <v>44552</v>
      </c>
      <c r="O360" s="143" t="str">
        <f t="shared" si="15"/>
        <v/>
      </c>
      <c r="P360" s="143">
        <f t="shared" si="17"/>
        <v>44559</v>
      </c>
    </row>
    <row r="361" spans="1:16">
      <c r="C361" s="111" t="s">
        <v>112</v>
      </c>
      <c r="D361" s="79" t="s">
        <v>113</v>
      </c>
      <c r="E361" s="79" t="s">
        <v>99</v>
      </c>
      <c r="F361" s="5"/>
      <c r="G361" s="5" t="s">
        <v>629</v>
      </c>
      <c r="H361" s="78" t="str">
        <f>IFERROR(IF(VLOOKUP(C361,#REF!,11,FALSE)=0,"",VLOOKUP(C361,#REF!,11,FALSE)),"")</f>
        <v/>
      </c>
      <c r="I361" s="78" t="str">
        <f>IFERROR(IF(VLOOKUP(C361,#REF!,12,FALSE)=0,"",VLOOKUP(C361,#REF!,12,FALSE)),"")</f>
        <v/>
      </c>
      <c r="J361" s="78" t="str">
        <f>IFERROR(IF(VLOOKUP(C361,#REF!,13,FALSE)=0,"",VLOOKUP(C361,#REF!,13,FALSE)),"")</f>
        <v/>
      </c>
      <c r="K361" s="82" t="str">
        <f>IFERROR(IF(VLOOKUP(C361,#REF!,5,FALSE)=0,"",VLOOKUP(C361,#REF!,5,FALSE)),"")</f>
        <v/>
      </c>
      <c r="L361" s="143" t="str">
        <f>IFERROR(IF(VLOOKUP(C361,#REF!,24,FALSE)=0,"",VLOOKUP(C361,#REF!,24,FALSE)),"")</f>
        <v/>
      </c>
      <c r="M361" s="143">
        <v>44545</v>
      </c>
      <c r="N361" s="143">
        <f t="shared" si="16"/>
        <v>44552</v>
      </c>
      <c r="O361" s="143" t="str">
        <f t="shared" si="15"/>
        <v/>
      </c>
      <c r="P361" s="143">
        <f t="shared" si="17"/>
        <v>44559</v>
      </c>
    </row>
    <row r="362" spans="1:16">
      <c r="C362" s="111" t="s">
        <v>114</v>
      </c>
      <c r="D362" s="79" t="s">
        <v>115</v>
      </c>
      <c r="E362" s="79" t="s">
        <v>116</v>
      </c>
      <c r="F362" s="5"/>
      <c r="G362" s="5" t="s">
        <v>629</v>
      </c>
      <c r="H362" s="78" t="str">
        <f>IFERROR(IF(VLOOKUP(C362,#REF!,11,FALSE)=0,"",VLOOKUP(C362,#REF!,11,FALSE)),"")</f>
        <v/>
      </c>
      <c r="I362" s="78" t="str">
        <f>IFERROR(IF(VLOOKUP(C362,#REF!,12,FALSE)=0,"",VLOOKUP(C362,#REF!,12,FALSE)),"")</f>
        <v/>
      </c>
      <c r="J362" s="78" t="str">
        <f>IFERROR(IF(VLOOKUP(C362,#REF!,13,FALSE)=0,"",VLOOKUP(C362,#REF!,13,FALSE)),"")</f>
        <v/>
      </c>
      <c r="K362" s="82" t="str">
        <f>IFERROR(IF(VLOOKUP(C362,#REF!,5,FALSE)=0,"",VLOOKUP(C362,#REF!,5,FALSE)),"")</f>
        <v/>
      </c>
      <c r="L362" s="143" t="str">
        <f>IFERROR(IF(VLOOKUP(C362,#REF!,24,FALSE)=0,"",VLOOKUP(C362,#REF!,24,FALSE)),"")</f>
        <v/>
      </c>
      <c r="M362" s="143">
        <v>44545</v>
      </c>
      <c r="N362" s="143">
        <f t="shared" si="16"/>
        <v>44552</v>
      </c>
      <c r="O362" s="143" t="str">
        <f t="shared" si="15"/>
        <v/>
      </c>
      <c r="P362" s="143">
        <f t="shared" si="17"/>
        <v>44559</v>
      </c>
    </row>
    <row r="363" spans="1:16">
      <c r="H363" s="78" t="str">
        <f>IFERROR(IF(VLOOKUP(C363,#REF!,11,FALSE)=0,"",VLOOKUP(C363,#REF!,11,FALSE)),"")</f>
        <v/>
      </c>
      <c r="I363" s="78" t="str">
        <f>IFERROR(IF(VLOOKUP(C363,#REF!,12,FALSE)=0,"",VLOOKUP(C363,#REF!,12,FALSE)),"")</f>
        <v/>
      </c>
      <c r="J363" s="78" t="str">
        <f>IFERROR(IF(VLOOKUP(C363,#REF!,13,FALSE)=0,"",VLOOKUP(C363,#REF!,13,FALSE)),"")</f>
        <v/>
      </c>
      <c r="K363" s="82" t="str">
        <f>IFERROR(IF(VLOOKUP(C363,#REF!,5,FALSE)=0,"",VLOOKUP(C363,#REF!,5,FALSE)),"")</f>
        <v/>
      </c>
      <c r="L363" s="143" t="str">
        <f>IFERROR(IF(VLOOKUP(C363,#REF!,24,FALSE)=0,"",VLOOKUP(C363,#REF!,24,FALSE)),"")</f>
        <v/>
      </c>
      <c r="N363" s="143" t="str">
        <f t="shared" si="16"/>
        <v/>
      </c>
      <c r="O363" s="143" t="str">
        <f t="shared" si="15"/>
        <v/>
      </c>
      <c r="P363" s="143" t="str">
        <f t="shared" si="17"/>
        <v/>
      </c>
    </row>
    <row r="364" spans="1:16">
      <c r="H364" s="78" t="str">
        <f>IFERROR(IF(VLOOKUP(C364,#REF!,11,FALSE)=0,"",VLOOKUP(C364,#REF!,11,FALSE)),"")</f>
        <v/>
      </c>
      <c r="I364" s="78" t="str">
        <f>IFERROR(IF(VLOOKUP(C364,#REF!,12,FALSE)=0,"",VLOOKUP(C364,#REF!,12,FALSE)),"")</f>
        <v/>
      </c>
      <c r="J364" s="78" t="str">
        <f>IFERROR(IF(VLOOKUP(C364,#REF!,13,FALSE)=0,"",VLOOKUP(C364,#REF!,13,FALSE)),"")</f>
        <v/>
      </c>
      <c r="K364" s="82" t="str">
        <f>IFERROR(IF(VLOOKUP(C364,#REF!,5,FALSE)=0,"",VLOOKUP(C364,#REF!,5,FALSE)),"")</f>
        <v/>
      </c>
      <c r="L364" s="143" t="str">
        <f>IFERROR(IF(VLOOKUP(C364,#REF!,24,FALSE)=0,"",VLOOKUP(C364,#REF!,24,FALSE)),"")</f>
        <v/>
      </c>
      <c r="N364" s="143" t="str">
        <f t="shared" si="16"/>
        <v/>
      </c>
      <c r="O364" s="143" t="str">
        <f t="shared" si="15"/>
        <v/>
      </c>
      <c r="P364" s="143" t="str">
        <f t="shared" si="17"/>
        <v/>
      </c>
    </row>
    <row r="365" spans="1:16">
      <c r="H365" s="78" t="str">
        <f>IFERROR(IF(VLOOKUP(C365,#REF!,11,FALSE)=0,"",VLOOKUP(C365,#REF!,11,FALSE)),"")</f>
        <v/>
      </c>
      <c r="I365" s="78" t="str">
        <f>IFERROR(IF(VLOOKUP(C365,#REF!,12,FALSE)=0,"",VLOOKUP(C365,#REF!,12,FALSE)),"")</f>
        <v/>
      </c>
      <c r="J365" s="78" t="str">
        <f>IFERROR(IF(VLOOKUP(C365,#REF!,13,FALSE)=0,"",VLOOKUP(C365,#REF!,13,FALSE)),"")</f>
        <v/>
      </c>
      <c r="K365" s="82" t="str">
        <f>IFERROR(IF(VLOOKUP(C365,#REF!,5,FALSE)=0,"",VLOOKUP(C365,#REF!,5,FALSE)),"")</f>
        <v/>
      </c>
      <c r="L365" s="143" t="str">
        <f>IFERROR(IF(VLOOKUP(C365,#REF!,24,FALSE)=0,"",VLOOKUP(C365,#REF!,24,FALSE)),"")</f>
        <v/>
      </c>
      <c r="N365" s="143" t="str">
        <f t="shared" si="16"/>
        <v/>
      </c>
      <c r="O365" s="143" t="str">
        <f t="shared" si="15"/>
        <v/>
      </c>
      <c r="P365" s="143" t="str">
        <f t="shared" si="17"/>
        <v/>
      </c>
    </row>
    <row r="366" spans="1:16" ht="27">
      <c r="A366" s="128"/>
      <c r="B366" s="127" t="s">
        <v>1094</v>
      </c>
      <c r="C366" s="137" t="s">
        <v>647</v>
      </c>
      <c r="D366" s="137" t="s">
        <v>0</v>
      </c>
      <c r="E366" s="138" t="s">
        <v>1</v>
      </c>
      <c r="F366" s="139" t="s">
        <v>631</v>
      </c>
      <c r="G366" s="127"/>
      <c r="H366" s="140" t="s">
        <v>837</v>
      </c>
      <c r="I366" s="140" t="s">
        <v>838</v>
      </c>
      <c r="J366" s="140" t="s">
        <v>994</v>
      </c>
      <c r="K366" s="141" t="s">
        <v>997</v>
      </c>
      <c r="L366" s="143" t="str">
        <f>IFERROR(IF(VLOOKUP(C366,#REF!,24,FALSE)=0,"",VLOOKUP(C366,#REF!,24,FALSE)),"")</f>
        <v/>
      </c>
      <c r="N366" s="143" t="str">
        <f t="shared" si="16"/>
        <v/>
      </c>
      <c r="O366" s="143" t="str">
        <f t="shared" si="15"/>
        <v/>
      </c>
      <c r="P366" s="143" t="str">
        <f t="shared" si="17"/>
        <v/>
      </c>
    </row>
    <row r="367" spans="1:16">
      <c r="C367" s="111" t="s">
        <v>230</v>
      </c>
      <c r="D367" s="79" t="s">
        <v>231</v>
      </c>
      <c r="E367" s="79" t="s">
        <v>232</v>
      </c>
      <c r="F367" s="5"/>
      <c r="G367" s="5" t="s">
        <v>629</v>
      </c>
      <c r="H367" s="78" t="str">
        <f>IFERROR(IF(VLOOKUP(C367,#REF!,11,FALSE)=0,"",VLOOKUP(C367,#REF!,11,FALSE)),"")</f>
        <v/>
      </c>
      <c r="I367" s="78" t="str">
        <f>IFERROR(IF(VLOOKUP(C367,#REF!,12,FALSE)=0,"",VLOOKUP(C367,#REF!,12,FALSE)),"")</f>
        <v/>
      </c>
      <c r="J367" s="78" t="str">
        <f>IFERROR(IF(VLOOKUP(C367,#REF!,13,FALSE)=0,"",VLOOKUP(C367,#REF!,13,FALSE)),"")</f>
        <v/>
      </c>
      <c r="K367" s="82" t="str">
        <f>IFERROR(IF(VLOOKUP(C367,#REF!,5,FALSE)=0,"",VLOOKUP(C367,#REF!,5,FALSE)),"")</f>
        <v/>
      </c>
      <c r="L367" s="143" t="str">
        <f>IFERROR(IF(VLOOKUP(C367,#REF!,24,FALSE)=0,"",VLOOKUP(C367,#REF!,24,FALSE)),"")</f>
        <v/>
      </c>
      <c r="M367" s="143">
        <v>44515</v>
      </c>
      <c r="N367" s="143">
        <f t="shared" si="16"/>
        <v>44522</v>
      </c>
      <c r="O367" s="143" t="str">
        <f t="shared" si="15"/>
        <v/>
      </c>
      <c r="P367" s="143">
        <f t="shared" si="17"/>
        <v>44529</v>
      </c>
    </row>
    <row r="368" spans="1:16">
      <c r="C368" s="111" t="s">
        <v>233</v>
      </c>
      <c r="D368" s="79" t="s">
        <v>234</v>
      </c>
      <c r="E368" s="79" t="s">
        <v>232</v>
      </c>
      <c r="F368" s="5"/>
      <c r="G368" s="5" t="s">
        <v>629</v>
      </c>
      <c r="H368" s="78" t="str">
        <f>IFERROR(IF(VLOOKUP(C368,#REF!,11,FALSE)=0,"",VLOOKUP(C368,#REF!,11,FALSE)),"")</f>
        <v/>
      </c>
      <c r="I368" s="78" t="str">
        <f>IFERROR(IF(VLOOKUP(C368,#REF!,12,FALSE)=0,"",VLOOKUP(C368,#REF!,12,FALSE)),"")</f>
        <v/>
      </c>
      <c r="J368" s="78" t="str">
        <f>IFERROR(IF(VLOOKUP(C368,#REF!,13,FALSE)=0,"",VLOOKUP(C368,#REF!,13,FALSE)),"")</f>
        <v/>
      </c>
      <c r="K368" s="82" t="str">
        <f>IFERROR(IF(VLOOKUP(C368,#REF!,5,FALSE)=0,"",VLOOKUP(C368,#REF!,5,FALSE)),"")</f>
        <v/>
      </c>
      <c r="L368" s="143" t="str">
        <f>IFERROR(IF(VLOOKUP(C368,#REF!,24,FALSE)=0,"",VLOOKUP(C368,#REF!,24,FALSE)),"")</f>
        <v/>
      </c>
      <c r="M368" s="143">
        <v>44515</v>
      </c>
      <c r="N368" s="143">
        <f t="shared" si="16"/>
        <v>44522</v>
      </c>
      <c r="O368" s="143" t="str">
        <f t="shared" si="15"/>
        <v/>
      </c>
      <c r="P368" s="143">
        <f t="shared" si="17"/>
        <v>44529</v>
      </c>
    </row>
    <row r="369" spans="1:16">
      <c r="C369" s="111" t="s">
        <v>235</v>
      </c>
      <c r="D369" s="79" t="s">
        <v>236</v>
      </c>
      <c r="E369" s="79" t="s">
        <v>232</v>
      </c>
      <c r="F369" s="5"/>
      <c r="G369" s="5" t="s">
        <v>629</v>
      </c>
      <c r="H369" s="78" t="str">
        <f>IFERROR(IF(VLOOKUP(C369,#REF!,11,FALSE)=0,"",VLOOKUP(C369,#REF!,11,FALSE)),"")</f>
        <v/>
      </c>
      <c r="I369" s="78" t="str">
        <f>IFERROR(IF(VLOOKUP(C369,#REF!,12,FALSE)=0,"",VLOOKUP(C369,#REF!,12,FALSE)),"")</f>
        <v/>
      </c>
      <c r="J369" s="78" t="str">
        <f>IFERROR(IF(VLOOKUP(C369,#REF!,13,FALSE)=0,"",VLOOKUP(C369,#REF!,13,FALSE)),"")</f>
        <v/>
      </c>
      <c r="K369" s="82" t="str">
        <f>IFERROR(IF(VLOOKUP(C369,#REF!,5,FALSE)=0,"",VLOOKUP(C369,#REF!,5,FALSE)),"")</f>
        <v/>
      </c>
      <c r="L369" s="143" t="str">
        <f>IFERROR(IF(VLOOKUP(C369,#REF!,24,FALSE)=0,"",VLOOKUP(C369,#REF!,24,FALSE)),"")</f>
        <v/>
      </c>
      <c r="M369" s="143">
        <v>44515</v>
      </c>
      <c r="N369" s="143">
        <f t="shared" si="16"/>
        <v>44522</v>
      </c>
      <c r="O369" s="143" t="str">
        <f t="shared" si="15"/>
        <v/>
      </c>
      <c r="P369" s="143">
        <f t="shared" si="17"/>
        <v>44529</v>
      </c>
    </row>
    <row r="370" spans="1:16">
      <c r="C370" s="111" t="s">
        <v>237</v>
      </c>
      <c r="D370" s="79" t="s">
        <v>238</v>
      </c>
      <c r="E370" s="79" t="s">
        <v>232</v>
      </c>
      <c r="F370" s="5"/>
      <c r="G370" s="5" t="s">
        <v>629</v>
      </c>
      <c r="H370" s="78" t="str">
        <f>IFERROR(IF(VLOOKUP(C370,#REF!,11,FALSE)=0,"",VLOOKUP(C370,#REF!,11,FALSE)),"")</f>
        <v/>
      </c>
      <c r="I370" s="78" t="str">
        <f>IFERROR(IF(VLOOKUP(C370,#REF!,12,FALSE)=0,"",VLOOKUP(C370,#REF!,12,FALSE)),"")</f>
        <v/>
      </c>
      <c r="J370" s="78" t="str">
        <f>IFERROR(IF(VLOOKUP(C370,#REF!,13,FALSE)=0,"",VLOOKUP(C370,#REF!,13,FALSE)),"")</f>
        <v/>
      </c>
      <c r="K370" s="82" t="str">
        <f>IFERROR(IF(VLOOKUP(C370,#REF!,5,FALSE)=0,"",VLOOKUP(C370,#REF!,5,FALSE)),"")</f>
        <v/>
      </c>
      <c r="L370" s="143" t="str">
        <f>IFERROR(IF(VLOOKUP(C370,#REF!,24,FALSE)=0,"",VLOOKUP(C370,#REF!,24,FALSE)),"")</f>
        <v/>
      </c>
      <c r="M370" s="143">
        <v>44515</v>
      </c>
      <c r="N370" s="143">
        <f t="shared" si="16"/>
        <v>44522</v>
      </c>
      <c r="O370" s="143" t="str">
        <f t="shared" si="15"/>
        <v/>
      </c>
      <c r="P370" s="143">
        <f t="shared" si="17"/>
        <v>44529</v>
      </c>
    </row>
    <row r="371" spans="1:16">
      <c r="C371" s="111" t="s">
        <v>239</v>
      </c>
      <c r="D371" s="79" t="s">
        <v>240</v>
      </c>
      <c r="E371" s="79" t="s">
        <v>232</v>
      </c>
      <c r="F371" s="5"/>
      <c r="G371" s="5" t="s">
        <v>629</v>
      </c>
      <c r="H371" s="78" t="str">
        <f>IFERROR(IF(VLOOKUP(C371,#REF!,11,FALSE)=0,"",VLOOKUP(C371,#REF!,11,FALSE)),"")</f>
        <v/>
      </c>
      <c r="I371" s="78" t="str">
        <f>IFERROR(IF(VLOOKUP(C371,#REF!,12,FALSE)=0,"",VLOOKUP(C371,#REF!,12,FALSE)),"")</f>
        <v/>
      </c>
      <c r="J371" s="78" t="str">
        <f>IFERROR(IF(VLOOKUP(C371,#REF!,13,FALSE)=0,"",VLOOKUP(C371,#REF!,13,FALSE)),"")</f>
        <v/>
      </c>
      <c r="K371" s="82" t="str">
        <f>IFERROR(IF(VLOOKUP(C371,#REF!,5,FALSE)=0,"",VLOOKUP(C371,#REF!,5,FALSE)),"")</f>
        <v/>
      </c>
      <c r="L371" s="143" t="str">
        <f>IFERROR(IF(VLOOKUP(C371,#REF!,24,FALSE)=0,"",VLOOKUP(C371,#REF!,24,FALSE)),"")</f>
        <v/>
      </c>
      <c r="M371" s="143">
        <v>44515</v>
      </c>
      <c r="N371" s="143">
        <f t="shared" si="16"/>
        <v>44522</v>
      </c>
      <c r="O371" s="143" t="str">
        <f t="shared" si="15"/>
        <v/>
      </c>
      <c r="P371" s="143">
        <f t="shared" si="17"/>
        <v>44529</v>
      </c>
    </row>
    <row r="372" spans="1:16">
      <c r="C372" s="111" t="s">
        <v>241</v>
      </c>
      <c r="D372" s="79" t="s">
        <v>242</v>
      </c>
      <c r="E372" s="79" t="s">
        <v>232</v>
      </c>
      <c r="F372" s="5"/>
      <c r="G372" s="5" t="s">
        <v>629</v>
      </c>
      <c r="H372" s="78" t="str">
        <f>IFERROR(IF(VLOOKUP(C372,#REF!,11,FALSE)=0,"",VLOOKUP(C372,#REF!,11,FALSE)),"")</f>
        <v/>
      </c>
      <c r="I372" s="78" t="str">
        <f>IFERROR(IF(VLOOKUP(C372,#REF!,12,FALSE)=0,"",VLOOKUP(C372,#REF!,12,FALSE)),"")</f>
        <v/>
      </c>
      <c r="J372" s="78" t="str">
        <f>IFERROR(IF(VLOOKUP(C372,#REF!,13,FALSE)=0,"",VLOOKUP(C372,#REF!,13,FALSE)),"")</f>
        <v/>
      </c>
      <c r="K372" s="82" t="str">
        <f>IFERROR(IF(VLOOKUP(C372,#REF!,5,FALSE)=0,"",VLOOKUP(C372,#REF!,5,FALSE)),"")</f>
        <v/>
      </c>
      <c r="L372" s="143" t="str">
        <f>IFERROR(IF(VLOOKUP(C372,#REF!,24,FALSE)=0,"",VLOOKUP(C372,#REF!,24,FALSE)),"")</f>
        <v/>
      </c>
      <c r="M372" s="143">
        <v>44515</v>
      </c>
      <c r="N372" s="143">
        <f t="shared" si="16"/>
        <v>44522</v>
      </c>
      <c r="O372" s="143" t="str">
        <f t="shared" si="15"/>
        <v/>
      </c>
      <c r="P372" s="143">
        <f t="shared" si="17"/>
        <v>44529</v>
      </c>
    </row>
    <row r="373" spans="1:16">
      <c r="C373" s="111" t="s">
        <v>243</v>
      </c>
      <c r="D373" s="79" t="s">
        <v>244</v>
      </c>
      <c r="E373" s="79" t="s">
        <v>232</v>
      </c>
      <c r="F373" s="5"/>
      <c r="G373" s="5" t="s">
        <v>629</v>
      </c>
      <c r="H373" s="78" t="str">
        <f>IFERROR(IF(VLOOKUP(C373,#REF!,11,FALSE)=0,"",VLOOKUP(C373,#REF!,11,FALSE)),"")</f>
        <v/>
      </c>
      <c r="I373" s="78" t="str">
        <f>IFERROR(IF(VLOOKUP(C373,#REF!,12,FALSE)=0,"",VLOOKUP(C373,#REF!,12,FALSE)),"")</f>
        <v/>
      </c>
      <c r="J373" s="78" t="str">
        <f>IFERROR(IF(VLOOKUP(C373,#REF!,13,FALSE)=0,"",VLOOKUP(C373,#REF!,13,FALSE)),"")</f>
        <v/>
      </c>
      <c r="K373" s="82" t="str">
        <f>IFERROR(IF(VLOOKUP(C373,#REF!,5,FALSE)=0,"",VLOOKUP(C373,#REF!,5,FALSE)),"")</f>
        <v/>
      </c>
      <c r="L373" s="143" t="str">
        <f>IFERROR(IF(VLOOKUP(C373,#REF!,24,FALSE)=0,"",VLOOKUP(C373,#REF!,24,FALSE)),"")</f>
        <v/>
      </c>
      <c r="M373" s="143">
        <v>44515</v>
      </c>
      <c r="N373" s="143">
        <f t="shared" si="16"/>
        <v>44522</v>
      </c>
      <c r="O373" s="143" t="str">
        <f t="shared" si="15"/>
        <v/>
      </c>
      <c r="P373" s="143">
        <f t="shared" si="17"/>
        <v>44529</v>
      </c>
    </row>
    <row r="374" spans="1:16">
      <c r="C374" s="111" t="s">
        <v>245</v>
      </c>
      <c r="D374" s="79" t="s">
        <v>246</v>
      </c>
      <c r="E374" s="79" t="s">
        <v>232</v>
      </c>
      <c r="F374" s="5"/>
      <c r="G374" s="5" t="s">
        <v>629</v>
      </c>
      <c r="H374" s="78" t="str">
        <f>IFERROR(IF(VLOOKUP(C374,#REF!,11,FALSE)=0,"",VLOOKUP(C374,#REF!,11,FALSE)),"")</f>
        <v/>
      </c>
      <c r="I374" s="78" t="str">
        <f>IFERROR(IF(VLOOKUP(C374,#REF!,12,FALSE)=0,"",VLOOKUP(C374,#REF!,12,FALSE)),"")</f>
        <v/>
      </c>
      <c r="J374" s="78" t="str">
        <f>IFERROR(IF(VLOOKUP(C374,#REF!,13,FALSE)=0,"",VLOOKUP(C374,#REF!,13,FALSE)),"")</f>
        <v/>
      </c>
      <c r="K374" s="82" t="str">
        <f>IFERROR(IF(VLOOKUP(C374,#REF!,5,FALSE)=0,"",VLOOKUP(C374,#REF!,5,FALSE)),"")</f>
        <v/>
      </c>
      <c r="L374" s="143" t="str">
        <f>IFERROR(IF(VLOOKUP(C374,#REF!,24,FALSE)=0,"",VLOOKUP(C374,#REF!,24,FALSE)),"")</f>
        <v/>
      </c>
      <c r="M374" s="143">
        <v>44515</v>
      </c>
      <c r="N374" s="143">
        <f t="shared" si="16"/>
        <v>44522</v>
      </c>
      <c r="O374" s="143" t="str">
        <f t="shared" si="15"/>
        <v/>
      </c>
      <c r="P374" s="143">
        <f t="shared" si="17"/>
        <v>44529</v>
      </c>
    </row>
    <row r="375" spans="1:16">
      <c r="C375" s="111" t="s">
        <v>483</v>
      </c>
      <c r="D375" s="79" t="s">
        <v>484</v>
      </c>
      <c r="E375" s="79" t="s">
        <v>482</v>
      </c>
      <c r="F375" s="5"/>
      <c r="G375" s="5" t="s">
        <v>629</v>
      </c>
      <c r="H375" s="78" t="str">
        <f>IFERROR(IF(VLOOKUP(C375,#REF!,11,FALSE)=0,"",VLOOKUP(C375,#REF!,11,FALSE)),"")</f>
        <v/>
      </c>
      <c r="I375" s="78" t="str">
        <f>IFERROR(IF(VLOOKUP(C375,#REF!,12,FALSE)=0,"",VLOOKUP(C375,#REF!,12,FALSE)),"")</f>
        <v/>
      </c>
      <c r="J375" s="78" t="str">
        <f>IFERROR(IF(VLOOKUP(C375,#REF!,13,FALSE)=0,"",VLOOKUP(C375,#REF!,13,FALSE)),"")</f>
        <v/>
      </c>
      <c r="K375" s="82" t="str">
        <f>IFERROR(IF(VLOOKUP(C375,#REF!,5,FALSE)=0,"",VLOOKUP(C375,#REF!,5,FALSE)),"")</f>
        <v/>
      </c>
      <c r="L375" s="143" t="str">
        <f>IFERROR(IF(VLOOKUP(C375,#REF!,24,FALSE)=0,"",VLOOKUP(C375,#REF!,24,FALSE)),"")</f>
        <v/>
      </c>
      <c r="M375" s="143">
        <v>44545</v>
      </c>
      <c r="N375" s="143">
        <f t="shared" si="16"/>
        <v>44552</v>
      </c>
      <c r="O375" s="143" t="str">
        <f t="shared" si="15"/>
        <v/>
      </c>
      <c r="P375" s="143">
        <f t="shared" si="17"/>
        <v>44559</v>
      </c>
    </row>
    <row r="376" spans="1:16">
      <c r="C376" s="111" t="s">
        <v>485</v>
      </c>
      <c r="D376" s="79" t="s">
        <v>486</v>
      </c>
      <c r="E376" s="79" t="s">
        <v>482</v>
      </c>
      <c r="F376" s="5"/>
      <c r="G376" s="5" t="s">
        <v>629</v>
      </c>
      <c r="H376" s="78" t="str">
        <f>IFERROR(IF(VLOOKUP(C376,#REF!,11,FALSE)=0,"",VLOOKUP(C376,#REF!,11,FALSE)),"")</f>
        <v/>
      </c>
      <c r="I376" s="78" t="str">
        <f>IFERROR(IF(VLOOKUP(C376,#REF!,12,FALSE)=0,"",VLOOKUP(C376,#REF!,12,FALSE)),"")</f>
        <v/>
      </c>
      <c r="J376" s="78" t="str">
        <f>IFERROR(IF(VLOOKUP(C376,#REF!,13,FALSE)=0,"",VLOOKUP(C376,#REF!,13,FALSE)),"")</f>
        <v/>
      </c>
      <c r="K376" s="82" t="str">
        <f>IFERROR(IF(VLOOKUP(C376,#REF!,5,FALSE)=0,"",VLOOKUP(C376,#REF!,5,FALSE)),"")</f>
        <v/>
      </c>
      <c r="L376" s="143" t="str">
        <f>IFERROR(IF(VLOOKUP(C376,#REF!,24,FALSE)=0,"",VLOOKUP(C376,#REF!,24,FALSE)),"")</f>
        <v/>
      </c>
      <c r="M376" s="143">
        <v>44545</v>
      </c>
      <c r="N376" s="143">
        <f t="shared" si="16"/>
        <v>44552</v>
      </c>
      <c r="O376" s="143" t="str">
        <f t="shared" si="15"/>
        <v/>
      </c>
      <c r="P376" s="143">
        <f t="shared" si="17"/>
        <v>44559</v>
      </c>
    </row>
    <row r="377" spans="1:16">
      <c r="C377" s="111" t="s">
        <v>487</v>
      </c>
      <c r="D377" s="79" t="s">
        <v>488</v>
      </c>
      <c r="E377" s="79" t="s">
        <v>482</v>
      </c>
      <c r="F377" s="5"/>
      <c r="G377" s="5" t="s">
        <v>629</v>
      </c>
      <c r="H377" s="78" t="str">
        <f>IFERROR(IF(VLOOKUP(C377,#REF!,11,FALSE)=0,"",VLOOKUP(C377,#REF!,11,FALSE)),"")</f>
        <v/>
      </c>
      <c r="I377" s="78" t="str">
        <f>IFERROR(IF(VLOOKUP(C377,#REF!,12,FALSE)=0,"",VLOOKUP(C377,#REF!,12,FALSE)),"")</f>
        <v/>
      </c>
      <c r="J377" s="78" t="str">
        <f>IFERROR(IF(VLOOKUP(C377,#REF!,13,FALSE)=0,"",VLOOKUP(C377,#REF!,13,FALSE)),"")</f>
        <v/>
      </c>
      <c r="K377" s="82" t="str">
        <f>IFERROR(IF(VLOOKUP(C377,#REF!,5,FALSE)=0,"",VLOOKUP(C377,#REF!,5,FALSE)),"")</f>
        <v/>
      </c>
      <c r="L377" s="143" t="str">
        <f>IFERROR(IF(VLOOKUP(C377,#REF!,24,FALSE)=0,"",VLOOKUP(C377,#REF!,24,FALSE)),"")</f>
        <v/>
      </c>
      <c r="M377" s="143">
        <v>44545</v>
      </c>
      <c r="N377" s="143">
        <f t="shared" si="16"/>
        <v>44552</v>
      </c>
      <c r="O377" s="143" t="str">
        <f t="shared" si="15"/>
        <v/>
      </c>
      <c r="P377" s="143">
        <f t="shared" si="17"/>
        <v>44559</v>
      </c>
    </row>
    <row r="378" spans="1:16">
      <c r="C378" s="111" t="s">
        <v>489</v>
      </c>
      <c r="D378" s="79" t="s">
        <v>1023</v>
      </c>
      <c r="E378" s="79" t="s">
        <v>482</v>
      </c>
      <c r="F378" s="5"/>
      <c r="G378" s="5" t="s">
        <v>629</v>
      </c>
      <c r="H378" s="78" t="str">
        <f>IFERROR(IF(VLOOKUP(C378,#REF!,11,FALSE)=0,"",VLOOKUP(C378,#REF!,11,FALSE)),"")</f>
        <v/>
      </c>
      <c r="I378" s="78" t="str">
        <f>IFERROR(IF(VLOOKUP(C378,#REF!,12,FALSE)=0,"",VLOOKUP(C378,#REF!,12,FALSE)),"")</f>
        <v/>
      </c>
      <c r="J378" s="78" t="str">
        <f>IFERROR(IF(VLOOKUP(C378,#REF!,13,FALSE)=0,"",VLOOKUP(C378,#REF!,13,FALSE)),"")</f>
        <v/>
      </c>
      <c r="K378" s="82" t="str">
        <f>IFERROR(IF(VLOOKUP(C378,#REF!,5,FALSE)=0,"",VLOOKUP(C378,#REF!,5,FALSE)),"")</f>
        <v/>
      </c>
      <c r="L378" s="143" t="str">
        <f>IFERROR(IF(VLOOKUP(C378,#REF!,24,FALSE)=0,"",VLOOKUP(C378,#REF!,24,FALSE)),"")</f>
        <v/>
      </c>
      <c r="M378" s="143">
        <v>44545</v>
      </c>
      <c r="N378" s="143">
        <f t="shared" si="16"/>
        <v>44552</v>
      </c>
      <c r="O378" s="143" t="str">
        <f t="shared" si="15"/>
        <v/>
      </c>
      <c r="P378" s="143">
        <f t="shared" si="17"/>
        <v>44559</v>
      </c>
    </row>
    <row r="379" spans="1:16">
      <c r="H379" s="78" t="str">
        <f>IFERROR(IF(VLOOKUP(C379,#REF!,11,FALSE)=0,"",VLOOKUP(C379,#REF!,11,FALSE)),"")</f>
        <v/>
      </c>
      <c r="I379" s="78" t="str">
        <f>IFERROR(IF(VLOOKUP(C379,#REF!,12,FALSE)=0,"",VLOOKUP(C379,#REF!,12,FALSE)),"")</f>
        <v/>
      </c>
      <c r="J379" s="78" t="str">
        <f>IFERROR(IF(VLOOKUP(C379,#REF!,13,FALSE)=0,"",VLOOKUP(C379,#REF!,13,FALSE)),"")</f>
        <v/>
      </c>
      <c r="K379" s="82" t="str">
        <f>IFERROR(IF(VLOOKUP(C379,#REF!,5,FALSE)=0,"",VLOOKUP(C379,#REF!,5,FALSE)),"")</f>
        <v/>
      </c>
      <c r="L379" s="143" t="str">
        <f>IFERROR(IF(VLOOKUP(C379,#REF!,24,FALSE)=0,"",VLOOKUP(C379,#REF!,24,FALSE)),"")</f>
        <v/>
      </c>
      <c r="N379" s="143" t="str">
        <f t="shared" si="16"/>
        <v/>
      </c>
      <c r="O379" s="143" t="str">
        <f t="shared" si="15"/>
        <v/>
      </c>
      <c r="P379" s="143" t="str">
        <f t="shared" si="17"/>
        <v/>
      </c>
    </row>
    <row r="380" spans="1:16" ht="27">
      <c r="A380" s="128"/>
      <c r="B380" s="127" t="s">
        <v>1095</v>
      </c>
      <c r="C380" s="137" t="s">
        <v>647</v>
      </c>
      <c r="D380" s="137" t="s">
        <v>0</v>
      </c>
      <c r="E380" s="138" t="s">
        <v>1</v>
      </c>
      <c r="F380" s="139" t="s">
        <v>631</v>
      </c>
      <c r="G380" s="127"/>
      <c r="H380" s="140" t="s">
        <v>837</v>
      </c>
      <c r="I380" s="140" t="s">
        <v>838</v>
      </c>
      <c r="J380" s="140" t="s">
        <v>994</v>
      </c>
      <c r="K380" s="141" t="s">
        <v>997</v>
      </c>
      <c r="L380" s="143" t="str">
        <f>IFERROR(IF(VLOOKUP(C380,#REF!,24,FALSE)=0,"",VLOOKUP(C380,#REF!,24,FALSE)),"")</f>
        <v/>
      </c>
      <c r="N380" s="143" t="str">
        <f t="shared" si="16"/>
        <v/>
      </c>
      <c r="O380" s="143" t="str">
        <f t="shared" si="15"/>
        <v/>
      </c>
      <c r="P380" s="143" t="str">
        <f t="shared" si="17"/>
        <v/>
      </c>
    </row>
    <row r="381" spans="1:16">
      <c r="C381" s="111" t="s">
        <v>378</v>
      </c>
      <c r="D381" s="79" t="s">
        <v>379</v>
      </c>
      <c r="E381" s="79" t="s">
        <v>380</v>
      </c>
      <c r="F381" s="5"/>
      <c r="G381" s="5" t="s">
        <v>629</v>
      </c>
      <c r="H381" s="78" t="str">
        <f>IFERROR(IF(VLOOKUP(C381,#REF!,11,FALSE)=0,"",VLOOKUP(C381,#REF!,11,FALSE)),"")</f>
        <v/>
      </c>
      <c r="I381" s="78" t="str">
        <f>IFERROR(IF(VLOOKUP(C381,#REF!,12,FALSE)=0,"",VLOOKUP(C381,#REF!,12,FALSE)),"")</f>
        <v/>
      </c>
      <c r="J381" s="78" t="str">
        <f>IFERROR(IF(VLOOKUP(C381,#REF!,13,FALSE)=0,"",VLOOKUP(C381,#REF!,13,FALSE)),"")</f>
        <v/>
      </c>
      <c r="K381" s="82" t="str">
        <f>IFERROR(IF(VLOOKUP(C381,#REF!,5,FALSE)=0,"",VLOOKUP(C381,#REF!,5,FALSE)),"")</f>
        <v/>
      </c>
      <c r="L381" s="143" t="str">
        <f>IFERROR(IF(VLOOKUP(C381,#REF!,24,FALSE)=0,"",VLOOKUP(C381,#REF!,24,FALSE)),"")</f>
        <v/>
      </c>
      <c r="M381" s="143">
        <v>44545</v>
      </c>
      <c r="N381" s="143">
        <f t="shared" si="16"/>
        <v>44552</v>
      </c>
      <c r="O381" s="143" t="str">
        <f t="shared" si="15"/>
        <v/>
      </c>
      <c r="P381" s="143">
        <f t="shared" si="17"/>
        <v>44559</v>
      </c>
    </row>
    <row r="382" spans="1:16">
      <c r="C382" s="111" t="s">
        <v>381</v>
      </c>
      <c r="D382" s="79" t="s">
        <v>382</v>
      </c>
      <c r="E382" s="79" t="s">
        <v>380</v>
      </c>
      <c r="F382" s="5"/>
      <c r="G382" s="5" t="s">
        <v>629</v>
      </c>
      <c r="H382" s="78" t="str">
        <f>IFERROR(IF(VLOOKUP(C382,#REF!,11,FALSE)=0,"",VLOOKUP(C382,#REF!,11,FALSE)),"")</f>
        <v/>
      </c>
      <c r="I382" s="78" t="str">
        <f>IFERROR(IF(VLOOKUP(C382,#REF!,12,FALSE)=0,"",VLOOKUP(C382,#REF!,12,FALSE)),"")</f>
        <v/>
      </c>
      <c r="J382" s="78" t="str">
        <f>IFERROR(IF(VLOOKUP(C382,#REF!,13,FALSE)=0,"",VLOOKUP(C382,#REF!,13,FALSE)),"")</f>
        <v/>
      </c>
      <c r="K382" s="82" t="str">
        <f>IFERROR(IF(VLOOKUP(C382,#REF!,5,FALSE)=0,"",VLOOKUP(C382,#REF!,5,FALSE)),"")</f>
        <v/>
      </c>
      <c r="L382" s="143" t="str">
        <f>IFERROR(IF(VLOOKUP(C382,#REF!,24,FALSE)=0,"",VLOOKUP(C382,#REF!,24,FALSE)),"")</f>
        <v/>
      </c>
      <c r="M382" s="143">
        <v>44545</v>
      </c>
      <c r="N382" s="143">
        <f t="shared" si="16"/>
        <v>44552</v>
      </c>
      <c r="O382" s="143" t="str">
        <f t="shared" si="15"/>
        <v/>
      </c>
      <c r="P382" s="143">
        <f t="shared" si="17"/>
        <v>44559</v>
      </c>
    </row>
    <row r="383" spans="1:16">
      <c r="C383" s="111" t="s">
        <v>383</v>
      </c>
      <c r="D383" s="79" t="s">
        <v>384</v>
      </c>
      <c r="E383" s="79" t="s">
        <v>380</v>
      </c>
      <c r="F383" s="5"/>
      <c r="G383" s="5" t="s">
        <v>629</v>
      </c>
      <c r="H383" s="78" t="str">
        <f>IFERROR(IF(VLOOKUP(C383,#REF!,11,FALSE)=0,"",VLOOKUP(C383,#REF!,11,FALSE)),"")</f>
        <v/>
      </c>
      <c r="I383" s="78" t="str">
        <f>IFERROR(IF(VLOOKUP(C383,#REF!,12,FALSE)=0,"",VLOOKUP(C383,#REF!,12,FALSE)),"")</f>
        <v/>
      </c>
      <c r="J383" s="78" t="str">
        <f>IFERROR(IF(VLOOKUP(C383,#REF!,13,FALSE)=0,"",VLOOKUP(C383,#REF!,13,FALSE)),"")</f>
        <v/>
      </c>
      <c r="K383" s="82" t="str">
        <f>IFERROR(IF(VLOOKUP(C383,#REF!,5,FALSE)=0,"",VLOOKUP(C383,#REF!,5,FALSE)),"")</f>
        <v/>
      </c>
      <c r="L383" s="143" t="str">
        <f>IFERROR(IF(VLOOKUP(C383,#REF!,24,FALSE)=0,"",VLOOKUP(C383,#REF!,24,FALSE)),"")</f>
        <v/>
      </c>
      <c r="M383" s="143">
        <v>44545</v>
      </c>
      <c r="N383" s="143">
        <f t="shared" si="16"/>
        <v>44552</v>
      </c>
      <c r="O383" s="143" t="str">
        <f t="shared" si="15"/>
        <v/>
      </c>
      <c r="P383" s="143">
        <f t="shared" si="17"/>
        <v>44559</v>
      </c>
    </row>
    <row r="384" spans="1:16">
      <c r="C384" s="111" t="s">
        <v>385</v>
      </c>
      <c r="D384" s="79" t="s">
        <v>386</v>
      </c>
      <c r="E384" s="79" t="s">
        <v>380</v>
      </c>
      <c r="F384" s="5"/>
      <c r="G384" s="5" t="s">
        <v>629</v>
      </c>
      <c r="H384" s="78" t="str">
        <f>IFERROR(IF(VLOOKUP(C384,#REF!,11,FALSE)=0,"",VLOOKUP(C384,#REF!,11,FALSE)),"")</f>
        <v/>
      </c>
      <c r="I384" s="78" t="str">
        <f>IFERROR(IF(VLOOKUP(C384,#REF!,12,FALSE)=0,"",VLOOKUP(C384,#REF!,12,FALSE)),"")</f>
        <v/>
      </c>
      <c r="J384" s="78" t="str">
        <f>IFERROR(IF(VLOOKUP(C384,#REF!,13,FALSE)=0,"",VLOOKUP(C384,#REF!,13,FALSE)),"")</f>
        <v/>
      </c>
      <c r="K384" s="82" t="str">
        <f>IFERROR(IF(VLOOKUP(C384,#REF!,5,FALSE)=0,"",VLOOKUP(C384,#REF!,5,FALSE)),"")</f>
        <v/>
      </c>
      <c r="L384" s="143" t="str">
        <f>IFERROR(IF(VLOOKUP(C384,#REF!,24,FALSE)=0,"",VLOOKUP(C384,#REF!,24,FALSE)),"")</f>
        <v/>
      </c>
      <c r="M384" s="143">
        <v>44545</v>
      </c>
      <c r="N384" s="143">
        <f t="shared" si="16"/>
        <v>44552</v>
      </c>
      <c r="O384" s="143" t="str">
        <f t="shared" si="15"/>
        <v/>
      </c>
      <c r="P384" s="143">
        <f t="shared" si="17"/>
        <v>44559</v>
      </c>
    </row>
    <row r="385" spans="1:16">
      <c r="C385" s="111" t="s">
        <v>387</v>
      </c>
      <c r="D385" s="79" t="s">
        <v>388</v>
      </c>
      <c r="E385" s="79" t="s">
        <v>380</v>
      </c>
      <c r="F385" s="5"/>
      <c r="G385" s="5" t="s">
        <v>629</v>
      </c>
      <c r="H385" s="78" t="str">
        <f>IFERROR(IF(VLOOKUP(C385,#REF!,11,FALSE)=0,"",VLOOKUP(C385,#REF!,11,FALSE)),"")</f>
        <v/>
      </c>
      <c r="I385" s="78" t="str">
        <f>IFERROR(IF(VLOOKUP(C385,#REF!,12,FALSE)=0,"",VLOOKUP(C385,#REF!,12,FALSE)),"")</f>
        <v/>
      </c>
      <c r="J385" s="78" t="str">
        <f>IFERROR(IF(VLOOKUP(C385,#REF!,13,FALSE)=0,"",VLOOKUP(C385,#REF!,13,FALSE)),"")</f>
        <v/>
      </c>
      <c r="K385" s="82" t="str">
        <f>IFERROR(IF(VLOOKUP(C385,#REF!,5,FALSE)=0,"",VLOOKUP(C385,#REF!,5,FALSE)),"")</f>
        <v/>
      </c>
      <c r="L385" s="143" t="str">
        <f>IFERROR(IF(VLOOKUP(C385,#REF!,24,FALSE)=0,"",VLOOKUP(C385,#REF!,24,FALSE)),"")</f>
        <v/>
      </c>
      <c r="M385" s="143">
        <v>44545</v>
      </c>
      <c r="N385" s="143">
        <f t="shared" si="16"/>
        <v>44552</v>
      </c>
      <c r="O385" s="143" t="str">
        <f t="shared" si="15"/>
        <v/>
      </c>
      <c r="P385" s="143">
        <f t="shared" si="17"/>
        <v>44559</v>
      </c>
    </row>
    <row r="386" spans="1:16">
      <c r="C386" s="111" t="s">
        <v>389</v>
      </c>
      <c r="D386" s="79" t="s">
        <v>390</v>
      </c>
      <c r="E386" s="79" t="s">
        <v>380</v>
      </c>
      <c r="F386" s="5"/>
      <c r="G386" s="5" t="s">
        <v>629</v>
      </c>
      <c r="H386" s="78" t="str">
        <f>IFERROR(IF(VLOOKUP(C386,#REF!,11,FALSE)=0,"",VLOOKUP(C386,#REF!,11,FALSE)),"")</f>
        <v/>
      </c>
      <c r="I386" s="78" t="str">
        <f>IFERROR(IF(VLOOKUP(C386,#REF!,12,FALSE)=0,"",VLOOKUP(C386,#REF!,12,FALSE)),"")</f>
        <v/>
      </c>
      <c r="J386" s="78" t="str">
        <f>IFERROR(IF(VLOOKUP(C386,#REF!,13,FALSE)=0,"",VLOOKUP(C386,#REF!,13,FALSE)),"")</f>
        <v/>
      </c>
      <c r="K386" s="82" t="str">
        <f>IFERROR(IF(VLOOKUP(C386,#REF!,5,FALSE)=0,"",VLOOKUP(C386,#REF!,5,FALSE)),"")</f>
        <v/>
      </c>
      <c r="L386" s="143" t="str">
        <f>IFERROR(IF(VLOOKUP(C386,#REF!,24,FALSE)=0,"",VLOOKUP(C386,#REF!,24,FALSE)),"")</f>
        <v/>
      </c>
      <c r="M386" s="143">
        <v>44545</v>
      </c>
      <c r="N386" s="143">
        <f t="shared" si="16"/>
        <v>44552</v>
      </c>
      <c r="O386" s="143" t="str">
        <f t="shared" ref="O386:O449" si="18">IF(K386=""&amp;"會議協助","",K386)</f>
        <v/>
      </c>
      <c r="P386" s="143">
        <f t="shared" si="17"/>
        <v>44559</v>
      </c>
    </row>
    <row r="387" spans="1:16">
      <c r="C387" s="111" t="s">
        <v>391</v>
      </c>
      <c r="D387" s="79" t="s">
        <v>392</v>
      </c>
      <c r="E387" s="79" t="s">
        <v>380</v>
      </c>
      <c r="F387" s="5"/>
      <c r="G387" s="5" t="s">
        <v>629</v>
      </c>
      <c r="H387" s="78" t="str">
        <f>IFERROR(IF(VLOOKUP(C387,#REF!,11,FALSE)=0,"",VLOOKUP(C387,#REF!,11,FALSE)),"")</f>
        <v/>
      </c>
      <c r="I387" s="78" t="str">
        <f>IFERROR(IF(VLOOKUP(C387,#REF!,12,FALSE)=0,"",VLOOKUP(C387,#REF!,12,FALSE)),"")</f>
        <v/>
      </c>
      <c r="J387" s="78" t="str">
        <f>IFERROR(IF(VLOOKUP(C387,#REF!,13,FALSE)=0,"",VLOOKUP(C387,#REF!,13,FALSE)),"")</f>
        <v/>
      </c>
      <c r="K387" s="82" t="str">
        <f>IFERROR(IF(VLOOKUP(C387,#REF!,5,FALSE)=0,"",VLOOKUP(C387,#REF!,5,FALSE)),"")</f>
        <v/>
      </c>
      <c r="L387" s="143" t="str">
        <f>IFERROR(IF(VLOOKUP(C387,#REF!,24,FALSE)=0,"",VLOOKUP(C387,#REF!,24,FALSE)),"")</f>
        <v/>
      </c>
      <c r="M387" s="143">
        <v>44545</v>
      </c>
      <c r="N387" s="143">
        <f t="shared" si="16"/>
        <v>44552</v>
      </c>
      <c r="O387" s="143" t="str">
        <f t="shared" si="18"/>
        <v/>
      </c>
      <c r="P387" s="143">
        <f t="shared" si="17"/>
        <v>44559</v>
      </c>
    </row>
    <row r="388" spans="1:16">
      <c r="C388" s="111" t="s">
        <v>393</v>
      </c>
      <c r="D388" s="79" t="s">
        <v>394</v>
      </c>
      <c r="E388" s="79" t="s">
        <v>380</v>
      </c>
      <c r="F388" s="5"/>
      <c r="G388" s="5" t="s">
        <v>629</v>
      </c>
      <c r="H388" s="78" t="str">
        <f>IFERROR(IF(VLOOKUP(C388,#REF!,11,FALSE)=0,"",VLOOKUP(C388,#REF!,11,FALSE)),"")</f>
        <v/>
      </c>
      <c r="I388" s="78" t="str">
        <f>IFERROR(IF(VLOOKUP(C388,#REF!,12,FALSE)=0,"",VLOOKUP(C388,#REF!,12,FALSE)),"")</f>
        <v/>
      </c>
      <c r="J388" s="78" t="str">
        <f>IFERROR(IF(VLOOKUP(C388,#REF!,13,FALSE)=0,"",VLOOKUP(C388,#REF!,13,FALSE)),"")</f>
        <v/>
      </c>
      <c r="K388" s="82" t="str">
        <f>IFERROR(IF(VLOOKUP(C388,#REF!,5,FALSE)=0,"",VLOOKUP(C388,#REF!,5,FALSE)),"")</f>
        <v/>
      </c>
      <c r="L388" s="143" t="str">
        <f>IFERROR(IF(VLOOKUP(C388,#REF!,24,FALSE)=0,"",VLOOKUP(C388,#REF!,24,FALSE)),"")</f>
        <v/>
      </c>
      <c r="M388" s="143">
        <v>44545</v>
      </c>
      <c r="N388" s="143">
        <f t="shared" ref="N388:N451" si="19">IF(M388=0,"",M388+7)</f>
        <v>44552</v>
      </c>
      <c r="O388" s="143" t="str">
        <f t="shared" si="18"/>
        <v/>
      </c>
      <c r="P388" s="143">
        <f t="shared" ref="P388:P451" si="20">IF(M388=0,"",N388+7)</f>
        <v>44559</v>
      </c>
    </row>
    <row r="389" spans="1:16">
      <c r="C389" s="111" t="s">
        <v>395</v>
      </c>
      <c r="D389" s="79" t="s">
        <v>396</v>
      </c>
      <c r="E389" s="79" t="s">
        <v>380</v>
      </c>
      <c r="F389" s="5"/>
      <c r="G389" s="5" t="s">
        <v>629</v>
      </c>
      <c r="H389" s="78" t="str">
        <f>IFERROR(IF(VLOOKUP(C389,#REF!,11,FALSE)=0,"",VLOOKUP(C389,#REF!,11,FALSE)),"")</f>
        <v/>
      </c>
      <c r="I389" s="78" t="str">
        <f>IFERROR(IF(VLOOKUP(C389,#REF!,12,FALSE)=0,"",VLOOKUP(C389,#REF!,12,FALSE)),"")</f>
        <v/>
      </c>
      <c r="J389" s="78" t="str">
        <f>IFERROR(IF(VLOOKUP(C389,#REF!,13,FALSE)=0,"",VLOOKUP(C389,#REF!,13,FALSE)),"")</f>
        <v/>
      </c>
      <c r="K389" s="82" t="str">
        <f>IFERROR(IF(VLOOKUP(C389,#REF!,5,FALSE)=0,"",VLOOKUP(C389,#REF!,5,FALSE)),"")</f>
        <v/>
      </c>
      <c r="L389" s="143" t="str">
        <f>IFERROR(IF(VLOOKUP(C389,#REF!,24,FALSE)=0,"",VLOOKUP(C389,#REF!,24,FALSE)),"")</f>
        <v/>
      </c>
      <c r="M389" s="143">
        <v>44545</v>
      </c>
      <c r="N389" s="143">
        <f t="shared" si="19"/>
        <v>44552</v>
      </c>
      <c r="O389" s="143" t="str">
        <f t="shared" si="18"/>
        <v/>
      </c>
      <c r="P389" s="143">
        <f t="shared" si="20"/>
        <v>44559</v>
      </c>
    </row>
    <row r="390" spans="1:16">
      <c r="C390" s="111" t="s">
        <v>397</v>
      </c>
      <c r="D390" s="79" t="s">
        <v>398</v>
      </c>
      <c r="E390" s="79" t="s">
        <v>380</v>
      </c>
      <c r="F390" s="5"/>
      <c r="G390" s="5" t="s">
        <v>629</v>
      </c>
      <c r="H390" s="78" t="str">
        <f>IFERROR(IF(VLOOKUP(C390,#REF!,11,FALSE)=0,"",VLOOKUP(C390,#REF!,11,FALSE)),"")</f>
        <v/>
      </c>
      <c r="I390" s="78" t="str">
        <f>IFERROR(IF(VLOOKUP(C390,#REF!,12,FALSE)=0,"",VLOOKUP(C390,#REF!,12,FALSE)),"")</f>
        <v/>
      </c>
      <c r="J390" s="78" t="str">
        <f>IFERROR(IF(VLOOKUP(C390,#REF!,13,FALSE)=0,"",VLOOKUP(C390,#REF!,13,FALSE)),"")</f>
        <v/>
      </c>
      <c r="K390" s="82" t="str">
        <f>IFERROR(IF(VLOOKUP(C390,#REF!,5,FALSE)=0,"",VLOOKUP(C390,#REF!,5,FALSE)),"")</f>
        <v/>
      </c>
      <c r="L390" s="143" t="str">
        <f>IFERROR(IF(VLOOKUP(C390,#REF!,24,FALSE)=0,"",VLOOKUP(C390,#REF!,24,FALSE)),"")</f>
        <v/>
      </c>
      <c r="M390" s="143">
        <v>44545</v>
      </c>
      <c r="N390" s="143">
        <f t="shared" si="19"/>
        <v>44552</v>
      </c>
      <c r="O390" s="143" t="str">
        <f t="shared" si="18"/>
        <v/>
      </c>
      <c r="P390" s="143">
        <f t="shared" si="20"/>
        <v>44559</v>
      </c>
    </row>
    <row r="391" spans="1:16">
      <c r="C391" s="111" t="s">
        <v>399</v>
      </c>
      <c r="D391" s="79" t="s">
        <v>400</v>
      </c>
      <c r="E391" s="79" t="s">
        <v>380</v>
      </c>
      <c r="F391" s="5"/>
      <c r="G391" s="5" t="s">
        <v>629</v>
      </c>
      <c r="H391" s="78" t="str">
        <f>IFERROR(IF(VLOOKUP(C391,#REF!,11,FALSE)=0,"",VLOOKUP(C391,#REF!,11,FALSE)),"")</f>
        <v/>
      </c>
      <c r="I391" s="78" t="str">
        <f>IFERROR(IF(VLOOKUP(C391,#REF!,12,FALSE)=0,"",VLOOKUP(C391,#REF!,12,FALSE)),"")</f>
        <v/>
      </c>
      <c r="J391" s="78" t="str">
        <f>IFERROR(IF(VLOOKUP(C391,#REF!,13,FALSE)=0,"",VLOOKUP(C391,#REF!,13,FALSE)),"")</f>
        <v/>
      </c>
      <c r="K391" s="82" t="str">
        <f>IFERROR(IF(VLOOKUP(C391,#REF!,5,FALSE)=0,"",VLOOKUP(C391,#REF!,5,FALSE)),"")</f>
        <v/>
      </c>
      <c r="L391" s="143" t="str">
        <f>IFERROR(IF(VLOOKUP(C391,#REF!,24,FALSE)=0,"",VLOOKUP(C391,#REF!,24,FALSE)),"")</f>
        <v/>
      </c>
      <c r="M391" s="143">
        <v>44545</v>
      </c>
      <c r="N391" s="143">
        <f t="shared" si="19"/>
        <v>44552</v>
      </c>
      <c r="O391" s="143" t="str">
        <f t="shared" si="18"/>
        <v/>
      </c>
      <c r="P391" s="143">
        <f t="shared" si="20"/>
        <v>44559</v>
      </c>
    </row>
    <row r="392" spans="1:16">
      <c r="C392" s="111" t="s">
        <v>401</v>
      </c>
      <c r="D392" s="79" t="s">
        <v>402</v>
      </c>
      <c r="E392" s="79" t="s">
        <v>380</v>
      </c>
      <c r="F392" s="5"/>
      <c r="G392" s="5" t="s">
        <v>629</v>
      </c>
      <c r="H392" s="78" t="str">
        <f>IFERROR(IF(VLOOKUP(C392,#REF!,11,FALSE)=0,"",VLOOKUP(C392,#REF!,11,FALSE)),"")</f>
        <v/>
      </c>
      <c r="I392" s="78" t="str">
        <f>IFERROR(IF(VLOOKUP(C392,#REF!,12,FALSE)=0,"",VLOOKUP(C392,#REF!,12,FALSE)),"")</f>
        <v/>
      </c>
      <c r="J392" s="78" t="str">
        <f>IFERROR(IF(VLOOKUP(C392,#REF!,13,FALSE)=0,"",VLOOKUP(C392,#REF!,13,FALSE)),"")</f>
        <v/>
      </c>
      <c r="K392" s="82" t="str">
        <f>IFERROR(IF(VLOOKUP(C392,#REF!,5,FALSE)=0,"",VLOOKUP(C392,#REF!,5,FALSE)),"")</f>
        <v/>
      </c>
      <c r="L392" s="143" t="str">
        <f>IFERROR(IF(VLOOKUP(C392,#REF!,24,FALSE)=0,"",VLOOKUP(C392,#REF!,24,FALSE)),"")</f>
        <v/>
      </c>
      <c r="M392" s="143">
        <v>44545</v>
      </c>
      <c r="N392" s="143">
        <f t="shared" si="19"/>
        <v>44552</v>
      </c>
      <c r="O392" s="143" t="str">
        <f t="shared" si="18"/>
        <v/>
      </c>
      <c r="P392" s="143">
        <f t="shared" si="20"/>
        <v>44559</v>
      </c>
    </row>
    <row r="393" spans="1:16">
      <c r="C393" s="111" t="s">
        <v>403</v>
      </c>
      <c r="D393" s="79" t="s">
        <v>404</v>
      </c>
      <c r="E393" s="79" t="s">
        <v>380</v>
      </c>
      <c r="F393" s="5"/>
      <c r="G393" s="5" t="s">
        <v>629</v>
      </c>
      <c r="H393" s="78" t="str">
        <f>IFERROR(IF(VLOOKUP(C393,#REF!,11,FALSE)=0,"",VLOOKUP(C393,#REF!,11,FALSE)),"")</f>
        <v/>
      </c>
      <c r="I393" s="78" t="str">
        <f>IFERROR(IF(VLOOKUP(C393,#REF!,12,FALSE)=0,"",VLOOKUP(C393,#REF!,12,FALSE)),"")</f>
        <v/>
      </c>
      <c r="J393" s="78" t="str">
        <f>IFERROR(IF(VLOOKUP(C393,#REF!,13,FALSE)=0,"",VLOOKUP(C393,#REF!,13,FALSE)),"")</f>
        <v/>
      </c>
      <c r="K393" s="82" t="str">
        <f>IFERROR(IF(VLOOKUP(C393,#REF!,5,FALSE)=0,"",VLOOKUP(C393,#REF!,5,FALSE)),"")</f>
        <v/>
      </c>
      <c r="L393" s="143" t="str">
        <f>IFERROR(IF(VLOOKUP(C393,#REF!,24,FALSE)=0,"",VLOOKUP(C393,#REF!,24,FALSE)),"")</f>
        <v/>
      </c>
      <c r="M393" s="143">
        <v>44545</v>
      </c>
      <c r="N393" s="143">
        <f t="shared" si="19"/>
        <v>44552</v>
      </c>
      <c r="O393" s="143" t="str">
        <f t="shared" si="18"/>
        <v/>
      </c>
      <c r="P393" s="143">
        <f t="shared" si="20"/>
        <v>44559</v>
      </c>
    </row>
    <row r="394" spans="1:16">
      <c r="H394" s="78" t="str">
        <f>IFERROR(IF(VLOOKUP(C394,#REF!,11,FALSE)=0,"",VLOOKUP(C394,#REF!,11,FALSE)),"")</f>
        <v/>
      </c>
      <c r="I394" s="78" t="str">
        <f>IFERROR(IF(VLOOKUP(C394,#REF!,12,FALSE)=0,"",VLOOKUP(C394,#REF!,12,FALSE)),"")</f>
        <v/>
      </c>
      <c r="J394" s="78" t="str">
        <f>IFERROR(IF(VLOOKUP(C394,#REF!,13,FALSE)=0,"",VLOOKUP(C394,#REF!,13,FALSE)),"")</f>
        <v/>
      </c>
      <c r="K394" s="82" t="str">
        <f>IFERROR(IF(VLOOKUP(C394,#REF!,5,FALSE)=0,"",VLOOKUP(C394,#REF!,5,FALSE)),"")</f>
        <v/>
      </c>
      <c r="L394" s="143" t="str">
        <f>IFERROR(IF(VLOOKUP(C394,#REF!,24,FALSE)=0,"",VLOOKUP(C394,#REF!,24,FALSE)),"")</f>
        <v/>
      </c>
      <c r="N394" s="143" t="str">
        <f t="shared" si="19"/>
        <v/>
      </c>
      <c r="O394" s="143" t="str">
        <f t="shared" si="18"/>
        <v/>
      </c>
      <c r="P394" s="143" t="str">
        <f t="shared" si="20"/>
        <v/>
      </c>
    </row>
    <row r="395" spans="1:16">
      <c r="H395" s="78" t="str">
        <f>IFERROR(IF(VLOOKUP(C395,#REF!,11,FALSE)=0,"",VLOOKUP(C395,#REF!,11,FALSE)),"")</f>
        <v/>
      </c>
      <c r="I395" s="78" t="str">
        <f>IFERROR(IF(VLOOKUP(C395,#REF!,12,FALSE)=0,"",VLOOKUP(C395,#REF!,12,FALSE)),"")</f>
        <v/>
      </c>
      <c r="J395" s="78" t="str">
        <f>IFERROR(IF(VLOOKUP(C395,#REF!,13,FALSE)=0,"",VLOOKUP(C395,#REF!,13,FALSE)),"")</f>
        <v/>
      </c>
      <c r="K395" s="82" t="str">
        <f>IFERROR(IF(VLOOKUP(C395,#REF!,5,FALSE)=0,"",VLOOKUP(C395,#REF!,5,FALSE)),"")</f>
        <v/>
      </c>
      <c r="L395" s="143" t="str">
        <f>IFERROR(IF(VLOOKUP(C395,#REF!,24,FALSE)=0,"",VLOOKUP(C395,#REF!,24,FALSE)),"")</f>
        <v/>
      </c>
      <c r="N395" s="143" t="str">
        <f t="shared" si="19"/>
        <v/>
      </c>
      <c r="O395" s="143" t="str">
        <f t="shared" si="18"/>
        <v/>
      </c>
      <c r="P395" s="143" t="str">
        <f t="shared" si="20"/>
        <v/>
      </c>
    </row>
    <row r="396" spans="1:16" ht="27">
      <c r="A396" s="129"/>
      <c r="B396" s="127" t="s">
        <v>1096</v>
      </c>
      <c r="C396" s="137" t="s">
        <v>647</v>
      </c>
      <c r="D396" s="137" t="s">
        <v>0</v>
      </c>
      <c r="E396" s="138" t="s">
        <v>1</v>
      </c>
      <c r="F396" s="139" t="s">
        <v>631</v>
      </c>
      <c r="G396" s="127"/>
      <c r="H396" s="140" t="s">
        <v>837</v>
      </c>
      <c r="I396" s="140" t="s">
        <v>838</v>
      </c>
      <c r="J396" s="140" t="s">
        <v>994</v>
      </c>
      <c r="K396" s="141" t="s">
        <v>997</v>
      </c>
      <c r="L396" s="143" t="str">
        <f>IFERROR(IF(VLOOKUP(C396,#REF!,24,FALSE)=0,"",VLOOKUP(C396,#REF!,24,FALSE)),"")</f>
        <v/>
      </c>
      <c r="N396" s="143" t="str">
        <f t="shared" si="19"/>
        <v/>
      </c>
      <c r="O396" s="143" t="str">
        <f t="shared" si="18"/>
        <v/>
      </c>
      <c r="P396" s="143" t="str">
        <f t="shared" si="20"/>
        <v/>
      </c>
    </row>
    <row r="397" spans="1:16">
      <c r="C397" s="111" t="s">
        <v>696</v>
      </c>
      <c r="D397" s="79" t="s">
        <v>697</v>
      </c>
      <c r="E397" s="79" t="s">
        <v>597</v>
      </c>
      <c r="F397" s="5"/>
      <c r="G397" s="5" t="s">
        <v>629</v>
      </c>
      <c r="H397" s="78" t="str">
        <f>IFERROR(IF(VLOOKUP(C397,#REF!,11,FALSE)=0,"",VLOOKUP(C397,#REF!,11,FALSE)),"")</f>
        <v/>
      </c>
      <c r="I397" s="78" t="str">
        <f>IFERROR(IF(VLOOKUP(C397,#REF!,12,FALSE)=0,"",VLOOKUP(C397,#REF!,12,FALSE)),"")</f>
        <v/>
      </c>
      <c r="J397" s="78" t="str">
        <f>IFERROR(IF(VLOOKUP(C397,#REF!,13,FALSE)=0,"",VLOOKUP(C397,#REF!,13,FALSE)),"")</f>
        <v/>
      </c>
      <c r="K397" s="82" t="str">
        <f>IFERROR(IF(VLOOKUP(C397,#REF!,5,FALSE)=0,"",VLOOKUP(C397,#REF!,5,FALSE)),"")</f>
        <v/>
      </c>
      <c r="L397" s="143" t="str">
        <f>IFERROR(IF(VLOOKUP(C397,#REF!,24,FALSE)=0,"",VLOOKUP(C397,#REF!,24,FALSE)),"")</f>
        <v/>
      </c>
      <c r="M397" s="143">
        <v>44545</v>
      </c>
      <c r="N397" s="143">
        <f t="shared" si="19"/>
        <v>44552</v>
      </c>
      <c r="O397" s="143" t="str">
        <f t="shared" si="18"/>
        <v/>
      </c>
      <c r="P397" s="143">
        <f t="shared" si="20"/>
        <v>44559</v>
      </c>
    </row>
    <row r="398" spans="1:16">
      <c r="C398" s="111" t="s">
        <v>598</v>
      </c>
      <c r="D398" s="79" t="s">
        <v>599</v>
      </c>
      <c r="E398" s="79" t="s">
        <v>597</v>
      </c>
      <c r="F398" s="5"/>
      <c r="G398" s="5" t="s">
        <v>629</v>
      </c>
      <c r="H398" s="78" t="str">
        <f>IFERROR(IF(VLOOKUP(C398,#REF!,11,FALSE)=0,"",VLOOKUP(C398,#REF!,11,FALSE)),"")</f>
        <v/>
      </c>
      <c r="I398" s="78" t="str">
        <f>IFERROR(IF(VLOOKUP(C398,#REF!,12,FALSE)=0,"",VLOOKUP(C398,#REF!,12,FALSE)),"")</f>
        <v/>
      </c>
      <c r="J398" s="78" t="str">
        <f>IFERROR(IF(VLOOKUP(C398,#REF!,13,FALSE)=0,"",VLOOKUP(C398,#REF!,13,FALSE)),"")</f>
        <v/>
      </c>
      <c r="K398" s="82" t="str">
        <f>IFERROR(IF(VLOOKUP(C398,#REF!,5,FALSE)=0,"",VLOOKUP(C398,#REF!,5,FALSE)),"")</f>
        <v/>
      </c>
      <c r="L398" s="143" t="str">
        <f>IFERROR(IF(VLOOKUP(C398,#REF!,24,FALSE)=0,"",VLOOKUP(C398,#REF!,24,FALSE)),"")</f>
        <v/>
      </c>
      <c r="M398" s="143">
        <v>44545</v>
      </c>
      <c r="N398" s="143">
        <f t="shared" si="19"/>
        <v>44552</v>
      </c>
      <c r="O398" s="143" t="str">
        <f t="shared" si="18"/>
        <v/>
      </c>
      <c r="P398" s="143">
        <f t="shared" si="20"/>
        <v>44559</v>
      </c>
    </row>
    <row r="399" spans="1:16">
      <c r="C399" s="111" t="s">
        <v>600</v>
      </c>
      <c r="D399" s="79" t="s">
        <v>601</v>
      </c>
      <c r="E399" s="79" t="s">
        <v>597</v>
      </c>
      <c r="F399" s="5"/>
      <c r="G399" s="5" t="s">
        <v>629</v>
      </c>
      <c r="H399" s="78" t="str">
        <f>IFERROR(IF(VLOOKUP(C399,#REF!,11,FALSE)=0,"",VLOOKUP(C399,#REF!,11,FALSE)),"")</f>
        <v/>
      </c>
      <c r="I399" s="78" t="str">
        <f>IFERROR(IF(VLOOKUP(C399,#REF!,12,FALSE)=0,"",VLOOKUP(C399,#REF!,12,FALSE)),"")</f>
        <v/>
      </c>
      <c r="J399" s="78" t="str">
        <f>IFERROR(IF(VLOOKUP(C399,#REF!,13,FALSE)=0,"",VLOOKUP(C399,#REF!,13,FALSE)),"")</f>
        <v/>
      </c>
      <c r="K399" s="82" t="str">
        <f>IFERROR(IF(VLOOKUP(C399,#REF!,5,FALSE)=0,"",VLOOKUP(C399,#REF!,5,FALSE)),"")</f>
        <v/>
      </c>
      <c r="L399" s="143" t="str">
        <f>IFERROR(IF(VLOOKUP(C399,#REF!,24,FALSE)=0,"",VLOOKUP(C399,#REF!,24,FALSE)),"")</f>
        <v/>
      </c>
      <c r="M399" s="143">
        <v>44545</v>
      </c>
      <c r="N399" s="143">
        <f t="shared" si="19"/>
        <v>44552</v>
      </c>
      <c r="O399" s="143" t="str">
        <f t="shared" si="18"/>
        <v/>
      </c>
      <c r="P399" s="143">
        <f t="shared" si="20"/>
        <v>44559</v>
      </c>
    </row>
    <row r="400" spans="1:16">
      <c r="C400" s="111" t="s">
        <v>602</v>
      </c>
      <c r="D400" s="79" t="s">
        <v>603</v>
      </c>
      <c r="E400" s="79" t="s">
        <v>597</v>
      </c>
      <c r="F400" s="5"/>
      <c r="G400" s="5" t="s">
        <v>629</v>
      </c>
      <c r="H400" s="78" t="str">
        <f>IFERROR(IF(VLOOKUP(C400,#REF!,11,FALSE)=0,"",VLOOKUP(C400,#REF!,11,FALSE)),"")</f>
        <v/>
      </c>
      <c r="I400" s="78" t="str">
        <f>IFERROR(IF(VLOOKUP(C400,#REF!,12,FALSE)=0,"",VLOOKUP(C400,#REF!,12,FALSE)),"")</f>
        <v/>
      </c>
      <c r="J400" s="78" t="str">
        <f>IFERROR(IF(VLOOKUP(C400,#REF!,13,FALSE)=0,"",VLOOKUP(C400,#REF!,13,FALSE)),"")</f>
        <v/>
      </c>
      <c r="K400" s="82" t="str">
        <f>IFERROR(IF(VLOOKUP(C400,#REF!,5,FALSE)=0,"",VLOOKUP(C400,#REF!,5,FALSE)),"")</f>
        <v/>
      </c>
      <c r="L400" s="143" t="str">
        <f>IFERROR(IF(VLOOKUP(C400,#REF!,24,FALSE)=0,"",VLOOKUP(C400,#REF!,24,FALSE)),"")</f>
        <v/>
      </c>
      <c r="M400" s="143">
        <v>44545</v>
      </c>
      <c r="N400" s="143">
        <f t="shared" si="19"/>
        <v>44552</v>
      </c>
      <c r="O400" s="143" t="str">
        <f t="shared" si="18"/>
        <v/>
      </c>
      <c r="P400" s="143">
        <f t="shared" si="20"/>
        <v>44559</v>
      </c>
    </row>
    <row r="401" spans="1:16">
      <c r="C401" s="111" t="s">
        <v>604</v>
      </c>
      <c r="D401" s="79" t="s">
        <v>605</v>
      </c>
      <c r="E401" s="79" t="s">
        <v>597</v>
      </c>
      <c r="F401" s="5"/>
      <c r="G401" s="5" t="s">
        <v>629</v>
      </c>
      <c r="H401" s="78" t="str">
        <f>IFERROR(IF(VLOOKUP(C401,#REF!,11,FALSE)=0,"",VLOOKUP(C401,#REF!,11,FALSE)),"")</f>
        <v/>
      </c>
      <c r="I401" s="78" t="str">
        <f>IFERROR(IF(VLOOKUP(C401,#REF!,12,FALSE)=0,"",VLOOKUP(C401,#REF!,12,FALSE)),"")</f>
        <v/>
      </c>
      <c r="J401" s="78" t="str">
        <f>IFERROR(IF(VLOOKUP(C401,#REF!,13,FALSE)=0,"",VLOOKUP(C401,#REF!,13,FALSE)),"")</f>
        <v/>
      </c>
      <c r="K401" s="82" t="str">
        <f>IFERROR(IF(VLOOKUP(C401,#REF!,5,FALSE)=0,"",VLOOKUP(C401,#REF!,5,FALSE)),"")</f>
        <v/>
      </c>
      <c r="L401" s="143" t="str">
        <f>IFERROR(IF(VLOOKUP(C401,#REF!,24,FALSE)=0,"",VLOOKUP(C401,#REF!,24,FALSE)),"")</f>
        <v/>
      </c>
      <c r="M401" s="143">
        <v>44545</v>
      </c>
      <c r="N401" s="143">
        <f t="shared" si="19"/>
        <v>44552</v>
      </c>
      <c r="O401" s="143" t="str">
        <f t="shared" si="18"/>
        <v/>
      </c>
      <c r="P401" s="143">
        <f t="shared" si="20"/>
        <v>44559</v>
      </c>
    </row>
    <row r="402" spans="1:16">
      <c r="C402" s="111" t="s">
        <v>606</v>
      </c>
      <c r="D402" s="79" t="s">
        <v>607</v>
      </c>
      <c r="E402" s="79" t="s">
        <v>597</v>
      </c>
      <c r="F402" s="5"/>
      <c r="G402" s="5" t="s">
        <v>629</v>
      </c>
      <c r="H402" s="78" t="str">
        <f>IFERROR(IF(VLOOKUP(C402,#REF!,11,FALSE)=0,"",VLOOKUP(C402,#REF!,11,FALSE)),"")</f>
        <v/>
      </c>
      <c r="I402" s="78" t="str">
        <f>IFERROR(IF(VLOOKUP(C402,#REF!,12,FALSE)=0,"",VLOOKUP(C402,#REF!,12,FALSE)),"")</f>
        <v/>
      </c>
      <c r="J402" s="78" t="str">
        <f>IFERROR(IF(VLOOKUP(C402,#REF!,13,FALSE)=0,"",VLOOKUP(C402,#REF!,13,FALSE)),"")</f>
        <v/>
      </c>
      <c r="K402" s="82" t="str">
        <f>IFERROR(IF(VLOOKUP(C402,#REF!,5,FALSE)=0,"",VLOOKUP(C402,#REF!,5,FALSE)),"")</f>
        <v/>
      </c>
      <c r="L402" s="143" t="str">
        <f>IFERROR(IF(VLOOKUP(C402,#REF!,24,FALSE)=0,"",VLOOKUP(C402,#REF!,24,FALSE)),"")</f>
        <v/>
      </c>
      <c r="M402" s="143">
        <v>44545</v>
      </c>
      <c r="N402" s="143">
        <f t="shared" si="19"/>
        <v>44552</v>
      </c>
      <c r="O402" s="143" t="str">
        <f t="shared" si="18"/>
        <v/>
      </c>
      <c r="P402" s="143">
        <f t="shared" si="20"/>
        <v>44559</v>
      </c>
    </row>
    <row r="403" spans="1:16">
      <c r="H403" s="78" t="str">
        <f>IFERROR(IF(VLOOKUP(C403,#REF!,11,FALSE)=0,"",VLOOKUP(C403,#REF!,11,FALSE)),"")</f>
        <v/>
      </c>
      <c r="I403" s="78" t="str">
        <f>IFERROR(IF(VLOOKUP(C403,#REF!,12,FALSE)=0,"",VLOOKUP(C403,#REF!,12,FALSE)),"")</f>
        <v/>
      </c>
      <c r="J403" s="78" t="str">
        <f>IFERROR(IF(VLOOKUP(C403,#REF!,13,FALSE)=0,"",VLOOKUP(C403,#REF!,13,FALSE)),"")</f>
        <v/>
      </c>
      <c r="K403" s="82" t="str">
        <f>IFERROR(IF(VLOOKUP(C403,#REF!,5,FALSE)=0,"",VLOOKUP(C403,#REF!,5,FALSE)),"")</f>
        <v/>
      </c>
      <c r="L403" s="143" t="str">
        <f>IFERROR(IF(VLOOKUP(C403,#REF!,24,FALSE)=0,"",VLOOKUP(C403,#REF!,24,FALSE)),"")</f>
        <v/>
      </c>
      <c r="N403" s="143" t="str">
        <f t="shared" si="19"/>
        <v/>
      </c>
      <c r="O403" s="143" t="str">
        <f t="shared" si="18"/>
        <v/>
      </c>
      <c r="P403" s="143" t="str">
        <f t="shared" si="20"/>
        <v/>
      </c>
    </row>
    <row r="404" spans="1:16" ht="27">
      <c r="A404" s="129"/>
      <c r="B404" s="127" t="s">
        <v>1097</v>
      </c>
      <c r="C404" s="137" t="s">
        <v>647</v>
      </c>
      <c r="D404" s="137" t="s">
        <v>0</v>
      </c>
      <c r="E404" s="138" t="s">
        <v>1</v>
      </c>
      <c r="F404" s="139" t="s">
        <v>631</v>
      </c>
      <c r="G404" s="127"/>
      <c r="H404" s="140" t="s">
        <v>837</v>
      </c>
      <c r="I404" s="140" t="s">
        <v>838</v>
      </c>
      <c r="J404" s="140" t="s">
        <v>994</v>
      </c>
      <c r="K404" s="141" t="s">
        <v>997</v>
      </c>
      <c r="L404" s="143" t="str">
        <f>IFERROR(IF(VLOOKUP(C404,#REF!,24,FALSE)=0,"",VLOOKUP(C404,#REF!,24,FALSE)),"")</f>
        <v/>
      </c>
      <c r="N404" s="143" t="str">
        <f t="shared" si="19"/>
        <v/>
      </c>
      <c r="O404" s="143" t="str">
        <f t="shared" si="18"/>
        <v/>
      </c>
      <c r="P404" s="143" t="str">
        <f t="shared" si="20"/>
        <v/>
      </c>
    </row>
    <row r="405" spans="1:16">
      <c r="C405" s="111" t="s">
        <v>609</v>
      </c>
      <c r="D405" s="79" t="s">
        <v>695</v>
      </c>
      <c r="E405" s="79" t="s">
        <v>610</v>
      </c>
      <c r="F405" s="5"/>
      <c r="G405" s="5" t="s">
        <v>629</v>
      </c>
      <c r="H405" s="78" t="str">
        <f>IFERROR(IF(VLOOKUP(C405,#REF!,11,FALSE)=0,"",VLOOKUP(C405,#REF!,11,FALSE)),"")</f>
        <v/>
      </c>
      <c r="I405" s="78" t="str">
        <f>IFERROR(IF(VLOOKUP(C405,#REF!,12,FALSE)=0,"",VLOOKUP(C405,#REF!,12,FALSE)),"")</f>
        <v/>
      </c>
      <c r="J405" s="78" t="str">
        <f>IFERROR(IF(VLOOKUP(C405,#REF!,13,FALSE)=0,"",VLOOKUP(C405,#REF!,13,FALSE)),"")</f>
        <v/>
      </c>
      <c r="K405" s="82" t="str">
        <f>IFERROR(IF(VLOOKUP(C405,#REF!,5,FALSE)=0,"",VLOOKUP(C405,#REF!,5,FALSE)),"")</f>
        <v/>
      </c>
      <c r="L405" s="143" t="str">
        <f>IFERROR(IF(VLOOKUP(C405,#REF!,24,FALSE)=0,"",VLOOKUP(C405,#REF!,24,FALSE)),"")</f>
        <v/>
      </c>
      <c r="M405" s="143">
        <v>44545</v>
      </c>
      <c r="N405" s="143">
        <f t="shared" si="19"/>
        <v>44552</v>
      </c>
      <c r="O405" s="143" t="str">
        <f t="shared" si="18"/>
        <v/>
      </c>
      <c r="P405" s="143">
        <f t="shared" si="20"/>
        <v>44559</v>
      </c>
    </row>
    <row r="406" spans="1:16">
      <c r="C406" s="111" t="s">
        <v>611</v>
      </c>
      <c r="D406" s="79" t="s">
        <v>612</v>
      </c>
      <c r="E406" s="79" t="s">
        <v>610</v>
      </c>
      <c r="F406" s="5"/>
      <c r="G406" s="5" t="s">
        <v>629</v>
      </c>
      <c r="H406" s="78" t="str">
        <f>IFERROR(IF(VLOOKUP(C406,#REF!,11,FALSE)=0,"",VLOOKUP(C406,#REF!,11,FALSE)),"")</f>
        <v/>
      </c>
      <c r="I406" s="78" t="str">
        <f>IFERROR(IF(VLOOKUP(C406,#REF!,12,FALSE)=0,"",VLOOKUP(C406,#REF!,12,FALSE)),"")</f>
        <v/>
      </c>
      <c r="J406" s="78" t="str">
        <f>IFERROR(IF(VLOOKUP(C406,#REF!,13,FALSE)=0,"",VLOOKUP(C406,#REF!,13,FALSE)),"")</f>
        <v/>
      </c>
      <c r="K406" s="82" t="str">
        <f>IFERROR(IF(VLOOKUP(C406,#REF!,5,FALSE)=0,"",VLOOKUP(C406,#REF!,5,FALSE)),"")</f>
        <v/>
      </c>
      <c r="L406" s="143" t="str">
        <f>IFERROR(IF(VLOOKUP(C406,#REF!,24,FALSE)=0,"",VLOOKUP(C406,#REF!,24,FALSE)),"")</f>
        <v/>
      </c>
      <c r="M406" s="143">
        <v>44545</v>
      </c>
      <c r="N406" s="143">
        <f t="shared" si="19"/>
        <v>44552</v>
      </c>
      <c r="O406" s="143" t="str">
        <f t="shared" si="18"/>
        <v/>
      </c>
      <c r="P406" s="143">
        <f t="shared" si="20"/>
        <v>44559</v>
      </c>
    </row>
    <row r="407" spans="1:16">
      <c r="C407" s="111" t="s">
        <v>613</v>
      </c>
      <c r="D407" s="79" t="s">
        <v>614</v>
      </c>
      <c r="E407" s="79" t="s">
        <v>610</v>
      </c>
      <c r="F407" s="5"/>
      <c r="G407" s="5" t="s">
        <v>629</v>
      </c>
      <c r="H407" s="78" t="str">
        <f>IFERROR(IF(VLOOKUP(C407,#REF!,11,FALSE)=0,"",VLOOKUP(C407,#REF!,11,FALSE)),"")</f>
        <v/>
      </c>
      <c r="I407" s="78" t="str">
        <f>IFERROR(IF(VLOOKUP(C407,#REF!,12,FALSE)=0,"",VLOOKUP(C407,#REF!,12,FALSE)),"")</f>
        <v/>
      </c>
      <c r="J407" s="78" t="str">
        <f>IFERROR(IF(VLOOKUP(C407,#REF!,13,FALSE)=0,"",VLOOKUP(C407,#REF!,13,FALSE)),"")</f>
        <v/>
      </c>
      <c r="K407" s="82" t="str">
        <f>IFERROR(IF(VLOOKUP(C407,#REF!,5,FALSE)=0,"",VLOOKUP(C407,#REF!,5,FALSE)),"")</f>
        <v/>
      </c>
      <c r="L407" s="143" t="str">
        <f>IFERROR(IF(VLOOKUP(C407,#REF!,24,FALSE)=0,"",VLOOKUP(C407,#REF!,24,FALSE)),"")</f>
        <v/>
      </c>
      <c r="M407" s="143">
        <v>44545</v>
      </c>
      <c r="N407" s="143">
        <f t="shared" si="19"/>
        <v>44552</v>
      </c>
      <c r="O407" s="143" t="str">
        <f t="shared" si="18"/>
        <v/>
      </c>
      <c r="P407" s="143">
        <f t="shared" si="20"/>
        <v>44559</v>
      </c>
    </row>
    <row r="408" spans="1:16">
      <c r="C408" s="111" t="s">
        <v>615</v>
      </c>
      <c r="D408" s="79" t="s">
        <v>616</v>
      </c>
      <c r="E408" s="79" t="s">
        <v>610</v>
      </c>
      <c r="F408" s="5"/>
      <c r="G408" s="5" t="s">
        <v>629</v>
      </c>
      <c r="H408" s="78" t="str">
        <f>IFERROR(IF(VLOOKUP(C408,#REF!,11,FALSE)=0,"",VLOOKUP(C408,#REF!,11,FALSE)),"")</f>
        <v/>
      </c>
      <c r="I408" s="78" t="str">
        <f>IFERROR(IF(VLOOKUP(C408,#REF!,12,FALSE)=0,"",VLOOKUP(C408,#REF!,12,FALSE)),"")</f>
        <v/>
      </c>
      <c r="J408" s="78" t="str">
        <f>IFERROR(IF(VLOOKUP(C408,#REF!,13,FALSE)=0,"",VLOOKUP(C408,#REF!,13,FALSE)),"")</f>
        <v/>
      </c>
      <c r="K408" s="82" t="str">
        <f>IFERROR(IF(VLOOKUP(C408,#REF!,5,FALSE)=0,"",VLOOKUP(C408,#REF!,5,FALSE)),"")</f>
        <v/>
      </c>
      <c r="L408" s="143" t="str">
        <f>IFERROR(IF(VLOOKUP(C408,#REF!,24,FALSE)=0,"",VLOOKUP(C408,#REF!,24,FALSE)),"")</f>
        <v/>
      </c>
      <c r="M408" s="143">
        <v>44545</v>
      </c>
      <c r="N408" s="143">
        <f t="shared" si="19"/>
        <v>44552</v>
      </c>
      <c r="O408" s="143" t="str">
        <f t="shared" si="18"/>
        <v/>
      </c>
      <c r="P408" s="143">
        <f t="shared" si="20"/>
        <v>44559</v>
      </c>
    </row>
    <row r="409" spans="1:16">
      <c r="C409" s="111" t="s">
        <v>617</v>
      </c>
      <c r="D409" s="79" t="s">
        <v>618</v>
      </c>
      <c r="E409" s="79" t="s">
        <v>610</v>
      </c>
      <c r="F409" s="5"/>
      <c r="G409" s="5" t="s">
        <v>629</v>
      </c>
      <c r="H409" s="78" t="str">
        <f>IFERROR(IF(VLOOKUP(C409,#REF!,11,FALSE)=0,"",VLOOKUP(C409,#REF!,11,FALSE)),"")</f>
        <v/>
      </c>
      <c r="I409" s="78" t="str">
        <f>IFERROR(IF(VLOOKUP(C409,#REF!,12,FALSE)=0,"",VLOOKUP(C409,#REF!,12,FALSE)),"")</f>
        <v/>
      </c>
      <c r="J409" s="78" t="str">
        <f>IFERROR(IF(VLOOKUP(C409,#REF!,13,FALSE)=0,"",VLOOKUP(C409,#REF!,13,FALSE)),"")</f>
        <v/>
      </c>
      <c r="K409" s="82" t="str">
        <f>IFERROR(IF(VLOOKUP(C409,#REF!,5,FALSE)=0,"",VLOOKUP(C409,#REF!,5,FALSE)),"")</f>
        <v/>
      </c>
      <c r="L409" s="143" t="str">
        <f>IFERROR(IF(VLOOKUP(C409,#REF!,24,FALSE)=0,"",VLOOKUP(C409,#REF!,24,FALSE)),"")</f>
        <v/>
      </c>
      <c r="M409" s="143">
        <v>44545</v>
      </c>
      <c r="N409" s="143">
        <f t="shared" si="19"/>
        <v>44552</v>
      </c>
      <c r="O409" s="143" t="str">
        <f t="shared" si="18"/>
        <v/>
      </c>
      <c r="P409" s="143">
        <f t="shared" si="20"/>
        <v>44559</v>
      </c>
    </row>
    <row r="410" spans="1:16">
      <c r="C410" s="111" t="s">
        <v>619</v>
      </c>
      <c r="D410" s="79" t="s">
        <v>620</v>
      </c>
      <c r="E410" s="79" t="s">
        <v>610</v>
      </c>
      <c r="F410" s="5"/>
      <c r="G410" s="5" t="s">
        <v>629</v>
      </c>
      <c r="H410" s="78" t="str">
        <f>IFERROR(IF(VLOOKUP(C410,#REF!,11,FALSE)=0,"",VLOOKUP(C410,#REF!,11,FALSE)),"")</f>
        <v/>
      </c>
      <c r="I410" s="78" t="str">
        <f>IFERROR(IF(VLOOKUP(C410,#REF!,12,FALSE)=0,"",VLOOKUP(C410,#REF!,12,FALSE)),"")</f>
        <v/>
      </c>
      <c r="J410" s="78" t="str">
        <f>IFERROR(IF(VLOOKUP(C410,#REF!,13,FALSE)=0,"",VLOOKUP(C410,#REF!,13,FALSE)),"")</f>
        <v/>
      </c>
      <c r="K410" s="82" t="str">
        <f>IFERROR(IF(VLOOKUP(C410,#REF!,5,FALSE)=0,"",VLOOKUP(C410,#REF!,5,FALSE)),"")</f>
        <v/>
      </c>
      <c r="L410" s="143" t="str">
        <f>IFERROR(IF(VLOOKUP(C410,#REF!,24,FALSE)=0,"",VLOOKUP(C410,#REF!,24,FALSE)),"")</f>
        <v/>
      </c>
      <c r="M410" s="143">
        <v>44545</v>
      </c>
      <c r="N410" s="143">
        <f t="shared" si="19"/>
        <v>44552</v>
      </c>
      <c r="O410" s="143" t="str">
        <f t="shared" si="18"/>
        <v/>
      </c>
      <c r="P410" s="143">
        <f t="shared" si="20"/>
        <v>44559</v>
      </c>
    </row>
    <row r="411" spans="1:16">
      <c r="C411" s="111" t="s">
        <v>621</v>
      </c>
      <c r="D411" s="79" t="s">
        <v>622</v>
      </c>
      <c r="E411" s="79" t="s">
        <v>610</v>
      </c>
      <c r="F411" s="5"/>
      <c r="G411" s="5" t="s">
        <v>629</v>
      </c>
      <c r="H411" s="78" t="str">
        <f>IFERROR(IF(VLOOKUP(C411,#REF!,11,FALSE)=0,"",VLOOKUP(C411,#REF!,11,FALSE)),"")</f>
        <v/>
      </c>
      <c r="I411" s="78" t="str">
        <f>IFERROR(IF(VLOOKUP(C411,#REF!,12,FALSE)=0,"",VLOOKUP(C411,#REF!,12,FALSE)),"")</f>
        <v/>
      </c>
      <c r="J411" s="78" t="str">
        <f>IFERROR(IF(VLOOKUP(C411,#REF!,13,FALSE)=0,"",VLOOKUP(C411,#REF!,13,FALSE)),"")</f>
        <v/>
      </c>
      <c r="K411" s="82" t="str">
        <f>IFERROR(IF(VLOOKUP(C411,#REF!,5,FALSE)=0,"",VLOOKUP(C411,#REF!,5,FALSE)),"")</f>
        <v/>
      </c>
      <c r="L411" s="143" t="str">
        <f>IFERROR(IF(VLOOKUP(C411,#REF!,24,FALSE)=0,"",VLOOKUP(C411,#REF!,24,FALSE)),"")</f>
        <v/>
      </c>
      <c r="M411" s="143">
        <v>44545</v>
      </c>
      <c r="N411" s="143">
        <f t="shared" si="19"/>
        <v>44552</v>
      </c>
      <c r="O411" s="143" t="str">
        <f t="shared" si="18"/>
        <v/>
      </c>
      <c r="P411" s="143">
        <f t="shared" si="20"/>
        <v>44559</v>
      </c>
    </row>
    <row r="412" spans="1:16">
      <c r="H412" s="78" t="str">
        <f>IFERROR(IF(VLOOKUP(C412,#REF!,11,FALSE)=0,"",VLOOKUP(C412,#REF!,11,FALSE)),"")</f>
        <v/>
      </c>
      <c r="I412" s="78" t="str">
        <f>IFERROR(IF(VLOOKUP(C412,#REF!,12,FALSE)=0,"",VLOOKUP(C412,#REF!,12,FALSE)),"")</f>
        <v/>
      </c>
      <c r="J412" s="78" t="str">
        <f>IFERROR(IF(VLOOKUP(C412,#REF!,13,FALSE)=0,"",VLOOKUP(C412,#REF!,13,FALSE)),"")</f>
        <v/>
      </c>
      <c r="K412" s="82" t="str">
        <f>IFERROR(IF(VLOOKUP(C412,#REF!,5,FALSE)=0,"",VLOOKUP(C412,#REF!,5,FALSE)),"")</f>
        <v/>
      </c>
      <c r="L412" s="143" t="str">
        <f>IFERROR(IF(VLOOKUP(C412,#REF!,24,FALSE)=0,"",VLOOKUP(C412,#REF!,24,FALSE)),"")</f>
        <v/>
      </c>
      <c r="N412" s="143" t="str">
        <f t="shared" si="19"/>
        <v/>
      </c>
      <c r="O412" s="143" t="str">
        <f t="shared" si="18"/>
        <v/>
      </c>
      <c r="P412" s="143" t="str">
        <f t="shared" si="20"/>
        <v/>
      </c>
    </row>
    <row r="413" spans="1:16" ht="27">
      <c r="A413" s="128"/>
      <c r="B413" s="127" t="s">
        <v>1098</v>
      </c>
      <c r="C413" s="137" t="s">
        <v>647</v>
      </c>
      <c r="D413" s="137" t="s">
        <v>0</v>
      </c>
      <c r="E413" s="138" t="s">
        <v>1</v>
      </c>
      <c r="F413" s="139" t="s">
        <v>631</v>
      </c>
      <c r="G413" s="127"/>
      <c r="H413" s="140" t="s">
        <v>837</v>
      </c>
      <c r="I413" s="140" t="s">
        <v>838</v>
      </c>
      <c r="J413" s="140" t="s">
        <v>994</v>
      </c>
      <c r="K413" s="141" t="s">
        <v>997</v>
      </c>
      <c r="L413" s="143" t="str">
        <f>IFERROR(IF(VLOOKUP(C413,#REF!,24,FALSE)=0,"",VLOOKUP(C413,#REF!,24,FALSE)),"")</f>
        <v/>
      </c>
      <c r="N413" s="143" t="str">
        <f t="shared" si="19"/>
        <v/>
      </c>
      <c r="O413" s="143" t="str">
        <f t="shared" si="18"/>
        <v/>
      </c>
      <c r="P413" s="143" t="str">
        <f t="shared" si="20"/>
        <v/>
      </c>
    </row>
    <row r="414" spans="1:16">
      <c r="C414" s="111" t="s">
        <v>342</v>
      </c>
      <c r="D414" s="79" t="s">
        <v>343</v>
      </c>
      <c r="E414" s="79" t="s">
        <v>344</v>
      </c>
      <c r="F414" s="5"/>
      <c r="G414" s="5" t="s">
        <v>629</v>
      </c>
      <c r="H414" s="78" t="str">
        <f>IFERROR(IF(VLOOKUP(C414,#REF!,11,FALSE)=0,"",VLOOKUP(C414,#REF!,11,FALSE)),"")</f>
        <v/>
      </c>
      <c r="I414" s="78" t="str">
        <f>IFERROR(IF(VLOOKUP(C414,#REF!,12,FALSE)=0,"",VLOOKUP(C414,#REF!,12,FALSE)),"")</f>
        <v/>
      </c>
      <c r="J414" s="78" t="str">
        <f>IFERROR(IF(VLOOKUP(C414,#REF!,13,FALSE)=0,"",VLOOKUP(C414,#REF!,13,FALSE)),"")</f>
        <v/>
      </c>
      <c r="K414" s="82" t="str">
        <f>IFERROR(IF(VLOOKUP(C414,#REF!,5,FALSE)=0,"",VLOOKUP(C414,#REF!,5,FALSE)),"")</f>
        <v/>
      </c>
      <c r="L414" s="143" t="str">
        <f>IFERROR(IF(VLOOKUP(C414,#REF!,24,FALSE)=0,"",VLOOKUP(C414,#REF!,24,FALSE)),"")</f>
        <v/>
      </c>
      <c r="M414" s="143">
        <v>44545</v>
      </c>
      <c r="N414" s="143">
        <f t="shared" si="19"/>
        <v>44552</v>
      </c>
      <c r="O414" s="143" t="str">
        <f t="shared" si="18"/>
        <v/>
      </c>
      <c r="P414" s="143">
        <f t="shared" si="20"/>
        <v>44559</v>
      </c>
    </row>
    <row r="415" spans="1:16">
      <c r="C415" s="111" t="s">
        <v>345</v>
      </c>
      <c r="D415" s="79" t="s">
        <v>346</v>
      </c>
      <c r="E415" s="79" t="s">
        <v>344</v>
      </c>
      <c r="F415" s="5"/>
      <c r="G415" s="5" t="s">
        <v>629</v>
      </c>
      <c r="H415" s="78" t="str">
        <f>IFERROR(IF(VLOOKUP(C415,#REF!,11,FALSE)=0,"",VLOOKUP(C415,#REF!,11,FALSE)),"")</f>
        <v/>
      </c>
      <c r="I415" s="78" t="str">
        <f>IFERROR(IF(VLOOKUP(C415,#REF!,12,FALSE)=0,"",VLOOKUP(C415,#REF!,12,FALSE)),"")</f>
        <v/>
      </c>
      <c r="J415" s="78" t="str">
        <f>IFERROR(IF(VLOOKUP(C415,#REF!,13,FALSE)=0,"",VLOOKUP(C415,#REF!,13,FALSE)),"")</f>
        <v/>
      </c>
      <c r="K415" s="82" t="str">
        <f>IFERROR(IF(VLOOKUP(C415,#REF!,5,FALSE)=0,"",VLOOKUP(C415,#REF!,5,FALSE)),"")</f>
        <v/>
      </c>
      <c r="L415" s="143" t="str">
        <f>IFERROR(IF(VLOOKUP(C415,#REF!,24,FALSE)=0,"",VLOOKUP(C415,#REF!,24,FALSE)),"")</f>
        <v/>
      </c>
      <c r="M415" s="143">
        <v>44545</v>
      </c>
      <c r="N415" s="143">
        <f t="shared" si="19"/>
        <v>44552</v>
      </c>
      <c r="O415" s="143" t="str">
        <f t="shared" si="18"/>
        <v/>
      </c>
      <c r="P415" s="143">
        <f t="shared" si="20"/>
        <v>44559</v>
      </c>
    </row>
    <row r="416" spans="1:16">
      <c r="C416" s="111" t="s">
        <v>347</v>
      </c>
      <c r="D416" s="79" t="s">
        <v>348</v>
      </c>
      <c r="E416" s="79" t="s">
        <v>344</v>
      </c>
      <c r="F416" s="5"/>
      <c r="G416" s="5" t="s">
        <v>629</v>
      </c>
      <c r="H416" s="78" t="str">
        <f>IFERROR(IF(VLOOKUP(C416,#REF!,11,FALSE)=0,"",VLOOKUP(C416,#REF!,11,FALSE)),"")</f>
        <v/>
      </c>
      <c r="I416" s="78" t="str">
        <f>IFERROR(IF(VLOOKUP(C416,#REF!,12,FALSE)=0,"",VLOOKUP(C416,#REF!,12,FALSE)),"")</f>
        <v/>
      </c>
      <c r="J416" s="78" t="str">
        <f>IFERROR(IF(VLOOKUP(C416,#REF!,13,FALSE)=0,"",VLOOKUP(C416,#REF!,13,FALSE)),"")</f>
        <v/>
      </c>
      <c r="K416" s="82" t="str">
        <f>IFERROR(IF(VLOOKUP(C416,#REF!,5,FALSE)=0,"",VLOOKUP(C416,#REF!,5,FALSE)),"")</f>
        <v/>
      </c>
      <c r="L416" s="143" t="str">
        <f>IFERROR(IF(VLOOKUP(C416,#REF!,24,FALSE)=0,"",VLOOKUP(C416,#REF!,24,FALSE)),"")</f>
        <v/>
      </c>
      <c r="M416" s="143">
        <v>44545</v>
      </c>
      <c r="N416" s="143">
        <f t="shared" si="19"/>
        <v>44552</v>
      </c>
      <c r="O416" s="143" t="str">
        <f t="shared" si="18"/>
        <v/>
      </c>
      <c r="P416" s="143">
        <f t="shared" si="20"/>
        <v>44559</v>
      </c>
    </row>
    <row r="417" spans="1:16">
      <c r="C417" s="111" t="s">
        <v>349</v>
      </c>
      <c r="D417" s="79" t="s">
        <v>350</v>
      </c>
      <c r="E417" s="79" t="s">
        <v>344</v>
      </c>
      <c r="F417" s="5"/>
      <c r="G417" s="5" t="s">
        <v>629</v>
      </c>
      <c r="H417" s="78" t="str">
        <f>IFERROR(IF(VLOOKUP(C417,#REF!,11,FALSE)=0,"",VLOOKUP(C417,#REF!,11,FALSE)),"")</f>
        <v/>
      </c>
      <c r="I417" s="78" t="str">
        <f>IFERROR(IF(VLOOKUP(C417,#REF!,12,FALSE)=0,"",VLOOKUP(C417,#REF!,12,FALSE)),"")</f>
        <v/>
      </c>
      <c r="J417" s="78" t="str">
        <f>IFERROR(IF(VLOOKUP(C417,#REF!,13,FALSE)=0,"",VLOOKUP(C417,#REF!,13,FALSE)),"")</f>
        <v/>
      </c>
      <c r="K417" s="82" t="str">
        <f>IFERROR(IF(VLOOKUP(C417,#REF!,5,FALSE)=0,"",VLOOKUP(C417,#REF!,5,FALSE)),"")</f>
        <v/>
      </c>
      <c r="L417" s="143" t="str">
        <f>IFERROR(IF(VLOOKUP(C417,#REF!,24,FALSE)=0,"",VLOOKUP(C417,#REF!,24,FALSE)),"")</f>
        <v/>
      </c>
      <c r="M417" s="143">
        <v>44545</v>
      </c>
      <c r="N417" s="143">
        <f t="shared" si="19"/>
        <v>44552</v>
      </c>
      <c r="O417" s="143" t="str">
        <f t="shared" si="18"/>
        <v/>
      </c>
      <c r="P417" s="143">
        <f t="shared" si="20"/>
        <v>44559</v>
      </c>
    </row>
    <row r="418" spans="1:16">
      <c r="C418" s="111" t="s">
        <v>351</v>
      </c>
      <c r="D418" s="79" t="s">
        <v>352</v>
      </c>
      <c r="E418" s="79" t="s">
        <v>344</v>
      </c>
      <c r="F418" s="5"/>
      <c r="G418" s="5" t="s">
        <v>629</v>
      </c>
      <c r="H418" s="78" t="str">
        <f>IFERROR(IF(VLOOKUP(C418,#REF!,11,FALSE)=0,"",VLOOKUP(C418,#REF!,11,FALSE)),"")</f>
        <v/>
      </c>
      <c r="I418" s="78" t="str">
        <f>IFERROR(IF(VLOOKUP(C418,#REF!,12,FALSE)=0,"",VLOOKUP(C418,#REF!,12,FALSE)),"")</f>
        <v/>
      </c>
      <c r="J418" s="78" t="str">
        <f>IFERROR(IF(VLOOKUP(C418,#REF!,13,FALSE)=0,"",VLOOKUP(C418,#REF!,13,FALSE)),"")</f>
        <v/>
      </c>
      <c r="K418" s="82" t="str">
        <f>IFERROR(IF(VLOOKUP(C418,#REF!,5,FALSE)=0,"",VLOOKUP(C418,#REF!,5,FALSE)),"")</f>
        <v/>
      </c>
      <c r="L418" s="143" t="str">
        <f>IFERROR(IF(VLOOKUP(C418,#REF!,24,FALSE)=0,"",VLOOKUP(C418,#REF!,24,FALSE)),"")</f>
        <v/>
      </c>
      <c r="M418" s="143">
        <v>44545</v>
      </c>
      <c r="N418" s="143">
        <f t="shared" si="19"/>
        <v>44552</v>
      </c>
      <c r="O418" s="143" t="str">
        <f t="shared" si="18"/>
        <v/>
      </c>
      <c r="P418" s="143">
        <f t="shared" si="20"/>
        <v>44559</v>
      </c>
    </row>
    <row r="419" spans="1:16">
      <c r="C419" s="111" t="s">
        <v>353</v>
      </c>
      <c r="D419" s="79" t="s">
        <v>354</v>
      </c>
      <c r="E419" s="79" t="s">
        <v>344</v>
      </c>
      <c r="F419" s="5"/>
      <c r="G419" s="5" t="s">
        <v>629</v>
      </c>
      <c r="H419" s="78" t="str">
        <f>IFERROR(IF(VLOOKUP(C419,#REF!,11,FALSE)=0,"",VLOOKUP(C419,#REF!,11,FALSE)),"")</f>
        <v/>
      </c>
      <c r="I419" s="78" t="str">
        <f>IFERROR(IF(VLOOKUP(C419,#REF!,12,FALSE)=0,"",VLOOKUP(C419,#REF!,12,FALSE)),"")</f>
        <v/>
      </c>
      <c r="J419" s="78" t="str">
        <f>IFERROR(IF(VLOOKUP(C419,#REF!,13,FALSE)=0,"",VLOOKUP(C419,#REF!,13,FALSE)),"")</f>
        <v/>
      </c>
      <c r="K419" s="82" t="str">
        <f>IFERROR(IF(VLOOKUP(C419,#REF!,5,FALSE)=0,"",VLOOKUP(C419,#REF!,5,FALSE)),"")</f>
        <v/>
      </c>
      <c r="L419" s="143" t="str">
        <f>IFERROR(IF(VLOOKUP(C419,#REF!,24,FALSE)=0,"",VLOOKUP(C419,#REF!,24,FALSE)),"")</f>
        <v/>
      </c>
      <c r="M419" s="143">
        <v>44545</v>
      </c>
      <c r="N419" s="143">
        <f t="shared" si="19"/>
        <v>44552</v>
      </c>
      <c r="O419" s="143" t="str">
        <f t="shared" si="18"/>
        <v/>
      </c>
      <c r="P419" s="143">
        <f t="shared" si="20"/>
        <v>44559</v>
      </c>
    </row>
    <row r="420" spans="1:16">
      <c r="C420" s="111" t="s">
        <v>355</v>
      </c>
      <c r="D420" s="79" t="s">
        <v>356</v>
      </c>
      <c r="E420" s="79" t="s">
        <v>344</v>
      </c>
      <c r="F420" s="5"/>
      <c r="G420" s="5" t="s">
        <v>629</v>
      </c>
      <c r="H420" s="78" t="str">
        <f>IFERROR(IF(VLOOKUP(C420,#REF!,11,FALSE)=0,"",VLOOKUP(C420,#REF!,11,FALSE)),"")</f>
        <v/>
      </c>
      <c r="I420" s="78" t="str">
        <f>IFERROR(IF(VLOOKUP(C420,#REF!,12,FALSE)=0,"",VLOOKUP(C420,#REF!,12,FALSE)),"")</f>
        <v/>
      </c>
      <c r="J420" s="78" t="str">
        <f>IFERROR(IF(VLOOKUP(C420,#REF!,13,FALSE)=0,"",VLOOKUP(C420,#REF!,13,FALSE)),"")</f>
        <v/>
      </c>
      <c r="K420" s="82" t="str">
        <f>IFERROR(IF(VLOOKUP(C420,#REF!,5,FALSE)=0,"",VLOOKUP(C420,#REF!,5,FALSE)),"")</f>
        <v/>
      </c>
      <c r="L420" s="143" t="str">
        <f>IFERROR(IF(VLOOKUP(C420,#REF!,24,FALSE)=0,"",VLOOKUP(C420,#REF!,24,FALSE)),"")</f>
        <v/>
      </c>
      <c r="M420" s="143">
        <v>44545</v>
      </c>
      <c r="N420" s="143">
        <f t="shared" si="19"/>
        <v>44552</v>
      </c>
      <c r="O420" s="143" t="str">
        <f t="shared" si="18"/>
        <v/>
      </c>
      <c r="P420" s="143">
        <f t="shared" si="20"/>
        <v>44559</v>
      </c>
    </row>
    <row r="421" spans="1:16">
      <c r="C421" s="111" t="s">
        <v>357</v>
      </c>
      <c r="D421" s="79" t="s">
        <v>358</v>
      </c>
      <c r="E421" s="79" t="s">
        <v>344</v>
      </c>
      <c r="F421" s="5"/>
      <c r="G421" s="5" t="s">
        <v>629</v>
      </c>
      <c r="H421" s="78" t="str">
        <f>IFERROR(IF(VLOOKUP(C421,#REF!,11,FALSE)=0,"",VLOOKUP(C421,#REF!,11,FALSE)),"")</f>
        <v/>
      </c>
      <c r="I421" s="78" t="str">
        <f>IFERROR(IF(VLOOKUP(C421,#REF!,12,FALSE)=0,"",VLOOKUP(C421,#REF!,12,FALSE)),"")</f>
        <v/>
      </c>
      <c r="J421" s="78" t="str">
        <f>IFERROR(IF(VLOOKUP(C421,#REF!,13,FALSE)=0,"",VLOOKUP(C421,#REF!,13,FALSE)),"")</f>
        <v/>
      </c>
      <c r="K421" s="82" t="str">
        <f>IFERROR(IF(VLOOKUP(C421,#REF!,5,FALSE)=0,"",VLOOKUP(C421,#REF!,5,FALSE)),"")</f>
        <v/>
      </c>
      <c r="L421" s="143" t="str">
        <f>IFERROR(IF(VLOOKUP(C421,#REF!,24,FALSE)=0,"",VLOOKUP(C421,#REF!,24,FALSE)),"")</f>
        <v/>
      </c>
      <c r="M421" s="143">
        <v>44545</v>
      </c>
      <c r="N421" s="143">
        <f t="shared" si="19"/>
        <v>44552</v>
      </c>
      <c r="O421" s="143" t="str">
        <f t="shared" si="18"/>
        <v/>
      </c>
      <c r="P421" s="143">
        <f t="shared" si="20"/>
        <v>44559</v>
      </c>
    </row>
    <row r="422" spans="1:16">
      <c r="C422" s="111" t="s">
        <v>359</v>
      </c>
      <c r="D422" s="79" t="s">
        <v>360</v>
      </c>
      <c r="E422" s="79" t="s">
        <v>344</v>
      </c>
      <c r="F422" s="5"/>
      <c r="G422" s="5" t="s">
        <v>629</v>
      </c>
      <c r="H422" s="78" t="str">
        <f>IFERROR(IF(VLOOKUP(C422,#REF!,11,FALSE)=0,"",VLOOKUP(C422,#REF!,11,FALSE)),"")</f>
        <v/>
      </c>
      <c r="I422" s="78" t="str">
        <f>IFERROR(IF(VLOOKUP(C422,#REF!,12,FALSE)=0,"",VLOOKUP(C422,#REF!,12,FALSE)),"")</f>
        <v/>
      </c>
      <c r="J422" s="78" t="str">
        <f>IFERROR(IF(VLOOKUP(C422,#REF!,13,FALSE)=0,"",VLOOKUP(C422,#REF!,13,FALSE)),"")</f>
        <v/>
      </c>
      <c r="K422" s="82" t="str">
        <f>IFERROR(IF(VLOOKUP(C422,#REF!,5,FALSE)=0,"",VLOOKUP(C422,#REF!,5,FALSE)),"")</f>
        <v/>
      </c>
      <c r="L422" s="143" t="str">
        <f>IFERROR(IF(VLOOKUP(C422,#REF!,24,FALSE)=0,"",VLOOKUP(C422,#REF!,24,FALSE)),"")</f>
        <v/>
      </c>
      <c r="M422" s="143">
        <v>44545</v>
      </c>
      <c r="N422" s="143">
        <f t="shared" si="19"/>
        <v>44552</v>
      </c>
      <c r="O422" s="143" t="str">
        <f t="shared" si="18"/>
        <v/>
      </c>
      <c r="P422" s="143">
        <f t="shared" si="20"/>
        <v>44559</v>
      </c>
    </row>
    <row r="423" spans="1:16">
      <c r="C423" s="111" t="s">
        <v>361</v>
      </c>
      <c r="D423" s="79" t="s">
        <v>362</v>
      </c>
      <c r="E423" s="79" t="s">
        <v>344</v>
      </c>
      <c r="F423" s="5"/>
      <c r="G423" s="5" t="s">
        <v>629</v>
      </c>
      <c r="H423" s="78" t="str">
        <f>IFERROR(IF(VLOOKUP(C423,#REF!,11,FALSE)=0,"",VLOOKUP(C423,#REF!,11,FALSE)),"")</f>
        <v/>
      </c>
      <c r="I423" s="78" t="str">
        <f>IFERROR(IF(VLOOKUP(C423,#REF!,12,FALSE)=0,"",VLOOKUP(C423,#REF!,12,FALSE)),"")</f>
        <v/>
      </c>
      <c r="J423" s="78" t="str">
        <f>IFERROR(IF(VLOOKUP(C423,#REF!,13,FALSE)=0,"",VLOOKUP(C423,#REF!,13,FALSE)),"")</f>
        <v/>
      </c>
      <c r="K423" s="82" t="str">
        <f>IFERROR(IF(VLOOKUP(C423,#REF!,5,FALSE)=0,"",VLOOKUP(C423,#REF!,5,FALSE)),"")</f>
        <v/>
      </c>
      <c r="L423" s="143" t="str">
        <f>IFERROR(IF(VLOOKUP(C423,#REF!,24,FALSE)=0,"",VLOOKUP(C423,#REF!,24,FALSE)),"")</f>
        <v/>
      </c>
      <c r="M423" s="143">
        <v>44545</v>
      </c>
      <c r="N423" s="143">
        <f t="shared" si="19"/>
        <v>44552</v>
      </c>
      <c r="O423" s="143" t="str">
        <f t="shared" si="18"/>
        <v/>
      </c>
      <c r="P423" s="143">
        <f t="shared" si="20"/>
        <v>44559</v>
      </c>
    </row>
    <row r="424" spans="1:16">
      <c r="C424" s="111" t="s">
        <v>363</v>
      </c>
      <c r="D424" s="79" t="s">
        <v>364</v>
      </c>
      <c r="E424" s="79" t="s">
        <v>344</v>
      </c>
      <c r="F424" s="5"/>
      <c r="G424" s="5" t="s">
        <v>629</v>
      </c>
      <c r="H424" s="78" t="str">
        <f>IFERROR(IF(VLOOKUP(C424,#REF!,11,FALSE)=0,"",VLOOKUP(C424,#REF!,11,FALSE)),"")</f>
        <v/>
      </c>
      <c r="I424" s="78" t="str">
        <f>IFERROR(IF(VLOOKUP(C424,#REF!,12,FALSE)=0,"",VLOOKUP(C424,#REF!,12,FALSE)),"")</f>
        <v/>
      </c>
      <c r="J424" s="78" t="str">
        <f>IFERROR(IF(VLOOKUP(C424,#REF!,13,FALSE)=0,"",VLOOKUP(C424,#REF!,13,FALSE)),"")</f>
        <v/>
      </c>
      <c r="K424" s="82" t="str">
        <f>IFERROR(IF(VLOOKUP(C424,#REF!,5,FALSE)=0,"",VLOOKUP(C424,#REF!,5,FALSE)),"")</f>
        <v/>
      </c>
      <c r="L424" s="143" t="str">
        <f>IFERROR(IF(VLOOKUP(C424,#REF!,24,FALSE)=0,"",VLOOKUP(C424,#REF!,24,FALSE)),"")</f>
        <v/>
      </c>
      <c r="M424" s="143">
        <v>44545</v>
      </c>
      <c r="N424" s="143">
        <f t="shared" si="19"/>
        <v>44552</v>
      </c>
      <c r="O424" s="143" t="str">
        <f t="shared" si="18"/>
        <v/>
      </c>
      <c r="P424" s="143">
        <f t="shared" si="20"/>
        <v>44559</v>
      </c>
    </row>
    <row r="425" spans="1:16">
      <c r="C425" s="111" t="s">
        <v>365</v>
      </c>
      <c r="D425" s="79" t="s">
        <v>366</v>
      </c>
      <c r="E425" s="79" t="s">
        <v>344</v>
      </c>
      <c r="F425" s="5"/>
      <c r="G425" s="5" t="s">
        <v>629</v>
      </c>
      <c r="H425" s="78" t="str">
        <f>IFERROR(IF(VLOOKUP(C425,#REF!,11,FALSE)=0,"",VLOOKUP(C425,#REF!,11,FALSE)),"")</f>
        <v/>
      </c>
      <c r="I425" s="78" t="str">
        <f>IFERROR(IF(VLOOKUP(C425,#REF!,12,FALSE)=0,"",VLOOKUP(C425,#REF!,12,FALSE)),"")</f>
        <v/>
      </c>
      <c r="J425" s="78" t="str">
        <f>IFERROR(IF(VLOOKUP(C425,#REF!,13,FALSE)=0,"",VLOOKUP(C425,#REF!,13,FALSE)),"")</f>
        <v/>
      </c>
      <c r="K425" s="82" t="str">
        <f>IFERROR(IF(VLOOKUP(C425,#REF!,5,FALSE)=0,"",VLOOKUP(C425,#REF!,5,FALSE)),"")</f>
        <v/>
      </c>
      <c r="L425" s="143" t="str">
        <f>IFERROR(IF(VLOOKUP(C425,#REF!,24,FALSE)=0,"",VLOOKUP(C425,#REF!,24,FALSE)),"")</f>
        <v/>
      </c>
      <c r="M425" s="143">
        <v>44545</v>
      </c>
      <c r="N425" s="143">
        <f t="shared" si="19"/>
        <v>44552</v>
      </c>
      <c r="O425" s="143" t="str">
        <f t="shared" si="18"/>
        <v/>
      </c>
      <c r="P425" s="143">
        <f t="shared" si="20"/>
        <v>44559</v>
      </c>
    </row>
    <row r="426" spans="1:16">
      <c r="C426" s="111" t="s">
        <v>367</v>
      </c>
      <c r="D426" s="79" t="s">
        <v>368</v>
      </c>
      <c r="E426" s="79" t="s">
        <v>344</v>
      </c>
      <c r="F426" s="5"/>
      <c r="G426" s="5" t="s">
        <v>629</v>
      </c>
      <c r="H426" s="78" t="str">
        <f>IFERROR(IF(VLOOKUP(C426,#REF!,11,FALSE)=0,"",VLOOKUP(C426,#REF!,11,FALSE)),"")</f>
        <v/>
      </c>
      <c r="I426" s="78" t="str">
        <f>IFERROR(IF(VLOOKUP(C426,#REF!,12,FALSE)=0,"",VLOOKUP(C426,#REF!,12,FALSE)),"")</f>
        <v/>
      </c>
      <c r="J426" s="78" t="str">
        <f>IFERROR(IF(VLOOKUP(C426,#REF!,13,FALSE)=0,"",VLOOKUP(C426,#REF!,13,FALSE)),"")</f>
        <v/>
      </c>
      <c r="K426" s="82" t="str">
        <f>IFERROR(IF(VLOOKUP(C426,#REF!,5,FALSE)=0,"",VLOOKUP(C426,#REF!,5,FALSE)),"")</f>
        <v/>
      </c>
      <c r="L426" s="143" t="str">
        <f>IFERROR(IF(VLOOKUP(C426,#REF!,24,FALSE)=0,"",VLOOKUP(C426,#REF!,24,FALSE)),"")</f>
        <v/>
      </c>
      <c r="M426" s="143">
        <v>44545</v>
      </c>
      <c r="N426" s="143">
        <f t="shared" si="19"/>
        <v>44552</v>
      </c>
      <c r="O426" s="143" t="str">
        <f t="shared" si="18"/>
        <v/>
      </c>
      <c r="P426" s="143">
        <f t="shared" si="20"/>
        <v>44559</v>
      </c>
    </row>
    <row r="427" spans="1:16">
      <c r="C427" s="111" t="s">
        <v>369</v>
      </c>
      <c r="D427" s="79" t="s">
        <v>370</v>
      </c>
      <c r="E427" s="79" t="s">
        <v>344</v>
      </c>
      <c r="F427" s="5"/>
      <c r="G427" s="5" t="s">
        <v>629</v>
      </c>
      <c r="H427" s="78" t="str">
        <f>IFERROR(IF(VLOOKUP(C427,#REF!,11,FALSE)=0,"",VLOOKUP(C427,#REF!,11,FALSE)),"")</f>
        <v/>
      </c>
      <c r="I427" s="78" t="str">
        <f>IFERROR(IF(VLOOKUP(C427,#REF!,12,FALSE)=0,"",VLOOKUP(C427,#REF!,12,FALSE)),"")</f>
        <v/>
      </c>
      <c r="J427" s="78" t="str">
        <f>IFERROR(IF(VLOOKUP(C427,#REF!,13,FALSE)=0,"",VLOOKUP(C427,#REF!,13,FALSE)),"")</f>
        <v/>
      </c>
      <c r="K427" s="82" t="str">
        <f>IFERROR(IF(VLOOKUP(C427,#REF!,5,FALSE)=0,"",VLOOKUP(C427,#REF!,5,FALSE)),"")</f>
        <v/>
      </c>
      <c r="L427" s="143" t="str">
        <f>IFERROR(IF(VLOOKUP(C427,#REF!,24,FALSE)=0,"",VLOOKUP(C427,#REF!,24,FALSE)),"")</f>
        <v/>
      </c>
      <c r="M427" s="143">
        <v>44545</v>
      </c>
      <c r="N427" s="143">
        <f t="shared" si="19"/>
        <v>44552</v>
      </c>
      <c r="O427" s="143" t="str">
        <f t="shared" si="18"/>
        <v/>
      </c>
      <c r="P427" s="143">
        <f t="shared" si="20"/>
        <v>44559</v>
      </c>
    </row>
    <row r="428" spans="1:16">
      <c r="C428" s="111" t="s">
        <v>371</v>
      </c>
      <c r="D428" s="79" t="s">
        <v>372</v>
      </c>
      <c r="E428" s="79" t="s">
        <v>344</v>
      </c>
      <c r="F428" s="5"/>
      <c r="G428" s="5" t="s">
        <v>629</v>
      </c>
      <c r="H428" s="78" t="str">
        <f>IFERROR(IF(VLOOKUP(C428,#REF!,11,FALSE)=0,"",VLOOKUP(C428,#REF!,11,FALSE)),"")</f>
        <v/>
      </c>
      <c r="I428" s="78" t="str">
        <f>IFERROR(IF(VLOOKUP(C428,#REF!,12,FALSE)=0,"",VLOOKUP(C428,#REF!,12,FALSE)),"")</f>
        <v/>
      </c>
      <c r="J428" s="78" t="str">
        <f>IFERROR(IF(VLOOKUP(C428,#REF!,13,FALSE)=0,"",VLOOKUP(C428,#REF!,13,FALSE)),"")</f>
        <v/>
      </c>
      <c r="K428" s="82" t="str">
        <f>IFERROR(IF(VLOOKUP(C428,#REF!,5,FALSE)=0,"",VLOOKUP(C428,#REF!,5,FALSE)),"")</f>
        <v/>
      </c>
      <c r="L428" s="143" t="str">
        <f>IFERROR(IF(VLOOKUP(C428,#REF!,24,FALSE)=0,"",VLOOKUP(C428,#REF!,24,FALSE)),"")</f>
        <v/>
      </c>
      <c r="M428" s="143">
        <v>44545</v>
      </c>
      <c r="N428" s="143">
        <f t="shared" si="19"/>
        <v>44552</v>
      </c>
      <c r="O428" s="143" t="str">
        <f t="shared" si="18"/>
        <v/>
      </c>
      <c r="P428" s="143">
        <f t="shared" si="20"/>
        <v>44559</v>
      </c>
    </row>
    <row r="429" spans="1:16">
      <c r="C429" s="111" t="s">
        <v>373</v>
      </c>
      <c r="D429" s="79" t="s">
        <v>374</v>
      </c>
      <c r="E429" s="79" t="s">
        <v>344</v>
      </c>
      <c r="F429" s="5"/>
      <c r="G429" s="5" t="s">
        <v>629</v>
      </c>
      <c r="H429" s="78" t="str">
        <f>IFERROR(IF(VLOOKUP(C429,#REF!,11,FALSE)=0,"",VLOOKUP(C429,#REF!,11,FALSE)),"")</f>
        <v/>
      </c>
      <c r="I429" s="78" t="str">
        <f>IFERROR(IF(VLOOKUP(C429,#REF!,12,FALSE)=0,"",VLOOKUP(C429,#REF!,12,FALSE)),"")</f>
        <v/>
      </c>
      <c r="J429" s="78" t="str">
        <f>IFERROR(IF(VLOOKUP(C429,#REF!,13,FALSE)=0,"",VLOOKUP(C429,#REF!,13,FALSE)),"")</f>
        <v/>
      </c>
      <c r="K429" s="82" t="str">
        <f>IFERROR(IF(VLOOKUP(C429,#REF!,5,FALSE)=0,"",VLOOKUP(C429,#REF!,5,FALSE)),"")</f>
        <v/>
      </c>
      <c r="L429" s="143" t="str">
        <f>IFERROR(IF(VLOOKUP(C429,#REF!,24,FALSE)=0,"",VLOOKUP(C429,#REF!,24,FALSE)),"")</f>
        <v/>
      </c>
      <c r="M429" s="143">
        <v>44545</v>
      </c>
      <c r="N429" s="143">
        <f t="shared" si="19"/>
        <v>44552</v>
      </c>
      <c r="O429" s="143" t="str">
        <f t="shared" si="18"/>
        <v/>
      </c>
      <c r="P429" s="143">
        <f t="shared" si="20"/>
        <v>44559</v>
      </c>
    </row>
    <row r="430" spans="1:16">
      <c r="C430" s="111" t="s">
        <v>375</v>
      </c>
      <c r="D430" s="79" t="s">
        <v>376</v>
      </c>
      <c r="E430" s="79" t="s">
        <v>344</v>
      </c>
      <c r="F430" s="5"/>
      <c r="G430" s="5" t="s">
        <v>629</v>
      </c>
      <c r="H430" s="78" t="str">
        <f>IFERROR(IF(VLOOKUP(C430,#REF!,11,FALSE)=0,"",VLOOKUP(C430,#REF!,11,FALSE)),"")</f>
        <v/>
      </c>
      <c r="I430" s="78" t="str">
        <f>IFERROR(IF(VLOOKUP(C430,#REF!,12,FALSE)=0,"",VLOOKUP(C430,#REF!,12,FALSE)),"")</f>
        <v/>
      </c>
      <c r="J430" s="78" t="str">
        <f>IFERROR(IF(VLOOKUP(C430,#REF!,13,FALSE)=0,"",VLOOKUP(C430,#REF!,13,FALSE)),"")</f>
        <v/>
      </c>
      <c r="K430" s="82" t="str">
        <f>IFERROR(IF(VLOOKUP(C430,#REF!,5,FALSE)=0,"",VLOOKUP(C430,#REF!,5,FALSE)),"")</f>
        <v/>
      </c>
      <c r="L430" s="143" t="str">
        <f>IFERROR(IF(VLOOKUP(C430,#REF!,24,FALSE)=0,"",VLOOKUP(C430,#REF!,24,FALSE)),"")</f>
        <v/>
      </c>
      <c r="M430" s="143">
        <v>44545</v>
      </c>
      <c r="N430" s="143">
        <f t="shared" si="19"/>
        <v>44552</v>
      </c>
      <c r="O430" s="143" t="str">
        <f t="shared" si="18"/>
        <v/>
      </c>
      <c r="P430" s="143">
        <f t="shared" si="20"/>
        <v>44559</v>
      </c>
    </row>
    <row r="431" spans="1:16">
      <c r="H431" s="78" t="str">
        <f>IFERROR(IF(VLOOKUP(C431,#REF!,11,FALSE)=0,"",VLOOKUP(C431,#REF!,11,FALSE)),"")</f>
        <v/>
      </c>
      <c r="I431" s="78" t="str">
        <f>IFERROR(IF(VLOOKUP(C431,#REF!,12,FALSE)=0,"",VLOOKUP(C431,#REF!,12,FALSE)),"")</f>
        <v/>
      </c>
      <c r="J431" s="78" t="str">
        <f>IFERROR(IF(VLOOKUP(C431,#REF!,13,FALSE)=0,"",VLOOKUP(C431,#REF!,13,FALSE)),"")</f>
        <v/>
      </c>
      <c r="K431" s="82" t="str">
        <f>IFERROR(IF(VLOOKUP(C431,#REF!,5,FALSE)=0,"",VLOOKUP(C431,#REF!,5,FALSE)),"")</f>
        <v/>
      </c>
      <c r="L431" s="143" t="str">
        <f>IFERROR(IF(VLOOKUP(C431,#REF!,24,FALSE)=0,"",VLOOKUP(C431,#REF!,24,FALSE)),"")</f>
        <v/>
      </c>
      <c r="N431" s="143" t="str">
        <f t="shared" si="19"/>
        <v/>
      </c>
      <c r="O431" s="143" t="str">
        <f t="shared" si="18"/>
        <v/>
      </c>
      <c r="P431" s="143" t="str">
        <f t="shared" si="20"/>
        <v/>
      </c>
    </row>
    <row r="432" spans="1:16" ht="27">
      <c r="A432" s="129"/>
      <c r="B432" s="127" t="s">
        <v>1099</v>
      </c>
      <c r="C432" s="137" t="s">
        <v>647</v>
      </c>
      <c r="D432" s="137" t="s">
        <v>0</v>
      </c>
      <c r="E432" s="138" t="s">
        <v>1</v>
      </c>
      <c r="F432" s="139" t="s">
        <v>631</v>
      </c>
      <c r="G432" s="127"/>
      <c r="H432" s="140" t="s">
        <v>837</v>
      </c>
      <c r="I432" s="140" t="s">
        <v>838</v>
      </c>
      <c r="J432" s="140" t="s">
        <v>994</v>
      </c>
      <c r="K432" s="141" t="s">
        <v>997</v>
      </c>
      <c r="L432" s="143" t="str">
        <f>IFERROR(IF(VLOOKUP(C432,#REF!,24,FALSE)=0,"",VLOOKUP(C432,#REF!,24,FALSE)),"")</f>
        <v/>
      </c>
      <c r="N432" s="143" t="str">
        <f t="shared" si="19"/>
        <v/>
      </c>
      <c r="O432" s="143" t="str">
        <f t="shared" si="18"/>
        <v/>
      </c>
      <c r="P432" s="143" t="str">
        <f t="shared" si="20"/>
        <v/>
      </c>
    </row>
    <row r="433" spans="1:16">
      <c r="C433" s="111" t="s">
        <v>623</v>
      </c>
      <c r="D433" s="79" t="s">
        <v>624</v>
      </c>
      <c r="E433" s="79" t="s">
        <v>610</v>
      </c>
      <c r="F433" s="5"/>
      <c r="G433" s="5" t="s">
        <v>629</v>
      </c>
      <c r="H433" s="78" t="str">
        <f>IFERROR(IF(VLOOKUP(C433,#REF!,11,FALSE)=0,"",VLOOKUP(C433,#REF!,11,FALSE)),"")</f>
        <v/>
      </c>
      <c r="I433" s="78" t="str">
        <f>IFERROR(IF(VLOOKUP(C433,#REF!,12,FALSE)=0,"",VLOOKUP(C433,#REF!,12,FALSE)),"")</f>
        <v/>
      </c>
      <c r="J433" s="78" t="str">
        <f>IFERROR(IF(VLOOKUP(C433,#REF!,13,FALSE)=0,"",VLOOKUP(C433,#REF!,13,FALSE)),"")</f>
        <v/>
      </c>
      <c r="K433" s="82" t="str">
        <f>IFERROR(IF(VLOOKUP(C433,#REF!,5,FALSE)=0,"",VLOOKUP(C433,#REF!,5,FALSE)),"")</f>
        <v/>
      </c>
      <c r="L433" s="143" t="str">
        <f>IFERROR(IF(VLOOKUP(C433,#REF!,24,FALSE)=0,"",VLOOKUP(C433,#REF!,24,FALSE)),"")</f>
        <v/>
      </c>
      <c r="M433" s="143">
        <v>44545</v>
      </c>
      <c r="N433" s="143">
        <f t="shared" si="19"/>
        <v>44552</v>
      </c>
      <c r="O433" s="143" t="str">
        <f t="shared" si="18"/>
        <v/>
      </c>
      <c r="P433" s="143">
        <f t="shared" si="20"/>
        <v>44559</v>
      </c>
    </row>
    <row r="434" spans="1:16">
      <c r="C434" s="111" t="s">
        <v>626</v>
      </c>
      <c r="D434" s="79" t="s">
        <v>627</v>
      </c>
      <c r="E434" s="79" t="s">
        <v>628</v>
      </c>
      <c r="F434" s="5"/>
      <c r="G434" s="5" t="s">
        <v>629</v>
      </c>
      <c r="H434" s="78" t="str">
        <f>IFERROR(IF(VLOOKUP(C434,#REF!,11,FALSE)=0,"",VLOOKUP(C434,#REF!,11,FALSE)),"")</f>
        <v/>
      </c>
      <c r="I434" s="78" t="str">
        <f>IFERROR(IF(VLOOKUP(C434,#REF!,12,FALSE)=0,"",VLOOKUP(C434,#REF!,12,FALSE)),"")</f>
        <v/>
      </c>
      <c r="J434" s="78" t="str">
        <f>IFERROR(IF(VLOOKUP(C434,#REF!,13,FALSE)=0,"",VLOOKUP(C434,#REF!,13,FALSE)),"")</f>
        <v/>
      </c>
      <c r="K434" s="82" t="str">
        <f>IFERROR(IF(VLOOKUP(C434,#REF!,5,FALSE)=0,"",VLOOKUP(C434,#REF!,5,FALSE)),"")</f>
        <v/>
      </c>
      <c r="L434" s="143" t="str">
        <f>IFERROR(IF(VLOOKUP(C434,#REF!,24,FALSE)=0,"",VLOOKUP(C434,#REF!,24,FALSE)),"")</f>
        <v/>
      </c>
      <c r="M434" s="143">
        <v>44545</v>
      </c>
      <c r="N434" s="143">
        <f t="shared" si="19"/>
        <v>44552</v>
      </c>
      <c r="O434" s="143" t="str">
        <f t="shared" si="18"/>
        <v/>
      </c>
      <c r="P434" s="143">
        <f t="shared" si="20"/>
        <v>44559</v>
      </c>
    </row>
    <row r="435" spans="1:16">
      <c r="C435" s="111" t="s">
        <v>131</v>
      </c>
      <c r="D435" s="79" t="s">
        <v>132</v>
      </c>
      <c r="E435" s="79" t="s">
        <v>116</v>
      </c>
      <c r="F435" s="5"/>
      <c r="G435" s="5" t="s">
        <v>629</v>
      </c>
      <c r="H435" s="78" t="str">
        <f>IFERROR(IF(VLOOKUP(C435,#REF!,11,FALSE)=0,"",VLOOKUP(C435,#REF!,11,FALSE)),"")</f>
        <v/>
      </c>
      <c r="I435" s="78" t="str">
        <f>IFERROR(IF(VLOOKUP(C435,#REF!,12,FALSE)=0,"",VLOOKUP(C435,#REF!,12,FALSE)),"")</f>
        <v/>
      </c>
      <c r="J435" s="78" t="str">
        <f>IFERROR(IF(VLOOKUP(C435,#REF!,13,FALSE)=0,"",VLOOKUP(C435,#REF!,13,FALSE)),"")</f>
        <v/>
      </c>
      <c r="K435" s="82" t="str">
        <f>IFERROR(IF(VLOOKUP(C435,#REF!,5,FALSE)=0,"",VLOOKUP(C435,#REF!,5,FALSE)),"")</f>
        <v/>
      </c>
      <c r="L435" s="143" t="str">
        <f>IFERROR(IF(VLOOKUP(C435,#REF!,24,FALSE)=0,"",VLOOKUP(C435,#REF!,24,FALSE)),"")</f>
        <v/>
      </c>
      <c r="M435" s="143">
        <v>44545</v>
      </c>
      <c r="N435" s="143">
        <f t="shared" si="19"/>
        <v>44552</v>
      </c>
      <c r="O435" s="143" t="str">
        <f t="shared" si="18"/>
        <v/>
      </c>
      <c r="P435" s="143">
        <f t="shared" si="20"/>
        <v>44559</v>
      </c>
    </row>
    <row r="436" spans="1:16">
      <c r="C436" s="111" t="s">
        <v>133</v>
      </c>
      <c r="D436" s="79" t="s">
        <v>134</v>
      </c>
      <c r="E436" s="79" t="s">
        <v>116</v>
      </c>
      <c r="F436" s="5"/>
      <c r="G436" s="5" t="s">
        <v>629</v>
      </c>
      <c r="H436" s="78" t="str">
        <f>IFERROR(IF(VLOOKUP(C436,#REF!,11,FALSE)=0,"",VLOOKUP(C436,#REF!,11,FALSE)),"")</f>
        <v/>
      </c>
      <c r="I436" s="78" t="str">
        <f>IFERROR(IF(VLOOKUP(C436,#REF!,12,FALSE)=0,"",VLOOKUP(C436,#REF!,12,FALSE)),"")</f>
        <v/>
      </c>
      <c r="J436" s="78" t="str">
        <f>IFERROR(IF(VLOOKUP(C436,#REF!,13,FALSE)=0,"",VLOOKUP(C436,#REF!,13,FALSE)),"")</f>
        <v/>
      </c>
      <c r="K436" s="82" t="str">
        <f>IFERROR(IF(VLOOKUP(C436,#REF!,5,FALSE)=0,"",VLOOKUP(C436,#REF!,5,FALSE)),"")</f>
        <v/>
      </c>
      <c r="L436" s="143" t="str">
        <f>IFERROR(IF(VLOOKUP(C436,#REF!,24,FALSE)=0,"",VLOOKUP(C436,#REF!,24,FALSE)),"")</f>
        <v/>
      </c>
      <c r="M436" s="143">
        <v>44545</v>
      </c>
      <c r="N436" s="143">
        <f t="shared" si="19"/>
        <v>44552</v>
      </c>
      <c r="O436" s="143" t="str">
        <f t="shared" si="18"/>
        <v/>
      </c>
      <c r="P436" s="143">
        <f t="shared" si="20"/>
        <v>44559</v>
      </c>
    </row>
    <row r="437" spans="1:16">
      <c r="C437" s="111" t="s">
        <v>135</v>
      </c>
      <c r="D437" s="79" t="s">
        <v>136</v>
      </c>
      <c r="E437" s="79" t="s">
        <v>116</v>
      </c>
      <c r="F437" s="5"/>
      <c r="G437" s="5" t="s">
        <v>629</v>
      </c>
      <c r="H437" s="78" t="str">
        <f>IFERROR(IF(VLOOKUP(C437,#REF!,11,FALSE)=0,"",VLOOKUP(C437,#REF!,11,FALSE)),"")</f>
        <v/>
      </c>
      <c r="I437" s="78" t="str">
        <f>IFERROR(IF(VLOOKUP(C437,#REF!,12,FALSE)=0,"",VLOOKUP(C437,#REF!,12,FALSE)),"")</f>
        <v/>
      </c>
      <c r="J437" s="78" t="str">
        <f>IFERROR(IF(VLOOKUP(C437,#REF!,13,FALSE)=0,"",VLOOKUP(C437,#REF!,13,FALSE)),"")</f>
        <v/>
      </c>
      <c r="K437" s="82" t="str">
        <f>IFERROR(IF(VLOOKUP(C437,#REF!,5,FALSE)=0,"",VLOOKUP(C437,#REF!,5,FALSE)),"")</f>
        <v/>
      </c>
      <c r="L437" s="143" t="str">
        <f>IFERROR(IF(VLOOKUP(C437,#REF!,24,FALSE)=0,"",VLOOKUP(C437,#REF!,24,FALSE)),"")</f>
        <v/>
      </c>
      <c r="M437" s="143">
        <v>44545</v>
      </c>
      <c r="N437" s="143">
        <f t="shared" si="19"/>
        <v>44552</v>
      </c>
      <c r="O437" s="143" t="str">
        <f t="shared" si="18"/>
        <v/>
      </c>
      <c r="P437" s="143">
        <f t="shared" si="20"/>
        <v>44559</v>
      </c>
    </row>
    <row r="438" spans="1:16">
      <c r="H438" s="78" t="str">
        <f>IFERROR(IF(VLOOKUP(C438,#REF!,11,FALSE)=0,"",VLOOKUP(C438,#REF!,11,FALSE)),"")</f>
        <v/>
      </c>
      <c r="I438" s="78" t="str">
        <f>IFERROR(IF(VLOOKUP(C438,#REF!,12,FALSE)=0,"",VLOOKUP(C438,#REF!,12,FALSE)),"")</f>
        <v/>
      </c>
      <c r="J438" s="78" t="str">
        <f>IFERROR(IF(VLOOKUP(C438,#REF!,13,FALSE)=0,"",VLOOKUP(C438,#REF!,13,FALSE)),"")</f>
        <v/>
      </c>
      <c r="K438" s="82" t="str">
        <f>IFERROR(IF(VLOOKUP(C438,#REF!,5,FALSE)=0,"",VLOOKUP(C438,#REF!,5,FALSE)),"")</f>
        <v/>
      </c>
      <c r="L438" s="143" t="str">
        <f>IFERROR(IF(VLOOKUP(C438,#REF!,24,FALSE)=0,"",VLOOKUP(C438,#REF!,24,FALSE)),"")</f>
        <v/>
      </c>
      <c r="N438" s="143" t="str">
        <f t="shared" si="19"/>
        <v/>
      </c>
      <c r="O438" s="143" t="str">
        <f t="shared" si="18"/>
        <v/>
      </c>
      <c r="P438" s="143" t="str">
        <f t="shared" si="20"/>
        <v/>
      </c>
    </row>
    <row r="439" spans="1:16" ht="27">
      <c r="A439" s="128"/>
      <c r="B439" s="127" t="s">
        <v>1100</v>
      </c>
      <c r="C439" s="137" t="s">
        <v>647</v>
      </c>
      <c r="D439" s="137" t="s">
        <v>0</v>
      </c>
      <c r="E439" s="138" t="s">
        <v>1</v>
      </c>
      <c r="F439" s="139" t="s">
        <v>631</v>
      </c>
      <c r="G439" s="127"/>
      <c r="H439" s="140" t="s">
        <v>837</v>
      </c>
      <c r="I439" s="140" t="s">
        <v>838</v>
      </c>
      <c r="J439" s="140" t="s">
        <v>994</v>
      </c>
      <c r="K439" s="141" t="s">
        <v>997</v>
      </c>
      <c r="L439" s="143" t="str">
        <f>IFERROR(IF(VLOOKUP(C439,#REF!,24,FALSE)=0,"",VLOOKUP(C439,#REF!,24,FALSE)),"")</f>
        <v/>
      </c>
      <c r="N439" s="143" t="str">
        <f t="shared" si="19"/>
        <v/>
      </c>
      <c r="O439" s="143" t="str">
        <f t="shared" si="18"/>
        <v/>
      </c>
      <c r="P439" s="143" t="str">
        <f t="shared" si="20"/>
        <v/>
      </c>
    </row>
    <row r="440" spans="1:16">
      <c r="C440" s="111" t="s">
        <v>92</v>
      </c>
      <c r="D440" s="79" t="s">
        <v>698</v>
      </c>
      <c r="E440" s="79" t="s">
        <v>93</v>
      </c>
      <c r="F440" s="5"/>
      <c r="G440" s="5" t="s">
        <v>629</v>
      </c>
      <c r="H440" s="78" t="str">
        <f>IFERROR(IF(VLOOKUP(C440,#REF!,11,FALSE)=0,"",VLOOKUP(C440,#REF!,11,FALSE)),"")</f>
        <v/>
      </c>
      <c r="I440" s="78" t="str">
        <f>IFERROR(IF(VLOOKUP(C440,#REF!,12,FALSE)=0,"",VLOOKUP(C440,#REF!,12,FALSE)),"")</f>
        <v/>
      </c>
      <c r="J440" s="78" t="str">
        <f>IFERROR(IF(VLOOKUP(C440,#REF!,13,FALSE)=0,"",VLOOKUP(C440,#REF!,13,FALSE)),"")</f>
        <v/>
      </c>
      <c r="K440" s="82" t="str">
        <f>IFERROR(IF(VLOOKUP(C440,#REF!,5,FALSE)=0,"",VLOOKUP(C440,#REF!,5,FALSE)),"")</f>
        <v/>
      </c>
      <c r="L440" s="143" t="str">
        <f>IFERROR(IF(VLOOKUP(C440,#REF!,24,FALSE)=0,"",VLOOKUP(C440,#REF!,24,FALSE)),"")</f>
        <v/>
      </c>
      <c r="M440" s="143">
        <v>44545</v>
      </c>
      <c r="N440" s="143">
        <f t="shared" si="19"/>
        <v>44552</v>
      </c>
      <c r="O440" s="143" t="str">
        <f t="shared" si="18"/>
        <v/>
      </c>
      <c r="P440" s="143">
        <f t="shared" si="20"/>
        <v>44559</v>
      </c>
    </row>
    <row r="441" spans="1:16">
      <c r="C441" s="111" t="s">
        <v>94</v>
      </c>
      <c r="D441" s="79" t="s">
        <v>95</v>
      </c>
      <c r="E441" s="79" t="s">
        <v>93</v>
      </c>
      <c r="F441" s="5"/>
      <c r="G441" s="5" t="s">
        <v>629</v>
      </c>
      <c r="H441" s="78" t="str">
        <f>IFERROR(IF(VLOOKUP(C441,#REF!,11,FALSE)=0,"",VLOOKUP(C441,#REF!,11,FALSE)),"")</f>
        <v/>
      </c>
      <c r="I441" s="78" t="str">
        <f>IFERROR(IF(VLOOKUP(C441,#REF!,12,FALSE)=0,"",VLOOKUP(C441,#REF!,12,FALSE)),"")</f>
        <v/>
      </c>
      <c r="J441" s="78" t="str">
        <f>IFERROR(IF(VLOOKUP(C441,#REF!,13,FALSE)=0,"",VLOOKUP(C441,#REF!,13,FALSE)),"")</f>
        <v/>
      </c>
      <c r="K441" s="82" t="str">
        <f>IFERROR(IF(VLOOKUP(C441,#REF!,5,FALSE)=0,"",VLOOKUP(C441,#REF!,5,FALSE)),"")</f>
        <v/>
      </c>
      <c r="L441" s="143" t="str">
        <f>IFERROR(IF(VLOOKUP(C441,#REF!,24,FALSE)=0,"",VLOOKUP(C441,#REF!,24,FALSE)),"")</f>
        <v/>
      </c>
      <c r="M441" s="143">
        <v>44545</v>
      </c>
      <c r="N441" s="143">
        <f t="shared" si="19"/>
        <v>44552</v>
      </c>
      <c r="O441" s="143" t="str">
        <f t="shared" si="18"/>
        <v/>
      </c>
      <c r="P441" s="143">
        <f t="shared" si="20"/>
        <v>44559</v>
      </c>
    </row>
    <row r="442" spans="1:16">
      <c r="H442" s="78" t="str">
        <f>IFERROR(IF(VLOOKUP(C442,#REF!,11,FALSE)=0,"",VLOOKUP(C442,#REF!,11,FALSE)),"")</f>
        <v/>
      </c>
      <c r="I442" s="78" t="str">
        <f>IFERROR(IF(VLOOKUP(C442,#REF!,12,FALSE)=0,"",VLOOKUP(C442,#REF!,12,FALSE)),"")</f>
        <v/>
      </c>
      <c r="J442" s="78" t="str">
        <f>IFERROR(IF(VLOOKUP(C442,#REF!,13,FALSE)=0,"",VLOOKUP(C442,#REF!,13,FALSE)),"")</f>
        <v/>
      </c>
      <c r="K442" s="82" t="str">
        <f>IFERROR(IF(VLOOKUP(C442,#REF!,5,FALSE)=0,"",VLOOKUP(C442,#REF!,5,FALSE)),"")</f>
        <v/>
      </c>
      <c r="L442" s="143" t="str">
        <f>IFERROR(IF(VLOOKUP(C442,#REF!,24,FALSE)=0,"",VLOOKUP(C442,#REF!,24,FALSE)),"")</f>
        <v/>
      </c>
      <c r="N442" s="143" t="str">
        <f t="shared" si="19"/>
        <v/>
      </c>
      <c r="O442" s="143" t="str">
        <f t="shared" si="18"/>
        <v/>
      </c>
      <c r="P442" s="143" t="str">
        <f t="shared" si="20"/>
        <v/>
      </c>
    </row>
    <row r="443" spans="1:16">
      <c r="K443" s="82" t="str">
        <f>IFERROR(IF(VLOOKUP(C443,#REF!,5,FALSE)=0,"",VLOOKUP(C443,#REF!,5,FALSE)),"")</f>
        <v/>
      </c>
      <c r="L443" s="143" t="str">
        <f>IFERROR(IF(VLOOKUP(C443,#REF!,24,FALSE)=0,"",VLOOKUP(C443,#REF!,24,FALSE)),"")</f>
        <v/>
      </c>
      <c r="N443" s="143" t="str">
        <f t="shared" si="19"/>
        <v/>
      </c>
      <c r="O443" s="143" t="str">
        <f t="shared" si="18"/>
        <v/>
      </c>
      <c r="P443" s="143" t="str">
        <f t="shared" si="20"/>
        <v/>
      </c>
    </row>
    <row r="444" spans="1:16">
      <c r="K444" s="82" t="str">
        <f>IFERROR(IF(VLOOKUP(C444,#REF!,5,FALSE)=0,"",VLOOKUP(C444,#REF!,5,FALSE)),"")</f>
        <v/>
      </c>
      <c r="L444" s="143" t="str">
        <f>IFERROR(IF(VLOOKUP(C444,#REF!,24,FALSE)=0,"",VLOOKUP(C444,#REF!,24,FALSE)),"")</f>
        <v/>
      </c>
      <c r="N444" s="143" t="str">
        <f t="shared" si="19"/>
        <v/>
      </c>
      <c r="O444" s="143" t="str">
        <f t="shared" si="18"/>
        <v/>
      </c>
      <c r="P444" s="143" t="str">
        <f t="shared" si="20"/>
        <v/>
      </c>
    </row>
    <row r="445" spans="1:16" ht="27">
      <c r="A445" s="129"/>
      <c r="B445" s="127" t="s">
        <v>1101</v>
      </c>
      <c r="C445" s="137" t="s">
        <v>647</v>
      </c>
      <c r="D445" s="137" t="s">
        <v>0</v>
      </c>
      <c r="E445" s="138" t="s">
        <v>1</v>
      </c>
      <c r="F445" s="139" t="s">
        <v>631</v>
      </c>
      <c r="G445" s="127"/>
      <c r="H445" s="140" t="s">
        <v>837</v>
      </c>
      <c r="I445" s="140" t="s">
        <v>838</v>
      </c>
      <c r="J445" s="140" t="s">
        <v>994</v>
      </c>
      <c r="K445" s="141" t="s">
        <v>997</v>
      </c>
      <c r="L445" s="143" t="str">
        <f>IFERROR(IF(VLOOKUP(C445,#REF!,24,FALSE)=0,"",VLOOKUP(C445,#REF!,24,FALSE)),"")</f>
        <v/>
      </c>
      <c r="N445" s="143" t="str">
        <f t="shared" si="19"/>
        <v/>
      </c>
      <c r="O445" s="143" t="str">
        <f t="shared" si="18"/>
        <v/>
      </c>
      <c r="P445" s="143" t="str">
        <f t="shared" si="20"/>
        <v/>
      </c>
    </row>
    <row r="446" spans="1:16">
      <c r="C446" s="111" t="s">
        <v>501</v>
      </c>
      <c r="D446" s="79" t="s">
        <v>502</v>
      </c>
      <c r="E446" s="79" t="s">
        <v>498</v>
      </c>
      <c r="F446" s="5"/>
      <c r="G446" s="5" t="s">
        <v>629</v>
      </c>
      <c r="H446" s="78" t="str">
        <f>IFERROR(IF(VLOOKUP(C446,#REF!,11,FALSE)=0,"",VLOOKUP(C446,#REF!,11,FALSE)),"")</f>
        <v/>
      </c>
      <c r="I446" s="78" t="str">
        <f>IFERROR(IF(VLOOKUP(C446,#REF!,12,FALSE)=0,"",VLOOKUP(C446,#REF!,12,FALSE)),"")</f>
        <v/>
      </c>
      <c r="J446" s="78" t="str">
        <f>IFERROR(IF(VLOOKUP(C446,#REF!,13,FALSE)=0,"",VLOOKUP(C446,#REF!,13,FALSE)),"")</f>
        <v/>
      </c>
      <c r="K446" s="82" t="str">
        <f>IFERROR(IF(VLOOKUP(C446,#REF!,5,FALSE)=0,"",VLOOKUP(C446,#REF!,5,FALSE)),"")</f>
        <v/>
      </c>
      <c r="L446" s="143" t="str">
        <f>IFERROR(IF(VLOOKUP(C446,#REF!,24,FALSE)=0,"",VLOOKUP(C446,#REF!,24,FALSE)),"")</f>
        <v/>
      </c>
      <c r="M446" s="143">
        <v>44545</v>
      </c>
      <c r="N446" s="143">
        <f t="shared" si="19"/>
        <v>44552</v>
      </c>
      <c r="O446" s="143" t="str">
        <f t="shared" si="18"/>
        <v/>
      </c>
      <c r="P446" s="143">
        <f t="shared" si="20"/>
        <v>44559</v>
      </c>
    </row>
    <row r="447" spans="1:16">
      <c r="C447" s="111" t="s">
        <v>503</v>
      </c>
      <c r="D447" s="79" t="s">
        <v>504</v>
      </c>
      <c r="E447" s="79" t="s">
        <v>498</v>
      </c>
      <c r="F447" s="5"/>
      <c r="G447" s="5" t="s">
        <v>629</v>
      </c>
      <c r="H447" s="78" t="str">
        <f>IFERROR(IF(VLOOKUP(C447,#REF!,11,FALSE)=0,"",VLOOKUP(C447,#REF!,11,FALSE)),"")</f>
        <v/>
      </c>
      <c r="I447" s="78" t="str">
        <f>IFERROR(IF(VLOOKUP(C447,#REF!,12,FALSE)=0,"",VLOOKUP(C447,#REF!,12,FALSE)),"")</f>
        <v/>
      </c>
      <c r="J447" s="78" t="str">
        <f>IFERROR(IF(VLOOKUP(C447,#REF!,13,FALSE)=0,"",VLOOKUP(C447,#REF!,13,FALSE)),"")</f>
        <v/>
      </c>
      <c r="K447" s="82" t="str">
        <f>IFERROR(IF(VLOOKUP(C447,#REF!,5,FALSE)=0,"",VLOOKUP(C447,#REF!,5,FALSE)),"")</f>
        <v/>
      </c>
      <c r="L447" s="143" t="str">
        <f>IFERROR(IF(VLOOKUP(C447,#REF!,24,FALSE)=0,"",VLOOKUP(C447,#REF!,24,FALSE)),"")</f>
        <v/>
      </c>
      <c r="M447" s="143">
        <v>44545</v>
      </c>
      <c r="N447" s="143">
        <f t="shared" si="19"/>
        <v>44552</v>
      </c>
      <c r="O447" s="143" t="str">
        <f t="shared" si="18"/>
        <v/>
      </c>
      <c r="P447" s="143">
        <f t="shared" si="20"/>
        <v>44559</v>
      </c>
    </row>
    <row r="448" spans="1:16">
      <c r="C448" s="111" t="s">
        <v>522</v>
      </c>
      <c r="D448" s="79" t="s">
        <v>523</v>
      </c>
      <c r="E448" s="79" t="s">
        <v>519</v>
      </c>
      <c r="F448" s="5"/>
      <c r="G448" s="5" t="s">
        <v>629</v>
      </c>
      <c r="H448" s="78" t="str">
        <f>IFERROR(IF(VLOOKUP(C448,#REF!,11,FALSE)=0,"",VLOOKUP(C448,#REF!,11,FALSE)),"")</f>
        <v/>
      </c>
      <c r="I448" s="78" t="str">
        <f>IFERROR(IF(VLOOKUP(C448,#REF!,12,FALSE)=0,"",VLOOKUP(C448,#REF!,12,FALSE)),"")</f>
        <v/>
      </c>
      <c r="J448" s="78" t="str">
        <f>IFERROR(IF(VLOOKUP(C448,#REF!,13,FALSE)=0,"",VLOOKUP(C448,#REF!,13,FALSE)),"")</f>
        <v/>
      </c>
      <c r="K448" s="82" t="str">
        <f>IFERROR(IF(VLOOKUP(C448,#REF!,5,FALSE)=0,"",VLOOKUP(C448,#REF!,5,FALSE)),"")</f>
        <v/>
      </c>
      <c r="L448" s="143" t="str">
        <f>IFERROR(IF(VLOOKUP(C448,#REF!,24,FALSE)=0,"",VLOOKUP(C448,#REF!,24,FALSE)),"")</f>
        <v/>
      </c>
      <c r="M448" s="143">
        <v>44545</v>
      </c>
      <c r="N448" s="143">
        <f t="shared" si="19"/>
        <v>44552</v>
      </c>
      <c r="O448" s="143" t="str">
        <f t="shared" si="18"/>
        <v/>
      </c>
      <c r="P448" s="143">
        <f t="shared" si="20"/>
        <v>44559</v>
      </c>
    </row>
    <row r="449" spans="1:16">
      <c r="C449" s="111" t="s">
        <v>524</v>
      </c>
      <c r="D449" s="79" t="s">
        <v>525</v>
      </c>
      <c r="E449" s="79" t="s">
        <v>519</v>
      </c>
      <c r="F449" s="5"/>
      <c r="G449" s="5" t="s">
        <v>629</v>
      </c>
      <c r="H449" s="78" t="str">
        <f>IFERROR(IF(VLOOKUP(C449,#REF!,11,FALSE)=0,"",VLOOKUP(C449,#REF!,11,FALSE)),"")</f>
        <v/>
      </c>
      <c r="I449" s="78" t="str">
        <f>IFERROR(IF(VLOOKUP(C449,#REF!,12,FALSE)=0,"",VLOOKUP(C449,#REF!,12,FALSE)),"")</f>
        <v/>
      </c>
      <c r="J449" s="78" t="str">
        <f>IFERROR(IF(VLOOKUP(C449,#REF!,13,FALSE)=0,"",VLOOKUP(C449,#REF!,13,FALSE)),"")</f>
        <v/>
      </c>
      <c r="K449" s="82" t="str">
        <f>IFERROR(IF(VLOOKUP(C449,#REF!,5,FALSE)=0,"",VLOOKUP(C449,#REF!,5,FALSE)),"")</f>
        <v/>
      </c>
      <c r="L449" s="143" t="str">
        <f>IFERROR(IF(VLOOKUP(C449,#REF!,24,FALSE)=0,"",VLOOKUP(C449,#REF!,24,FALSE)),"")</f>
        <v/>
      </c>
      <c r="M449" s="143">
        <v>44545</v>
      </c>
      <c r="N449" s="143">
        <f t="shared" si="19"/>
        <v>44552</v>
      </c>
      <c r="O449" s="143" t="str">
        <f t="shared" si="18"/>
        <v/>
      </c>
      <c r="P449" s="143">
        <f t="shared" si="20"/>
        <v>44559</v>
      </c>
    </row>
    <row r="450" spans="1:16">
      <c r="C450" s="111" t="s">
        <v>505</v>
      </c>
      <c r="D450" s="79" t="s">
        <v>506</v>
      </c>
      <c r="E450" s="79" t="s">
        <v>498</v>
      </c>
      <c r="F450" s="5"/>
      <c r="G450" s="5" t="s">
        <v>629</v>
      </c>
      <c r="H450" s="78" t="str">
        <f>IFERROR(IF(VLOOKUP(C450,#REF!,11,FALSE)=0,"",VLOOKUP(C450,#REF!,11,FALSE)),"")</f>
        <v/>
      </c>
      <c r="I450" s="78" t="str">
        <f>IFERROR(IF(VLOOKUP(C450,#REF!,12,FALSE)=0,"",VLOOKUP(C450,#REF!,12,FALSE)),"")</f>
        <v/>
      </c>
      <c r="J450" s="78" t="str">
        <f>IFERROR(IF(VLOOKUP(C450,#REF!,13,FALSE)=0,"",VLOOKUP(C450,#REF!,13,FALSE)),"")</f>
        <v/>
      </c>
      <c r="K450" s="82" t="str">
        <f>IFERROR(IF(VLOOKUP(C450,#REF!,5,FALSE)=0,"",VLOOKUP(C450,#REF!,5,FALSE)),"")</f>
        <v/>
      </c>
      <c r="L450" s="143" t="str">
        <f>IFERROR(IF(VLOOKUP(C450,#REF!,24,FALSE)=0,"",VLOOKUP(C450,#REF!,24,FALSE)),"")</f>
        <v/>
      </c>
      <c r="M450" s="143">
        <v>44545</v>
      </c>
      <c r="N450" s="143">
        <f t="shared" si="19"/>
        <v>44552</v>
      </c>
      <c r="O450" s="143" t="str">
        <f t="shared" ref="O450:O507" si="21">IF(K450=""&amp;"會議協助","",K450)</f>
        <v/>
      </c>
      <c r="P450" s="143">
        <f t="shared" si="20"/>
        <v>44559</v>
      </c>
    </row>
    <row r="451" spans="1:16">
      <c r="C451" s="111" t="s">
        <v>507</v>
      </c>
      <c r="D451" s="79" t="s">
        <v>508</v>
      </c>
      <c r="E451" s="79" t="s">
        <v>498</v>
      </c>
      <c r="F451" s="5"/>
      <c r="G451" s="5" t="s">
        <v>629</v>
      </c>
      <c r="H451" s="78" t="str">
        <f>IFERROR(IF(VLOOKUP(C451,#REF!,11,FALSE)=0,"",VLOOKUP(C451,#REF!,11,FALSE)),"")</f>
        <v/>
      </c>
      <c r="I451" s="78" t="str">
        <f>IFERROR(IF(VLOOKUP(C451,#REF!,12,FALSE)=0,"",VLOOKUP(C451,#REF!,12,FALSE)),"")</f>
        <v/>
      </c>
      <c r="J451" s="78" t="str">
        <f>IFERROR(IF(VLOOKUP(C451,#REF!,13,FALSE)=0,"",VLOOKUP(C451,#REF!,13,FALSE)),"")</f>
        <v/>
      </c>
      <c r="K451" s="82" t="str">
        <f>IFERROR(IF(VLOOKUP(C451,#REF!,5,FALSE)=0,"",VLOOKUP(C451,#REF!,5,FALSE)),"")</f>
        <v/>
      </c>
      <c r="L451" s="143" t="str">
        <f>IFERROR(IF(VLOOKUP(C451,#REF!,24,FALSE)=0,"",VLOOKUP(C451,#REF!,24,FALSE)),"")</f>
        <v/>
      </c>
      <c r="M451" s="143">
        <v>44545</v>
      </c>
      <c r="N451" s="143">
        <f t="shared" si="19"/>
        <v>44552</v>
      </c>
      <c r="O451" s="143" t="str">
        <f t="shared" si="21"/>
        <v/>
      </c>
      <c r="P451" s="143">
        <f t="shared" si="20"/>
        <v>44559</v>
      </c>
    </row>
    <row r="452" spans="1:16">
      <c r="A452" s="78"/>
      <c r="C452" s="111" t="s">
        <v>455</v>
      </c>
      <c r="D452" s="79" t="s">
        <v>456</v>
      </c>
      <c r="E452" s="79" t="s">
        <v>453</v>
      </c>
      <c r="F452" s="5"/>
      <c r="G452" s="5" t="s">
        <v>629</v>
      </c>
      <c r="H452" s="78" t="str">
        <f>IFERROR(IF(VLOOKUP(C452,#REF!,11,FALSE)=0,"",VLOOKUP(C452,#REF!,11,FALSE)),"")</f>
        <v/>
      </c>
      <c r="I452" s="78" t="str">
        <f>IFERROR(IF(VLOOKUP(C452,#REF!,12,FALSE)=0,"",VLOOKUP(C452,#REF!,12,FALSE)),"")</f>
        <v/>
      </c>
      <c r="J452" s="78" t="str">
        <f>IFERROR(IF(VLOOKUP(C452,#REF!,13,FALSE)=0,"",VLOOKUP(C452,#REF!,13,FALSE)),"")</f>
        <v/>
      </c>
      <c r="K452" s="82" t="str">
        <f>IFERROR(IF(VLOOKUP(C452,#REF!,5,FALSE)=0,"",VLOOKUP(C452,#REF!,5,FALSE)),"")</f>
        <v/>
      </c>
      <c r="L452" s="143" t="str">
        <f>IFERROR(IF(VLOOKUP(C452,#REF!,24,FALSE)=0,"",VLOOKUP(C452,#REF!,24,FALSE)),"")</f>
        <v/>
      </c>
      <c r="M452" s="143">
        <v>44545</v>
      </c>
      <c r="N452" s="143">
        <f t="shared" ref="N452:N507" si="22">IF(M452=0,"",M452+7)</f>
        <v>44552</v>
      </c>
      <c r="O452" s="143" t="str">
        <f t="shared" si="21"/>
        <v/>
      </c>
      <c r="P452" s="143">
        <f t="shared" ref="P452:P507" si="23">IF(M452=0,"",N452+7)</f>
        <v>44559</v>
      </c>
    </row>
    <row r="453" spans="1:16">
      <c r="C453" s="111" t="s">
        <v>555</v>
      </c>
      <c r="D453" s="79" t="s">
        <v>556</v>
      </c>
      <c r="E453" s="79" t="s">
        <v>254</v>
      </c>
      <c r="F453" s="5"/>
      <c r="G453" s="5" t="s">
        <v>629</v>
      </c>
      <c r="H453" s="78" t="str">
        <f>IFERROR(IF(VLOOKUP(C453,#REF!,11,FALSE)=0,"",VLOOKUP(C453,#REF!,11,FALSE)),"")</f>
        <v/>
      </c>
      <c r="I453" s="78" t="str">
        <f>IFERROR(IF(VLOOKUP(C453,#REF!,12,FALSE)=0,"",VLOOKUP(C453,#REF!,12,FALSE)),"")</f>
        <v/>
      </c>
      <c r="J453" s="78" t="str">
        <f>IFERROR(IF(VLOOKUP(C453,#REF!,13,FALSE)=0,"",VLOOKUP(C453,#REF!,13,FALSE)),"")</f>
        <v/>
      </c>
      <c r="K453" s="82" t="str">
        <f>IFERROR(IF(VLOOKUP(C453,#REF!,5,FALSE)=0,"",VLOOKUP(C453,#REF!,5,FALSE)),"")</f>
        <v/>
      </c>
      <c r="L453" s="143" t="str">
        <f>IFERROR(IF(VLOOKUP(C453,#REF!,24,FALSE)=0,"",VLOOKUP(C453,#REF!,24,FALSE)),"")</f>
        <v/>
      </c>
      <c r="M453" s="143">
        <v>44545</v>
      </c>
      <c r="N453" s="143">
        <f t="shared" si="22"/>
        <v>44552</v>
      </c>
      <c r="O453" s="143" t="str">
        <f t="shared" si="21"/>
        <v/>
      </c>
      <c r="P453" s="143">
        <f t="shared" si="23"/>
        <v>44559</v>
      </c>
    </row>
    <row r="454" spans="1:16">
      <c r="C454" s="111" t="s">
        <v>557</v>
      </c>
      <c r="D454" s="79" t="s">
        <v>558</v>
      </c>
      <c r="E454" s="79" t="s">
        <v>254</v>
      </c>
      <c r="F454" s="5"/>
      <c r="G454" s="5" t="s">
        <v>629</v>
      </c>
      <c r="H454" s="78" t="str">
        <f>IFERROR(IF(VLOOKUP(C454,#REF!,11,FALSE)=0,"",VLOOKUP(C454,#REF!,11,FALSE)),"")</f>
        <v/>
      </c>
      <c r="I454" s="78" t="str">
        <f>IFERROR(IF(VLOOKUP(C454,#REF!,12,FALSE)=0,"",VLOOKUP(C454,#REF!,12,FALSE)),"")</f>
        <v/>
      </c>
      <c r="J454" s="78" t="str">
        <f>IFERROR(IF(VLOOKUP(C454,#REF!,13,FALSE)=0,"",VLOOKUP(C454,#REF!,13,FALSE)),"")</f>
        <v/>
      </c>
      <c r="K454" s="82" t="str">
        <f>IFERROR(IF(VLOOKUP(C454,#REF!,5,FALSE)=0,"",VLOOKUP(C454,#REF!,5,FALSE)),"")</f>
        <v/>
      </c>
      <c r="L454" s="143" t="str">
        <f>IFERROR(IF(VLOOKUP(C454,#REF!,24,FALSE)=0,"",VLOOKUP(C454,#REF!,24,FALSE)),"")</f>
        <v/>
      </c>
      <c r="M454" s="143">
        <v>44545</v>
      </c>
      <c r="N454" s="143">
        <f t="shared" si="22"/>
        <v>44552</v>
      </c>
      <c r="O454" s="143" t="str">
        <f t="shared" si="21"/>
        <v/>
      </c>
      <c r="P454" s="143">
        <f t="shared" si="23"/>
        <v>44559</v>
      </c>
    </row>
    <row r="455" spans="1:16">
      <c r="C455" s="111" t="s">
        <v>496</v>
      </c>
      <c r="D455" s="79" t="s">
        <v>497</v>
      </c>
      <c r="E455" s="79" t="s">
        <v>498</v>
      </c>
      <c r="F455" s="5"/>
      <c r="G455" s="5" t="s">
        <v>629</v>
      </c>
      <c r="H455" s="78" t="str">
        <f>IFERROR(IF(VLOOKUP(C455,#REF!,11,FALSE)=0,"",VLOOKUP(C455,#REF!,11,FALSE)),"")</f>
        <v/>
      </c>
      <c r="I455" s="78" t="str">
        <f>IFERROR(IF(VLOOKUP(C455,#REF!,12,FALSE)=0,"",VLOOKUP(C455,#REF!,12,FALSE)),"")</f>
        <v/>
      </c>
      <c r="J455" s="78" t="str">
        <f>IFERROR(IF(VLOOKUP(C455,#REF!,13,FALSE)=0,"",VLOOKUP(C455,#REF!,13,FALSE)),"")</f>
        <v/>
      </c>
      <c r="K455" s="82" t="str">
        <f>IFERROR(IF(VLOOKUP(C455,#REF!,5,FALSE)=0,"",VLOOKUP(C455,#REF!,5,FALSE)),"")</f>
        <v/>
      </c>
      <c r="L455" s="143" t="str">
        <f>IFERROR(IF(VLOOKUP(C455,#REF!,24,FALSE)=0,"",VLOOKUP(C455,#REF!,24,FALSE)),"")</f>
        <v/>
      </c>
      <c r="M455" s="143">
        <v>44545</v>
      </c>
      <c r="N455" s="143">
        <f t="shared" si="22"/>
        <v>44552</v>
      </c>
      <c r="O455" s="143" t="str">
        <f t="shared" si="21"/>
        <v/>
      </c>
      <c r="P455" s="143">
        <f t="shared" si="23"/>
        <v>44559</v>
      </c>
    </row>
    <row r="456" spans="1:16">
      <c r="C456" s="111" t="s">
        <v>499</v>
      </c>
      <c r="D456" s="79" t="s">
        <v>500</v>
      </c>
      <c r="E456" s="79" t="s">
        <v>498</v>
      </c>
      <c r="F456" s="5"/>
      <c r="G456" s="5" t="s">
        <v>629</v>
      </c>
      <c r="H456" s="78" t="str">
        <f>IFERROR(IF(VLOOKUP(C456,#REF!,11,FALSE)=0,"",VLOOKUP(C456,#REF!,11,FALSE)),"")</f>
        <v/>
      </c>
      <c r="I456" s="78" t="str">
        <f>IFERROR(IF(VLOOKUP(C456,#REF!,12,FALSE)=0,"",VLOOKUP(C456,#REF!,12,FALSE)),"")</f>
        <v/>
      </c>
      <c r="J456" s="78" t="str">
        <f>IFERROR(IF(VLOOKUP(C456,#REF!,13,FALSE)=0,"",VLOOKUP(C456,#REF!,13,FALSE)),"")</f>
        <v/>
      </c>
      <c r="K456" s="82" t="str">
        <f>IFERROR(IF(VLOOKUP(C456,#REF!,5,FALSE)=0,"",VLOOKUP(C456,#REF!,5,FALSE)),"")</f>
        <v/>
      </c>
      <c r="L456" s="143" t="str">
        <f>IFERROR(IF(VLOOKUP(C456,#REF!,24,FALSE)=0,"",VLOOKUP(C456,#REF!,24,FALSE)),"")</f>
        <v/>
      </c>
      <c r="M456" s="143">
        <v>44545</v>
      </c>
      <c r="N456" s="143">
        <f t="shared" si="22"/>
        <v>44552</v>
      </c>
      <c r="O456" s="143" t="str">
        <f t="shared" si="21"/>
        <v/>
      </c>
      <c r="P456" s="143">
        <f t="shared" si="23"/>
        <v>44559</v>
      </c>
    </row>
    <row r="457" spans="1:16">
      <c r="A457" s="78"/>
      <c r="C457" s="111" t="s">
        <v>457</v>
      </c>
      <c r="D457" s="79" t="s">
        <v>458</v>
      </c>
      <c r="E457" s="79" t="s">
        <v>453</v>
      </c>
      <c r="F457" s="5"/>
      <c r="G457" s="5" t="s">
        <v>629</v>
      </c>
      <c r="H457" s="78" t="str">
        <f>IFERROR(IF(VLOOKUP(C457,#REF!,11,FALSE)=0,"",VLOOKUP(C457,#REF!,11,FALSE)),"")</f>
        <v/>
      </c>
      <c r="I457" s="78" t="str">
        <f>IFERROR(IF(VLOOKUP(C457,#REF!,12,FALSE)=0,"",VLOOKUP(C457,#REF!,12,FALSE)),"")</f>
        <v/>
      </c>
      <c r="J457" s="78" t="str">
        <f>IFERROR(IF(VLOOKUP(C457,#REF!,13,FALSE)=0,"",VLOOKUP(C457,#REF!,13,FALSE)),"")</f>
        <v/>
      </c>
      <c r="K457" s="82" t="str">
        <f>IFERROR(IF(VLOOKUP(C457,#REF!,5,FALSE)=0,"",VLOOKUP(C457,#REF!,5,FALSE)),"")</f>
        <v/>
      </c>
      <c r="L457" s="143" t="str">
        <f>IFERROR(IF(VLOOKUP(C457,#REF!,24,FALSE)=0,"",VLOOKUP(C457,#REF!,24,FALSE)),"")</f>
        <v/>
      </c>
      <c r="M457" s="143">
        <v>44545</v>
      </c>
      <c r="N457" s="143">
        <f t="shared" si="22"/>
        <v>44552</v>
      </c>
      <c r="O457" s="143" t="str">
        <f t="shared" si="21"/>
        <v/>
      </c>
      <c r="P457" s="143">
        <f t="shared" si="23"/>
        <v>44559</v>
      </c>
    </row>
    <row r="458" spans="1:16">
      <c r="C458" s="111"/>
      <c r="D458" s="79"/>
      <c r="E458" s="79"/>
      <c r="F458" s="5"/>
      <c r="G458" s="5"/>
      <c r="H458" s="78" t="str">
        <f>IFERROR(IF(VLOOKUP(C458,#REF!,11,FALSE)=0,"",VLOOKUP(C458,#REF!,11,FALSE)),"")</f>
        <v/>
      </c>
      <c r="I458" s="78" t="str">
        <f>IFERROR(IF(VLOOKUP(C458,#REF!,12,FALSE)=0,"",VLOOKUP(C458,#REF!,12,FALSE)),"")</f>
        <v/>
      </c>
      <c r="J458" s="78" t="str">
        <f>IFERROR(IF(VLOOKUP(C458,#REF!,13,FALSE)=0,"",VLOOKUP(C458,#REF!,13,FALSE)),"")</f>
        <v/>
      </c>
      <c r="K458" s="82" t="str">
        <f>IFERROR(IF(VLOOKUP(C458,#REF!,5,FALSE)=0,"",VLOOKUP(C458,#REF!,5,FALSE)),"")</f>
        <v/>
      </c>
      <c r="L458" s="143" t="str">
        <f>IFERROR(IF(VLOOKUP(C458,#REF!,24,FALSE)=0,"",VLOOKUP(C458,#REF!,24,FALSE)),"")</f>
        <v/>
      </c>
      <c r="N458" s="143" t="str">
        <f t="shared" si="22"/>
        <v/>
      </c>
      <c r="O458" s="143" t="str">
        <f t="shared" si="21"/>
        <v/>
      </c>
      <c r="P458" s="143" t="str">
        <f t="shared" si="23"/>
        <v/>
      </c>
    </row>
    <row r="459" spans="1:16">
      <c r="B459" s="124" t="s">
        <v>1027</v>
      </c>
      <c r="C459" s="122" t="s">
        <v>509</v>
      </c>
      <c r="D459" s="102" t="s">
        <v>510</v>
      </c>
      <c r="E459" s="79" t="s">
        <v>498</v>
      </c>
      <c r="F459" s="5"/>
      <c r="G459" s="5" t="s">
        <v>629</v>
      </c>
      <c r="H459" s="78" t="str">
        <f>IFERROR(IF(VLOOKUP(C459,#REF!,11,FALSE)=0,"",VLOOKUP(C459,#REF!,11,FALSE)),"")</f>
        <v/>
      </c>
      <c r="I459" s="78" t="str">
        <f>IFERROR(IF(VLOOKUP(C459,#REF!,12,FALSE)=0,"",VLOOKUP(C459,#REF!,12,FALSE)),"")</f>
        <v/>
      </c>
      <c r="J459" s="78" t="str">
        <f>IFERROR(IF(VLOOKUP(C459,#REF!,13,FALSE)=0,"",VLOOKUP(C459,#REF!,13,FALSE)),"")</f>
        <v/>
      </c>
      <c r="K459" s="82" t="str">
        <f>IFERROR(IF(VLOOKUP(C459,#REF!,5,FALSE)=0,"",VLOOKUP(C459,#REF!,5,FALSE)),"")</f>
        <v/>
      </c>
      <c r="L459" s="143" t="str">
        <f>IFERROR(IF(VLOOKUP(C459,#REF!,24,FALSE)=0,"",VLOOKUP(C459,#REF!,24,FALSE)),"")</f>
        <v/>
      </c>
      <c r="M459" s="143">
        <v>44545</v>
      </c>
      <c r="N459" s="143">
        <f t="shared" si="22"/>
        <v>44552</v>
      </c>
      <c r="O459" s="143" t="str">
        <f t="shared" si="21"/>
        <v/>
      </c>
      <c r="P459" s="143">
        <f t="shared" si="23"/>
        <v>44559</v>
      </c>
    </row>
    <row r="460" spans="1:16">
      <c r="C460" s="122" t="s">
        <v>480</v>
      </c>
      <c r="D460" s="102" t="s">
        <v>481</v>
      </c>
      <c r="E460" s="79" t="s">
        <v>482</v>
      </c>
      <c r="F460" s="5"/>
      <c r="G460" s="5" t="s">
        <v>629</v>
      </c>
      <c r="H460" s="78" t="str">
        <f>IFERROR(IF(VLOOKUP(C460,#REF!,11,FALSE)=0,"",VLOOKUP(C460,#REF!,11,FALSE)),"")</f>
        <v/>
      </c>
      <c r="I460" s="78" t="str">
        <f>IFERROR(IF(VLOOKUP(C460,#REF!,12,FALSE)=0,"",VLOOKUP(C460,#REF!,12,FALSE)),"")</f>
        <v/>
      </c>
      <c r="J460" s="78" t="str">
        <f>IFERROR(IF(VLOOKUP(C460,#REF!,13,FALSE)=0,"",VLOOKUP(C460,#REF!,13,FALSE)),"")</f>
        <v/>
      </c>
      <c r="K460" s="82" t="str">
        <f>IFERROR(IF(VLOOKUP(C460,#REF!,5,FALSE)=0,"",VLOOKUP(C460,#REF!,5,FALSE)),"")</f>
        <v/>
      </c>
      <c r="L460" s="143" t="str">
        <f>IFERROR(IF(VLOOKUP(C460,#REF!,24,FALSE)=0,"",VLOOKUP(C460,#REF!,24,FALSE)),"")</f>
        <v/>
      </c>
      <c r="M460" s="143">
        <v>44545</v>
      </c>
      <c r="N460" s="143">
        <f t="shared" si="22"/>
        <v>44552</v>
      </c>
      <c r="O460" s="143" t="str">
        <f t="shared" si="21"/>
        <v/>
      </c>
      <c r="P460" s="143">
        <f t="shared" si="23"/>
        <v>44559</v>
      </c>
    </row>
    <row r="461" spans="1:16">
      <c r="H461" s="78" t="str">
        <f>IFERROR(IF(VLOOKUP(C461,#REF!,11,FALSE)=0,"",VLOOKUP(C461,#REF!,11,FALSE)),"")</f>
        <v/>
      </c>
      <c r="I461" s="78" t="str">
        <f>IFERROR(IF(VLOOKUP(C461,#REF!,12,FALSE)=0,"",VLOOKUP(C461,#REF!,12,FALSE)),"")</f>
        <v/>
      </c>
      <c r="J461" s="78" t="str">
        <f>IFERROR(IF(VLOOKUP(C461,#REF!,13,FALSE)=0,"",VLOOKUP(C461,#REF!,13,FALSE)),"")</f>
        <v/>
      </c>
      <c r="K461" s="82" t="str">
        <f>IFERROR(IF(VLOOKUP(C461,#REF!,5,FALSE)=0,"",VLOOKUP(C461,#REF!,5,FALSE)),"")</f>
        <v/>
      </c>
      <c r="L461" s="143" t="str">
        <f>IFERROR(IF(VLOOKUP(C461,#REF!,24,FALSE)=0,"",VLOOKUP(C461,#REF!,24,FALSE)),"")</f>
        <v/>
      </c>
      <c r="N461" s="143" t="str">
        <f t="shared" si="22"/>
        <v/>
      </c>
      <c r="O461" s="143" t="str">
        <f t="shared" si="21"/>
        <v/>
      </c>
      <c r="P461" s="143" t="str">
        <f t="shared" si="23"/>
        <v/>
      </c>
    </row>
    <row r="462" spans="1:16" ht="27">
      <c r="A462" s="129"/>
      <c r="B462" s="127" t="s">
        <v>1102</v>
      </c>
      <c r="C462" s="137" t="s">
        <v>647</v>
      </c>
      <c r="D462" s="137" t="s">
        <v>0</v>
      </c>
      <c r="E462" s="138" t="s">
        <v>1</v>
      </c>
      <c r="F462" s="139" t="s">
        <v>631</v>
      </c>
      <c r="G462" s="127"/>
      <c r="H462" s="140" t="s">
        <v>837</v>
      </c>
      <c r="I462" s="140" t="s">
        <v>838</v>
      </c>
      <c r="J462" s="140" t="s">
        <v>994</v>
      </c>
      <c r="K462" s="141" t="s">
        <v>997</v>
      </c>
      <c r="L462" s="143" t="str">
        <f>IFERROR(IF(VLOOKUP(C462,#REF!,24,FALSE)=0,"",VLOOKUP(C462,#REF!,24,FALSE)),"")</f>
        <v/>
      </c>
      <c r="N462" s="143" t="str">
        <f t="shared" si="22"/>
        <v/>
      </c>
      <c r="O462" s="143" t="str">
        <f t="shared" si="21"/>
        <v/>
      </c>
      <c r="P462" s="143" t="str">
        <f t="shared" si="23"/>
        <v/>
      </c>
    </row>
    <row r="463" spans="1:16">
      <c r="B463" s="126"/>
      <c r="C463" s="111" t="s">
        <v>252</v>
      </c>
      <c r="D463" s="79" t="s">
        <v>253</v>
      </c>
      <c r="E463" s="79" t="s">
        <v>254</v>
      </c>
      <c r="F463" s="5"/>
      <c r="G463" s="5" t="s">
        <v>629</v>
      </c>
      <c r="H463" s="78" t="str">
        <f>IFERROR(IF(VLOOKUP(C463,#REF!,11,FALSE)=0,"",VLOOKUP(C463,#REF!,11,FALSE)),"")</f>
        <v/>
      </c>
      <c r="I463" s="78" t="str">
        <f>IFERROR(IF(VLOOKUP(C463,#REF!,12,FALSE)=0,"",VLOOKUP(C463,#REF!,12,FALSE)),"")</f>
        <v/>
      </c>
      <c r="J463" s="78" t="str">
        <f>IFERROR(IF(VLOOKUP(C463,#REF!,13,FALSE)=0,"",VLOOKUP(C463,#REF!,13,FALSE)),"")</f>
        <v/>
      </c>
      <c r="K463" s="82" t="str">
        <f>IFERROR(IF(VLOOKUP(C463,#REF!,5,FALSE)=0,"",VLOOKUP(C463,#REF!,5,FALSE)),"")</f>
        <v/>
      </c>
      <c r="L463" s="143" t="str">
        <f>IFERROR(IF(VLOOKUP(C463,#REF!,24,FALSE)=0,"",VLOOKUP(C463,#REF!,24,FALSE)),"")</f>
        <v/>
      </c>
      <c r="M463" s="143">
        <v>44545</v>
      </c>
      <c r="N463" s="143">
        <f t="shared" si="22"/>
        <v>44552</v>
      </c>
      <c r="O463" s="143" t="str">
        <f t="shared" si="21"/>
        <v/>
      </c>
      <c r="P463" s="143">
        <f t="shared" si="23"/>
        <v>44559</v>
      </c>
    </row>
    <row r="464" spans="1:16">
      <c r="B464" s="126"/>
      <c r="C464" s="111" t="s">
        <v>255</v>
      </c>
      <c r="D464" s="79" t="s">
        <v>256</v>
      </c>
      <c r="E464" s="79" t="s">
        <v>254</v>
      </c>
      <c r="F464" s="5"/>
      <c r="G464" s="5" t="s">
        <v>629</v>
      </c>
      <c r="H464" s="78" t="str">
        <f>IFERROR(IF(VLOOKUP(C464,#REF!,11,FALSE)=0,"",VLOOKUP(C464,#REF!,11,FALSE)),"")</f>
        <v/>
      </c>
      <c r="I464" s="78" t="str">
        <f>IFERROR(IF(VLOOKUP(C464,#REF!,12,FALSE)=0,"",VLOOKUP(C464,#REF!,12,FALSE)),"")</f>
        <v/>
      </c>
      <c r="J464" s="78" t="str">
        <f>IFERROR(IF(VLOOKUP(C464,#REF!,13,FALSE)=0,"",VLOOKUP(C464,#REF!,13,FALSE)),"")</f>
        <v/>
      </c>
      <c r="K464" s="82" t="str">
        <f>IFERROR(IF(VLOOKUP(C464,#REF!,5,FALSE)=0,"",VLOOKUP(C464,#REF!,5,FALSE)),"")</f>
        <v/>
      </c>
      <c r="L464" s="143" t="str">
        <f>IFERROR(IF(VLOOKUP(C464,#REF!,24,FALSE)=0,"",VLOOKUP(C464,#REF!,24,FALSE)),"")</f>
        <v/>
      </c>
      <c r="M464" s="143">
        <v>44545</v>
      </c>
      <c r="N464" s="143">
        <f t="shared" si="22"/>
        <v>44552</v>
      </c>
      <c r="O464" s="143" t="str">
        <f t="shared" si="21"/>
        <v/>
      </c>
      <c r="P464" s="143">
        <f t="shared" si="23"/>
        <v>44559</v>
      </c>
    </row>
    <row r="465" spans="1:16">
      <c r="B465" s="126"/>
      <c r="C465" s="111" t="s">
        <v>257</v>
      </c>
      <c r="D465" s="79" t="s">
        <v>258</v>
      </c>
      <c r="E465" s="79" t="s">
        <v>259</v>
      </c>
      <c r="F465" s="5"/>
      <c r="G465" s="5" t="s">
        <v>629</v>
      </c>
      <c r="H465" s="78" t="str">
        <f>IFERROR(IF(VLOOKUP(C465,#REF!,11,FALSE)=0,"",VLOOKUP(C465,#REF!,11,FALSE)),"")</f>
        <v/>
      </c>
      <c r="I465" s="78" t="str">
        <f>IFERROR(IF(VLOOKUP(C465,#REF!,12,FALSE)=0,"",VLOOKUP(C465,#REF!,12,FALSE)),"")</f>
        <v/>
      </c>
      <c r="J465" s="78" t="str">
        <f>IFERROR(IF(VLOOKUP(C465,#REF!,13,FALSE)=0,"",VLOOKUP(C465,#REF!,13,FALSE)),"")</f>
        <v/>
      </c>
      <c r="K465" s="82" t="str">
        <f>IFERROR(IF(VLOOKUP(C465,#REF!,5,FALSE)=0,"",VLOOKUP(C465,#REF!,5,FALSE)),"")</f>
        <v/>
      </c>
      <c r="L465" s="143" t="str">
        <f>IFERROR(IF(VLOOKUP(C465,#REF!,24,FALSE)=0,"",VLOOKUP(C465,#REF!,24,FALSE)),"")</f>
        <v/>
      </c>
      <c r="M465" s="143">
        <v>44545</v>
      </c>
      <c r="N465" s="143">
        <f t="shared" si="22"/>
        <v>44552</v>
      </c>
      <c r="O465" s="143" t="str">
        <f t="shared" si="21"/>
        <v/>
      </c>
      <c r="P465" s="143">
        <f t="shared" si="23"/>
        <v>44559</v>
      </c>
    </row>
    <row r="466" spans="1:16">
      <c r="B466" s="126"/>
      <c r="C466" s="111" t="s">
        <v>260</v>
      </c>
      <c r="D466" s="79" t="s">
        <v>261</v>
      </c>
      <c r="E466" s="79" t="s">
        <v>259</v>
      </c>
      <c r="F466" s="5"/>
      <c r="G466" s="5" t="s">
        <v>629</v>
      </c>
      <c r="H466" s="78" t="str">
        <f>IFERROR(IF(VLOOKUP(C466,#REF!,11,FALSE)=0,"",VLOOKUP(C466,#REF!,11,FALSE)),"")</f>
        <v/>
      </c>
      <c r="I466" s="78" t="str">
        <f>IFERROR(IF(VLOOKUP(C466,#REF!,12,FALSE)=0,"",VLOOKUP(C466,#REF!,12,FALSE)),"")</f>
        <v/>
      </c>
      <c r="J466" s="78" t="str">
        <f>IFERROR(IF(VLOOKUP(C466,#REF!,13,FALSE)=0,"",VLOOKUP(C466,#REF!,13,FALSE)),"")</f>
        <v/>
      </c>
      <c r="K466" s="82" t="str">
        <f>IFERROR(IF(VLOOKUP(C466,#REF!,5,FALSE)=0,"",VLOOKUP(C466,#REF!,5,FALSE)),"")</f>
        <v/>
      </c>
      <c r="L466" s="143" t="str">
        <f>IFERROR(IF(VLOOKUP(C466,#REF!,24,FALSE)=0,"",VLOOKUP(C466,#REF!,24,FALSE)),"")</f>
        <v/>
      </c>
      <c r="M466" s="143">
        <v>44545</v>
      </c>
      <c r="N466" s="143">
        <f t="shared" si="22"/>
        <v>44552</v>
      </c>
      <c r="O466" s="143" t="str">
        <f t="shared" si="21"/>
        <v/>
      </c>
      <c r="P466" s="143">
        <f t="shared" si="23"/>
        <v>44559</v>
      </c>
    </row>
    <row r="467" spans="1:16">
      <c r="B467" s="126"/>
      <c r="C467" s="111" t="s">
        <v>262</v>
      </c>
      <c r="D467" s="79" t="s">
        <v>263</v>
      </c>
      <c r="E467" s="79" t="s">
        <v>259</v>
      </c>
      <c r="F467" s="5"/>
      <c r="G467" s="5" t="s">
        <v>629</v>
      </c>
      <c r="H467" s="78" t="str">
        <f>IFERROR(IF(VLOOKUP(C467,#REF!,11,FALSE)=0,"",VLOOKUP(C467,#REF!,11,FALSE)),"")</f>
        <v/>
      </c>
      <c r="I467" s="78" t="str">
        <f>IFERROR(IF(VLOOKUP(C467,#REF!,12,FALSE)=0,"",VLOOKUP(C467,#REF!,12,FALSE)),"")</f>
        <v/>
      </c>
      <c r="J467" s="78" t="str">
        <f>IFERROR(IF(VLOOKUP(C467,#REF!,13,FALSE)=0,"",VLOOKUP(C467,#REF!,13,FALSE)),"")</f>
        <v/>
      </c>
      <c r="K467" s="82" t="str">
        <f>IFERROR(IF(VLOOKUP(C467,#REF!,5,FALSE)=0,"",VLOOKUP(C467,#REF!,5,FALSE)),"")</f>
        <v/>
      </c>
      <c r="L467" s="143" t="str">
        <f>IFERROR(IF(VLOOKUP(C467,#REF!,24,FALSE)=0,"",VLOOKUP(C467,#REF!,24,FALSE)),"")</f>
        <v/>
      </c>
      <c r="M467" s="143">
        <v>44545</v>
      </c>
      <c r="N467" s="143">
        <f t="shared" si="22"/>
        <v>44552</v>
      </c>
      <c r="O467" s="143" t="str">
        <f t="shared" si="21"/>
        <v/>
      </c>
      <c r="P467" s="143">
        <f t="shared" si="23"/>
        <v>44559</v>
      </c>
    </row>
    <row r="468" spans="1:16">
      <c r="B468" s="126"/>
      <c r="C468" s="111" t="s">
        <v>268</v>
      </c>
      <c r="D468" s="79" t="s">
        <v>269</v>
      </c>
      <c r="E468" s="79" t="s">
        <v>259</v>
      </c>
      <c r="F468" s="5"/>
      <c r="G468" s="5" t="s">
        <v>629</v>
      </c>
      <c r="H468" s="78" t="str">
        <f>IFERROR(IF(VLOOKUP(C468,#REF!,11,FALSE)=0,"",VLOOKUP(C468,#REF!,11,FALSE)),"")</f>
        <v/>
      </c>
      <c r="I468" s="78" t="str">
        <f>IFERROR(IF(VLOOKUP(C468,#REF!,12,FALSE)=0,"",VLOOKUP(C468,#REF!,12,FALSE)),"")</f>
        <v/>
      </c>
      <c r="J468" s="78" t="str">
        <f>IFERROR(IF(VLOOKUP(C468,#REF!,13,FALSE)=0,"",VLOOKUP(C468,#REF!,13,FALSE)),"")</f>
        <v/>
      </c>
      <c r="K468" s="82" t="str">
        <f>IFERROR(IF(VLOOKUP(C468,#REF!,5,FALSE)=0,"",VLOOKUP(C468,#REF!,5,FALSE)),"")</f>
        <v/>
      </c>
      <c r="L468" s="143" t="str">
        <f>IFERROR(IF(VLOOKUP(C468,#REF!,24,FALSE)=0,"",VLOOKUP(C468,#REF!,24,FALSE)),"")</f>
        <v/>
      </c>
      <c r="M468" s="143">
        <v>44545</v>
      </c>
      <c r="N468" s="143">
        <f t="shared" si="22"/>
        <v>44552</v>
      </c>
      <c r="O468" s="143" t="str">
        <f t="shared" si="21"/>
        <v/>
      </c>
      <c r="P468" s="143">
        <f t="shared" si="23"/>
        <v>44559</v>
      </c>
    </row>
    <row r="469" spans="1:16">
      <c r="B469" s="126"/>
      <c r="C469" s="111" t="s">
        <v>270</v>
      </c>
      <c r="D469" s="79" t="s">
        <v>271</v>
      </c>
      <c r="E469" s="79" t="s">
        <v>259</v>
      </c>
      <c r="F469" s="5"/>
      <c r="G469" s="5" t="s">
        <v>629</v>
      </c>
      <c r="H469" s="78" t="str">
        <f>IFERROR(IF(VLOOKUP(C469,#REF!,11,FALSE)=0,"",VLOOKUP(C469,#REF!,11,FALSE)),"")</f>
        <v/>
      </c>
      <c r="I469" s="78" t="str">
        <f>IFERROR(IF(VLOOKUP(C469,#REF!,12,FALSE)=0,"",VLOOKUP(C469,#REF!,12,FALSE)),"")</f>
        <v/>
      </c>
      <c r="J469" s="78" t="str">
        <f>IFERROR(IF(VLOOKUP(C469,#REF!,13,FALSE)=0,"",VLOOKUP(C469,#REF!,13,FALSE)),"")</f>
        <v/>
      </c>
      <c r="K469" s="82" t="str">
        <f>IFERROR(IF(VLOOKUP(C469,#REF!,5,FALSE)=0,"",VLOOKUP(C469,#REF!,5,FALSE)),"")</f>
        <v/>
      </c>
      <c r="L469" s="143" t="str">
        <f>IFERROR(IF(VLOOKUP(C469,#REF!,24,FALSE)=0,"",VLOOKUP(C469,#REF!,24,FALSE)),"")</f>
        <v/>
      </c>
      <c r="M469" s="143">
        <v>44545</v>
      </c>
      <c r="N469" s="143">
        <f t="shared" si="22"/>
        <v>44552</v>
      </c>
      <c r="O469" s="143" t="str">
        <f t="shared" si="21"/>
        <v/>
      </c>
      <c r="P469" s="143">
        <f t="shared" si="23"/>
        <v>44559</v>
      </c>
    </row>
    <row r="470" spans="1:16">
      <c r="B470" s="126"/>
      <c r="C470" s="111" t="s">
        <v>264</v>
      </c>
      <c r="D470" s="79" t="s">
        <v>265</v>
      </c>
      <c r="E470" s="79" t="s">
        <v>259</v>
      </c>
      <c r="F470" s="5"/>
      <c r="G470" s="5" t="s">
        <v>629</v>
      </c>
      <c r="H470" s="78" t="str">
        <f>IFERROR(IF(VLOOKUP(C470,#REF!,11,FALSE)=0,"",VLOOKUP(C470,#REF!,11,FALSE)),"")</f>
        <v/>
      </c>
      <c r="I470" s="78" t="str">
        <f>IFERROR(IF(VLOOKUP(C470,#REF!,12,FALSE)=0,"",VLOOKUP(C470,#REF!,12,FALSE)),"")</f>
        <v/>
      </c>
      <c r="J470" s="78" t="str">
        <f>IFERROR(IF(VLOOKUP(C470,#REF!,13,FALSE)=0,"",VLOOKUP(C470,#REF!,13,FALSE)),"")</f>
        <v/>
      </c>
      <c r="K470" s="82" t="str">
        <f>IFERROR(IF(VLOOKUP(C470,#REF!,5,FALSE)=0,"",VLOOKUP(C470,#REF!,5,FALSE)),"")</f>
        <v/>
      </c>
      <c r="L470" s="143" t="str">
        <f>IFERROR(IF(VLOOKUP(C470,#REF!,24,FALSE)=0,"",VLOOKUP(C470,#REF!,24,FALSE)),"")</f>
        <v/>
      </c>
      <c r="M470" s="143">
        <v>44545</v>
      </c>
      <c r="N470" s="143">
        <f t="shared" si="22"/>
        <v>44552</v>
      </c>
      <c r="O470" s="143" t="str">
        <f t="shared" si="21"/>
        <v/>
      </c>
      <c r="P470" s="143">
        <f t="shared" si="23"/>
        <v>44559</v>
      </c>
    </row>
    <row r="471" spans="1:16">
      <c r="B471" s="126"/>
      <c r="C471" s="111" t="s">
        <v>266</v>
      </c>
      <c r="D471" s="79" t="s">
        <v>267</v>
      </c>
      <c r="E471" s="79" t="s">
        <v>259</v>
      </c>
      <c r="F471" s="5"/>
      <c r="G471" s="5" t="s">
        <v>629</v>
      </c>
      <c r="H471" s="78" t="str">
        <f>IFERROR(IF(VLOOKUP(C471,#REF!,11,FALSE)=0,"",VLOOKUP(C471,#REF!,11,FALSE)),"")</f>
        <v/>
      </c>
      <c r="I471" s="78" t="str">
        <f>IFERROR(IF(VLOOKUP(C471,#REF!,12,FALSE)=0,"",VLOOKUP(C471,#REF!,12,FALSE)),"")</f>
        <v/>
      </c>
      <c r="J471" s="78" t="str">
        <f>IFERROR(IF(VLOOKUP(C471,#REF!,13,FALSE)=0,"",VLOOKUP(C471,#REF!,13,FALSE)),"")</f>
        <v/>
      </c>
      <c r="K471" s="82" t="str">
        <f>IFERROR(IF(VLOOKUP(C471,#REF!,5,FALSE)=0,"",VLOOKUP(C471,#REF!,5,FALSE)),"")</f>
        <v/>
      </c>
      <c r="L471" s="143" t="str">
        <f>IFERROR(IF(VLOOKUP(C471,#REF!,24,FALSE)=0,"",VLOOKUP(C471,#REF!,24,FALSE)),"")</f>
        <v/>
      </c>
      <c r="M471" s="143">
        <v>44545</v>
      </c>
      <c r="N471" s="143">
        <f t="shared" si="22"/>
        <v>44552</v>
      </c>
      <c r="O471" s="143" t="str">
        <f t="shared" si="21"/>
        <v/>
      </c>
      <c r="P471" s="143">
        <f t="shared" si="23"/>
        <v>44559</v>
      </c>
    </row>
    <row r="472" spans="1:16">
      <c r="B472" s="126"/>
      <c r="C472" s="111" t="s">
        <v>272</v>
      </c>
      <c r="D472" s="79" t="s">
        <v>273</v>
      </c>
      <c r="E472" s="79" t="s">
        <v>259</v>
      </c>
      <c r="F472" s="5"/>
      <c r="G472" s="5" t="s">
        <v>629</v>
      </c>
      <c r="H472" s="78" t="str">
        <f>IFERROR(IF(VLOOKUP(C472,#REF!,11,FALSE)=0,"",VLOOKUP(C472,#REF!,11,FALSE)),"")</f>
        <v/>
      </c>
      <c r="I472" s="78" t="str">
        <f>IFERROR(IF(VLOOKUP(C472,#REF!,12,FALSE)=0,"",VLOOKUP(C472,#REF!,12,FALSE)),"")</f>
        <v/>
      </c>
      <c r="J472" s="78" t="str">
        <f>IFERROR(IF(VLOOKUP(C472,#REF!,13,FALSE)=0,"",VLOOKUP(C472,#REF!,13,FALSE)),"")</f>
        <v/>
      </c>
      <c r="K472" s="82" t="str">
        <f>IFERROR(IF(VLOOKUP(C472,#REF!,5,FALSE)=0,"",VLOOKUP(C472,#REF!,5,FALSE)),"")</f>
        <v/>
      </c>
      <c r="L472" s="143" t="str">
        <f>IFERROR(IF(VLOOKUP(C472,#REF!,24,FALSE)=0,"",VLOOKUP(C472,#REF!,24,FALSE)),"")</f>
        <v/>
      </c>
      <c r="M472" s="143">
        <v>44545</v>
      </c>
      <c r="N472" s="143">
        <f t="shared" si="22"/>
        <v>44552</v>
      </c>
      <c r="O472" s="143" t="str">
        <f t="shared" si="21"/>
        <v/>
      </c>
      <c r="P472" s="143">
        <f t="shared" si="23"/>
        <v>44559</v>
      </c>
    </row>
    <row r="473" spans="1:16">
      <c r="B473" s="126"/>
      <c r="C473" s="111" t="s">
        <v>274</v>
      </c>
      <c r="D473" s="79" t="s">
        <v>275</v>
      </c>
      <c r="E473" s="79" t="s">
        <v>259</v>
      </c>
      <c r="F473" s="5"/>
      <c r="G473" s="5" t="s">
        <v>629</v>
      </c>
      <c r="H473" s="78" t="str">
        <f>IFERROR(IF(VLOOKUP(C473,#REF!,11,FALSE)=0,"",VLOOKUP(C473,#REF!,11,FALSE)),"")</f>
        <v/>
      </c>
      <c r="I473" s="78" t="str">
        <f>IFERROR(IF(VLOOKUP(C473,#REF!,12,FALSE)=0,"",VLOOKUP(C473,#REF!,12,FALSE)),"")</f>
        <v/>
      </c>
      <c r="J473" s="78" t="str">
        <f>IFERROR(IF(VLOOKUP(C473,#REF!,13,FALSE)=0,"",VLOOKUP(C473,#REF!,13,FALSE)),"")</f>
        <v/>
      </c>
      <c r="K473" s="82" t="str">
        <f>IFERROR(IF(VLOOKUP(C473,#REF!,5,FALSE)=0,"",VLOOKUP(C473,#REF!,5,FALSE)),"")</f>
        <v/>
      </c>
      <c r="L473" s="143" t="str">
        <f>IFERROR(IF(VLOOKUP(C473,#REF!,24,FALSE)=0,"",VLOOKUP(C473,#REF!,24,FALSE)),"")</f>
        <v/>
      </c>
      <c r="M473" s="143">
        <v>44545</v>
      </c>
      <c r="N473" s="143">
        <f t="shared" si="22"/>
        <v>44552</v>
      </c>
      <c r="O473" s="143" t="str">
        <f t="shared" si="21"/>
        <v/>
      </c>
      <c r="P473" s="143">
        <f t="shared" si="23"/>
        <v>44559</v>
      </c>
    </row>
    <row r="474" spans="1:16">
      <c r="B474" s="126"/>
      <c r="C474" s="111" t="s">
        <v>276</v>
      </c>
      <c r="D474" s="79" t="s">
        <v>277</v>
      </c>
      <c r="E474" s="79" t="s">
        <v>254</v>
      </c>
      <c r="F474" s="5"/>
      <c r="G474" s="5" t="s">
        <v>629</v>
      </c>
      <c r="H474" s="78" t="str">
        <f>IFERROR(IF(VLOOKUP(C474,#REF!,11,FALSE)=0,"",VLOOKUP(C474,#REF!,11,FALSE)),"")</f>
        <v/>
      </c>
      <c r="I474" s="78" t="str">
        <f>IFERROR(IF(VLOOKUP(C474,#REF!,12,FALSE)=0,"",VLOOKUP(C474,#REF!,12,FALSE)),"")</f>
        <v/>
      </c>
      <c r="J474" s="78" t="str">
        <f>IFERROR(IF(VLOOKUP(C474,#REF!,13,FALSE)=0,"",VLOOKUP(C474,#REF!,13,FALSE)),"")</f>
        <v/>
      </c>
      <c r="K474" s="82" t="str">
        <f>IFERROR(IF(VLOOKUP(C474,#REF!,5,FALSE)=0,"",VLOOKUP(C474,#REF!,5,FALSE)),"")</f>
        <v/>
      </c>
      <c r="L474" s="143" t="str">
        <f>IFERROR(IF(VLOOKUP(C474,#REF!,24,FALSE)=0,"",VLOOKUP(C474,#REF!,24,FALSE)),"")</f>
        <v/>
      </c>
      <c r="M474" s="143">
        <v>44545</v>
      </c>
      <c r="N474" s="143">
        <f t="shared" si="22"/>
        <v>44552</v>
      </c>
      <c r="O474" s="143" t="str">
        <f t="shared" si="21"/>
        <v/>
      </c>
      <c r="P474" s="143">
        <f t="shared" si="23"/>
        <v>44559</v>
      </c>
    </row>
    <row r="475" spans="1:16">
      <c r="B475" s="126"/>
      <c r="C475" s="111" t="s">
        <v>278</v>
      </c>
      <c r="D475" s="79" t="s">
        <v>279</v>
      </c>
      <c r="E475" s="79" t="s">
        <v>254</v>
      </c>
      <c r="F475" s="5"/>
      <c r="G475" s="5" t="s">
        <v>629</v>
      </c>
      <c r="H475" s="78" t="str">
        <f>IFERROR(IF(VLOOKUP(C475,#REF!,11,FALSE)=0,"",VLOOKUP(C475,#REF!,11,FALSE)),"")</f>
        <v/>
      </c>
      <c r="I475" s="78" t="str">
        <f>IFERROR(IF(VLOOKUP(C475,#REF!,12,FALSE)=0,"",VLOOKUP(C475,#REF!,12,FALSE)),"")</f>
        <v/>
      </c>
      <c r="J475" s="78" t="str">
        <f>IFERROR(IF(VLOOKUP(C475,#REF!,13,FALSE)=0,"",VLOOKUP(C475,#REF!,13,FALSE)),"")</f>
        <v/>
      </c>
      <c r="K475" s="82" t="str">
        <f>IFERROR(IF(VLOOKUP(C475,#REF!,5,FALSE)=0,"",VLOOKUP(C475,#REF!,5,FALSE)),"")</f>
        <v/>
      </c>
      <c r="L475" s="143" t="str">
        <f>IFERROR(IF(VLOOKUP(C475,#REF!,24,FALSE)=0,"",VLOOKUP(C475,#REF!,24,FALSE)),"")</f>
        <v/>
      </c>
      <c r="M475" s="143">
        <v>44545</v>
      </c>
      <c r="N475" s="143">
        <f t="shared" si="22"/>
        <v>44552</v>
      </c>
      <c r="O475" s="143" t="str">
        <f t="shared" si="21"/>
        <v/>
      </c>
      <c r="P475" s="143">
        <f t="shared" si="23"/>
        <v>44559</v>
      </c>
    </row>
    <row r="476" spans="1:16">
      <c r="A476" s="129"/>
      <c r="B476" s="127"/>
      <c r="C476" s="137"/>
      <c r="D476" s="137"/>
      <c r="E476" s="138"/>
      <c r="F476" s="139"/>
      <c r="G476" s="127"/>
      <c r="H476" s="140"/>
      <c r="I476" s="140"/>
      <c r="J476" s="140"/>
      <c r="K476" s="141" t="str">
        <f>IFERROR(IF(VLOOKUP(C476,#REF!,5,FALSE)=0,"",VLOOKUP(C476,#REF!,5,FALSE)),"")</f>
        <v/>
      </c>
      <c r="L476" s="143" t="str">
        <f>IFERROR(IF(VLOOKUP(C476,#REF!,24,FALSE)=0,"",VLOOKUP(C476,#REF!,24,FALSE)),"")</f>
        <v/>
      </c>
      <c r="N476" s="143" t="str">
        <f t="shared" si="22"/>
        <v/>
      </c>
      <c r="O476" s="143" t="str">
        <f t="shared" si="21"/>
        <v/>
      </c>
      <c r="P476" s="143" t="str">
        <f t="shared" si="23"/>
        <v/>
      </c>
    </row>
    <row r="477" spans="1:16">
      <c r="B477" s="126"/>
      <c r="C477" s="111" t="s">
        <v>287</v>
      </c>
      <c r="D477" s="79" t="s">
        <v>288</v>
      </c>
      <c r="E477" s="79" t="s">
        <v>254</v>
      </c>
      <c r="F477" s="5"/>
      <c r="G477" s="5" t="s">
        <v>629</v>
      </c>
      <c r="H477" s="78" t="str">
        <f>IFERROR(IF(VLOOKUP(C477,#REF!,11,FALSE)=0,"",VLOOKUP(C477,#REF!,11,FALSE)),"")</f>
        <v/>
      </c>
      <c r="I477" s="78" t="str">
        <f>IFERROR(IF(VLOOKUP(C477,#REF!,12,FALSE)=0,"",VLOOKUP(C477,#REF!,12,FALSE)),"")</f>
        <v/>
      </c>
      <c r="J477" s="78" t="str">
        <f>IFERROR(IF(VLOOKUP(C477,#REF!,13,FALSE)=0,"",VLOOKUP(C477,#REF!,13,FALSE)),"")</f>
        <v/>
      </c>
      <c r="K477" s="82" t="str">
        <f>IFERROR(IF(VLOOKUP(C477,#REF!,5,FALSE)=0,"",VLOOKUP(C477,#REF!,5,FALSE)),"")</f>
        <v/>
      </c>
      <c r="L477" s="143" t="str">
        <f>IFERROR(IF(VLOOKUP(C477,#REF!,24,FALSE)=0,"",VLOOKUP(C477,#REF!,24,FALSE)),"")</f>
        <v/>
      </c>
      <c r="M477" s="143">
        <v>44545</v>
      </c>
      <c r="N477" s="143">
        <f t="shared" si="22"/>
        <v>44552</v>
      </c>
      <c r="O477" s="143" t="str">
        <f t="shared" si="21"/>
        <v/>
      </c>
      <c r="P477" s="143">
        <f t="shared" si="23"/>
        <v>44559</v>
      </c>
    </row>
    <row r="478" spans="1:16">
      <c r="B478" s="126"/>
      <c r="C478" s="111" t="s">
        <v>289</v>
      </c>
      <c r="D478" s="79" t="s">
        <v>290</v>
      </c>
      <c r="E478" s="79" t="s">
        <v>254</v>
      </c>
      <c r="F478" s="5"/>
      <c r="G478" s="5" t="s">
        <v>629</v>
      </c>
      <c r="H478" s="78" t="str">
        <f>IFERROR(IF(VLOOKUP(C478,#REF!,11,FALSE)=0,"",VLOOKUP(C478,#REF!,11,FALSE)),"")</f>
        <v/>
      </c>
      <c r="I478" s="78" t="str">
        <f>IFERROR(IF(VLOOKUP(C478,#REF!,12,FALSE)=0,"",VLOOKUP(C478,#REF!,12,FALSE)),"")</f>
        <v/>
      </c>
      <c r="J478" s="78" t="str">
        <f>IFERROR(IF(VLOOKUP(C478,#REF!,13,FALSE)=0,"",VLOOKUP(C478,#REF!,13,FALSE)),"")</f>
        <v/>
      </c>
      <c r="K478" s="82" t="str">
        <f>IFERROR(IF(VLOOKUP(C478,#REF!,5,FALSE)=0,"",VLOOKUP(C478,#REF!,5,FALSE)),"")</f>
        <v/>
      </c>
      <c r="L478" s="143" t="str">
        <f>IFERROR(IF(VLOOKUP(C478,#REF!,24,FALSE)=0,"",VLOOKUP(C478,#REF!,24,FALSE)),"")</f>
        <v/>
      </c>
      <c r="M478" s="143">
        <v>44545</v>
      </c>
      <c r="N478" s="143">
        <f t="shared" si="22"/>
        <v>44552</v>
      </c>
      <c r="O478" s="143" t="str">
        <f t="shared" si="21"/>
        <v/>
      </c>
      <c r="P478" s="143">
        <f t="shared" si="23"/>
        <v>44559</v>
      </c>
    </row>
    <row r="479" spans="1:16">
      <c r="B479" s="126"/>
      <c r="C479" s="111" t="s">
        <v>291</v>
      </c>
      <c r="D479" s="79" t="s">
        <v>292</v>
      </c>
      <c r="E479" s="79" t="s">
        <v>254</v>
      </c>
      <c r="F479" s="5"/>
      <c r="G479" s="5" t="s">
        <v>629</v>
      </c>
      <c r="H479" s="78" t="str">
        <f>IFERROR(IF(VLOOKUP(C479,#REF!,11,FALSE)=0,"",VLOOKUP(C479,#REF!,11,FALSE)),"")</f>
        <v/>
      </c>
      <c r="I479" s="78" t="str">
        <f>IFERROR(IF(VLOOKUP(C479,#REF!,12,FALSE)=0,"",VLOOKUP(C479,#REF!,12,FALSE)),"")</f>
        <v/>
      </c>
      <c r="J479" s="78" t="str">
        <f>IFERROR(IF(VLOOKUP(C479,#REF!,13,FALSE)=0,"",VLOOKUP(C479,#REF!,13,FALSE)),"")</f>
        <v/>
      </c>
      <c r="K479" s="82" t="str">
        <f>IFERROR(IF(VLOOKUP(C479,#REF!,5,FALSE)=0,"",VLOOKUP(C479,#REF!,5,FALSE)),"")</f>
        <v/>
      </c>
      <c r="L479" s="143" t="str">
        <f>IFERROR(IF(VLOOKUP(C479,#REF!,24,FALSE)=0,"",VLOOKUP(C479,#REF!,24,FALSE)),"")</f>
        <v/>
      </c>
      <c r="M479" s="143">
        <v>44545</v>
      </c>
      <c r="N479" s="143">
        <f t="shared" si="22"/>
        <v>44552</v>
      </c>
      <c r="O479" s="143" t="str">
        <f t="shared" si="21"/>
        <v/>
      </c>
      <c r="P479" s="143">
        <f t="shared" si="23"/>
        <v>44559</v>
      </c>
    </row>
    <row r="480" spans="1:16">
      <c r="B480" s="126"/>
      <c r="C480" s="111" t="s">
        <v>293</v>
      </c>
      <c r="D480" s="79" t="s">
        <v>294</v>
      </c>
      <c r="E480" s="79" t="s">
        <v>254</v>
      </c>
      <c r="F480" s="5"/>
      <c r="G480" s="5" t="s">
        <v>629</v>
      </c>
      <c r="H480" s="78" t="str">
        <f>IFERROR(IF(VLOOKUP(C480,#REF!,11,FALSE)=0,"",VLOOKUP(C480,#REF!,11,FALSE)),"")</f>
        <v/>
      </c>
      <c r="I480" s="78" t="str">
        <f>IFERROR(IF(VLOOKUP(C480,#REF!,12,FALSE)=0,"",VLOOKUP(C480,#REF!,12,FALSE)),"")</f>
        <v/>
      </c>
      <c r="J480" s="78" t="str">
        <f>IFERROR(IF(VLOOKUP(C480,#REF!,13,FALSE)=0,"",VLOOKUP(C480,#REF!,13,FALSE)),"")</f>
        <v/>
      </c>
      <c r="K480" s="82" t="str">
        <f>IFERROR(IF(VLOOKUP(C480,#REF!,5,FALSE)=0,"",VLOOKUP(C480,#REF!,5,FALSE)),"")</f>
        <v/>
      </c>
      <c r="L480" s="143" t="str">
        <f>IFERROR(IF(VLOOKUP(C480,#REF!,24,FALSE)=0,"",VLOOKUP(C480,#REF!,24,FALSE)),"")</f>
        <v/>
      </c>
      <c r="M480" s="143">
        <v>44545</v>
      </c>
      <c r="N480" s="143">
        <f t="shared" si="22"/>
        <v>44552</v>
      </c>
      <c r="O480" s="143" t="str">
        <f t="shared" si="21"/>
        <v/>
      </c>
      <c r="P480" s="143">
        <f t="shared" si="23"/>
        <v>44559</v>
      </c>
    </row>
    <row r="481" spans="1:16">
      <c r="B481" s="126"/>
      <c r="C481" s="111" t="s">
        <v>295</v>
      </c>
      <c r="D481" s="79" t="s">
        <v>296</v>
      </c>
      <c r="E481" s="79" t="s">
        <v>297</v>
      </c>
      <c r="F481" s="5"/>
      <c r="G481" s="5" t="s">
        <v>629</v>
      </c>
      <c r="H481" s="78" t="str">
        <f>IFERROR(IF(VLOOKUP(C481,#REF!,11,FALSE)=0,"",VLOOKUP(C481,#REF!,11,FALSE)),"")</f>
        <v/>
      </c>
      <c r="I481" s="78" t="str">
        <f>IFERROR(IF(VLOOKUP(C481,#REF!,12,FALSE)=0,"",VLOOKUP(C481,#REF!,12,FALSE)),"")</f>
        <v/>
      </c>
      <c r="J481" s="78" t="str">
        <f>IFERROR(IF(VLOOKUP(C481,#REF!,13,FALSE)=0,"",VLOOKUP(C481,#REF!,13,FALSE)),"")</f>
        <v/>
      </c>
      <c r="K481" s="82" t="str">
        <f>IFERROR(IF(VLOOKUP(C481,#REF!,5,FALSE)=0,"",VLOOKUP(C481,#REF!,5,FALSE)),"")</f>
        <v/>
      </c>
      <c r="L481" s="143" t="str">
        <f>IFERROR(IF(VLOOKUP(C481,#REF!,24,FALSE)=0,"",VLOOKUP(C481,#REF!,24,FALSE)),"")</f>
        <v/>
      </c>
      <c r="M481" s="143">
        <v>44545</v>
      </c>
      <c r="N481" s="143">
        <f t="shared" si="22"/>
        <v>44552</v>
      </c>
      <c r="O481" s="143" t="str">
        <f t="shared" si="21"/>
        <v/>
      </c>
      <c r="P481" s="143">
        <f t="shared" si="23"/>
        <v>44559</v>
      </c>
    </row>
    <row r="482" spans="1:16">
      <c r="B482" s="126"/>
      <c r="C482" s="111" t="s">
        <v>298</v>
      </c>
      <c r="D482" s="79" t="s">
        <v>299</v>
      </c>
      <c r="E482" s="79" t="s">
        <v>297</v>
      </c>
      <c r="F482" s="5"/>
      <c r="G482" s="5" t="s">
        <v>629</v>
      </c>
      <c r="H482" s="78" t="str">
        <f>IFERROR(IF(VLOOKUP(C482,#REF!,11,FALSE)=0,"",VLOOKUP(C482,#REF!,11,FALSE)),"")</f>
        <v/>
      </c>
      <c r="I482" s="78" t="str">
        <f>IFERROR(IF(VLOOKUP(C482,#REF!,12,FALSE)=0,"",VLOOKUP(C482,#REF!,12,FALSE)),"")</f>
        <v/>
      </c>
      <c r="J482" s="78" t="str">
        <f>IFERROR(IF(VLOOKUP(C482,#REF!,13,FALSE)=0,"",VLOOKUP(C482,#REF!,13,FALSE)),"")</f>
        <v/>
      </c>
      <c r="K482" s="82" t="str">
        <f>IFERROR(IF(VLOOKUP(C482,#REF!,5,FALSE)=0,"",VLOOKUP(C482,#REF!,5,FALSE)),"")</f>
        <v/>
      </c>
      <c r="L482" s="143" t="str">
        <f>IFERROR(IF(VLOOKUP(C482,#REF!,24,FALSE)=0,"",VLOOKUP(C482,#REF!,24,FALSE)),"")</f>
        <v/>
      </c>
      <c r="M482" s="143">
        <v>44545</v>
      </c>
      <c r="N482" s="143">
        <f t="shared" si="22"/>
        <v>44552</v>
      </c>
      <c r="O482" s="143" t="str">
        <f t="shared" si="21"/>
        <v/>
      </c>
      <c r="P482" s="143">
        <f t="shared" si="23"/>
        <v>44559</v>
      </c>
    </row>
    <row r="483" spans="1:16">
      <c r="B483" s="126"/>
      <c r="C483" s="111" t="s">
        <v>280</v>
      </c>
      <c r="D483" s="79" t="s">
        <v>281</v>
      </c>
      <c r="E483" s="79" t="s">
        <v>254</v>
      </c>
      <c r="F483" s="5"/>
      <c r="G483" s="5" t="s">
        <v>629</v>
      </c>
      <c r="H483" s="78" t="str">
        <f>IFERROR(IF(VLOOKUP(C483,#REF!,11,FALSE)=0,"",VLOOKUP(C483,#REF!,11,FALSE)),"")</f>
        <v/>
      </c>
      <c r="I483" s="78" t="str">
        <f>IFERROR(IF(VLOOKUP(C483,#REF!,12,FALSE)=0,"",VLOOKUP(C483,#REF!,12,FALSE)),"")</f>
        <v/>
      </c>
      <c r="J483" s="78" t="str">
        <f>IFERROR(IF(VLOOKUP(C483,#REF!,13,FALSE)=0,"",VLOOKUP(C483,#REF!,13,FALSE)),"")</f>
        <v/>
      </c>
      <c r="K483" s="82" t="str">
        <f>IFERROR(IF(VLOOKUP(C483,#REF!,5,FALSE)=0,"",VLOOKUP(C483,#REF!,5,FALSE)),"")</f>
        <v/>
      </c>
      <c r="L483" s="143" t="str">
        <f>IFERROR(IF(VLOOKUP(C483,#REF!,24,FALSE)=0,"",VLOOKUP(C483,#REF!,24,FALSE)),"")</f>
        <v/>
      </c>
      <c r="M483" s="143">
        <v>44545</v>
      </c>
      <c r="N483" s="143">
        <f t="shared" si="22"/>
        <v>44552</v>
      </c>
      <c r="O483" s="143" t="str">
        <f t="shared" si="21"/>
        <v/>
      </c>
      <c r="P483" s="143">
        <f t="shared" si="23"/>
        <v>44559</v>
      </c>
    </row>
    <row r="484" spans="1:16">
      <c r="B484" s="126"/>
      <c r="C484" s="111" t="s">
        <v>282</v>
      </c>
      <c r="D484" s="79" t="s">
        <v>281</v>
      </c>
      <c r="E484" s="79" t="s">
        <v>254</v>
      </c>
      <c r="F484" s="5"/>
      <c r="G484" s="5" t="s">
        <v>629</v>
      </c>
      <c r="H484" s="78" t="str">
        <f>IFERROR(IF(VLOOKUP(C484,#REF!,11,FALSE)=0,"",VLOOKUP(C484,#REF!,11,FALSE)),"")</f>
        <v/>
      </c>
      <c r="I484" s="78" t="str">
        <f>IFERROR(IF(VLOOKUP(C484,#REF!,12,FALSE)=0,"",VLOOKUP(C484,#REF!,12,FALSE)),"")</f>
        <v/>
      </c>
      <c r="J484" s="78" t="str">
        <f>IFERROR(IF(VLOOKUP(C484,#REF!,13,FALSE)=0,"",VLOOKUP(C484,#REF!,13,FALSE)),"")</f>
        <v/>
      </c>
      <c r="K484" s="82" t="str">
        <f>IFERROR(IF(VLOOKUP(C484,#REF!,5,FALSE)=0,"",VLOOKUP(C484,#REF!,5,FALSE)),"")</f>
        <v/>
      </c>
      <c r="L484" s="143" t="str">
        <f>IFERROR(IF(VLOOKUP(C484,#REF!,24,FALSE)=0,"",VLOOKUP(C484,#REF!,24,FALSE)),"")</f>
        <v/>
      </c>
      <c r="M484" s="143">
        <v>44545</v>
      </c>
      <c r="N484" s="143">
        <f t="shared" si="22"/>
        <v>44552</v>
      </c>
      <c r="O484" s="143" t="str">
        <f t="shared" si="21"/>
        <v/>
      </c>
      <c r="P484" s="143">
        <f t="shared" si="23"/>
        <v>44559</v>
      </c>
    </row>
    <row r="485" spans="1:16">
      <c r="B485" s="126"/>
      <c r="C485" s="111" t="s">
        <v>283</v>
      </c>
      <c r="D485" s="79" t="s">
        <v>284</v>
      </c>
      <c r="E485" s="79" t="s">
        <v>254</v>
      </c>
      <c r="F485" s="5"/>
      <c r="G485" s="5" t="s">
        <v>629</v>
      </c>
      <c r="H485" s="78" t="str">
        <f>IFERROR(IF(VLOOKUP(C485,#REF!,11,FALSE)=0,"",VLOOKUP(C485,#REF!,11,FALSE)),"")</f>
        <v/>
      </c>
      <c r="I485" s="78" t="str">
        <f>IFERROR(IF(VLOOKUP(C485,#REF!,12,FALSE)=0,"",VLOOKUP(C485,#REF!,12,FALSE)),"")</f>
        <v/>
      </c>
      <c r="J485" s="78" t="str">
        <f>IFERROR(IF(VLOOKUP(C485,#REF!,13,FALSE)=0,"",VLOOKUP(C485,#REF!,13,FALSE)),"")</f>
        <v/>
      </c>
      <c r="K485" s="82" t="str">
        <f>IFERROR(IF(VLOOKUP(C485,#REF!,5,FALSE)=0,"",VLOOKUP(C485,#REF!,5,FALSE)),"")</f>
        <v/>
      </c>
      <c r="L485" s="143" t="str">
        <f>IFERROR(IF(VLOOKUP(C485,#REF!,24,FALSE)=0,"",VLOOKUP(C485,#REF!,24,FALSE)),"")</f>
        <v/>
      </c>
      <c r="M485" s="143">
        <v>44545</v>
      </c>
      <c r="N485" s="143">
        <f t="shared" si="22"/>
        <v>44552</v>
      </c>
      <c r="O485" s="143" t="str">
        <f t="shared" si="21"/>
        <v/>
      </c>
      <c r="P485" s="143">
        <f t="shared" si="23"/>
        <v>44559</v>
      </c>
    </row>
    <row r="486" spans="1:16">
      <c r="B486" s="126"/>
      <c r="C486" s="111" t="s">
        <v>285</v>
      </c>
      <c r="D486" s="79" t="s">
        <v>286</v>
      </c>
      <c r="E486" s="79" t="s">
        <v>254</v>
      </c>
      <c r="F486" s="5"/>
      <c r="G486" s="5" t="s">
        <v>629</v>
      </c>
      <c r="H486" s="78" t="str">
        <f>IFERROR(IF(VLOOKUP(C486,#REF!,11,FALSE)=0,"",VLOOKUP(C486,#REF!,11,FALSE)),"")</f>
        <v/>
      </c>
      <c r="I486" s="78" t="str">
        <f>IFERROR(IF(VLOOKUP(C486,#REF!,12,FALSE)=0,"",VLOOKUP(C486,#REF!,12,FALSE)),"")</f>
        <v/>
      </c>
      <c r="J486" s="78" t="str">
        <f>IFERROR(IF(VLOOKUP(C486,#REF!,13,FALSE)=0,"",VLOOKUP(C486,#REF!,13,FALSE)),"")</f>
        <v/>
      </c>
      <c r="K486" s="82" t="str">
        <f>IFERROR(IF(VLOOKUP(C486,#REF!,5,FALSE)=0,"",VLOOKUP(C486,#REF!,5,FALSE)),"")</f>
        <v/>
      </c>
      <c r="L486" s="143" t="str">
        <f>IFERROR(IF(VLOOKUP(C486,#REF!,24,FALSE)=0,"",VLOOKUP(C486,#REF!,24,FALSE)),"")</f>
        <v/>
      </c>
      <c r="M486" s="143">
        <v>44545</v>
      </c>
      <c r="N486" s="143">
        <f t="shared" si="22"/>
        <v>44552</v>
      </c>
      <c r="O486" s="143" t="str">
        <f t="shared" si="21"/>
        <v/>
      </c>
      <c r="P486" s="143">
        <f t="shared" si="23"/>
        <v>44559</v>
      </c>
    </row>
    <row r="487" spans="1:16">
      <c r="B487" s="126"/>
      <c r="C487" s="111" t="s">
        <v>300</v>
      </c>
      <c r="D487" s="79" t="s">
        <v>301</v>
      </c>
      <c r="E487" s="79" t="s">
        <v>302</v>
      </c>
      <c r="F487" s="5"/>
      <c r="G487" s="5" t="s">
        <v>629</v>
      </c>
      <c r="H487" s="78" t="str">
        <f>IFERROR(IF(VLOOKUP(C487,#REF!,11,FALSE)=0,"",VLOOKUP(C487,#REF!,11,FALSE)),"")</f>
        <v/>
      </c>
      <c r="I487" s="78" t="str">
        <f>IFERROR(IF(VLOOKUP(C487,#REF!,12,FALSE)=0,"",VLOOKUP(C487,#REF!,12,FALSE)),"")</f>
        <v/>
      </c>
      <c r="J487" s="78" t="str">
        <f>IFERROR(IF(VLOOKUP(C487,#REF!,13,FALSE)=0,"",VLOOKUP(C487,#REF!,13,FALSE)),"")</f>
        <v/>
      </c>
      <c r="K487" s="82" t="str">
        <f>IFERROR(IF(VLOOKUP(C487,#REF!,5,FALSE)=0,"",VLOOKUP(C487,#REF!,5,FALSE)),"")</f>
        <v/>
      </c>
      <c r="L487" s="143" t="str">
        <f>IFERROR(IF(VLOOKUP(C487,#REF!,24,FALSE)=0,"",VLOOKUP(C487,#REF!,24,FALSE)),"")</f>
        <v/>
      </c>
      <c r="M487" s="143">
        <v>44545</v>
      </c>
      <c r="N487" s="143">
        <f t="shared" si="22"/>
        <v>44552</v>
      </c>
      <c r="O487" s="143" t="str">
        <f t="shared" si="21"/>
        <v/>
      </c>
      <c r="P487" s="143">
        <f t="shared" si="23"/>
        <v>44559</v>
      </c>
    </row>
    <row r="488" spans="1:16">
      <c r="B488" s="126"/>
      <c r="C488" s="111" t="s">
        <v>303</v>
      </c>
      <c r="D488" s="79" t="s">
        <v>304</v>
      </c>
      <c r="E488" s="79" t="s">
        <v>302</v>
      </c>
      <c r="F488" s="5"/>
      <c r="G488" s="5" t="s">
        <v>629</v>
      </c>
      <c r="H488" s="78" t="str">
        <f>IFERROR(IF(VLOOKUP(C488,#REF!,11,FALSE)=0,"",VLOOKUP(C488,#REF!,11,FALSE)),"")</f>
        <v/>
      </c>
      <c r="I488" s="78" t="str">
        <f>IFERROR(IF(VLOOKUP(C488,#REF!,12,FALSE)=0,"",VLOOKUP(C488,#REF!,12,FALSE)),"")</f>
        <v/>
      </c>
      <c r="J488" s="78" t="str">
        <f>IFERROR(IF(VLOOKUP(C488,#REF!,13,FALSE)=0,"",VLOOKUP(C488,#REF!,13,FALSE)),"")</f>
        <v/>
      </c>
      <c r="K488" s="82" t="str">
        <f>IFERROR(IF(VLOOKUP(C488,#REF!,5,FALSE)=0,"",VLOOKUP(C488,#REF!,5,FALSE)),"")</f>
        <v/>
      </c>
      <c r="L488" s="143" t="str">
        <f>IFERROR(IF(VLOOKUP(C488,#REF!,24,FALSE)=0,"",VLOOKUP(C488,#REF!,24,FALSE)),"")</f>
        <v/>
      </c>
      <c r="M488" s="143">
        <v>44545</v>
      </c>
      <c r="N488" s="143">
        <f t="shared" si="22"/>
        <v>44552</v>
      </c>
      <c r="O488" s="143" t="str">
        <f t="shared" si="21"/>
        <v/>
      </c>
      <c r="P488" s="143">
        <f t="shared" si="23"/>
        <v>44559</v>
      </c>
    </row>
    <row r="489" spans="1:16">
      <c r="B489" s="126"/>
      <c r="C489" s="111" t="s">
        <v>305</v>
      </c>
      <c r="D489" s="79" t="s">
        <v>306</v>
      </c>
      <c r="E489" s="79" t="s">
        <v>302</v>
      </c>
      <c r="F489" s="5"/>
      <c r="G489" s="5" t="s">
        <v>629</v>
      </c>
      <c r="H489" s="78" t="str">
        <f>IFERROR(IF(VLOOKUP(C489,#REF!,11,FALSE)=0,"",VLOOKUP(C489,#REF!,11,FALSE)),"")</f>
        <v/>
      </c>
      <c r="I489" s="78" t="str">
        <f>IFERROR(IF(VLOOKUP(C489,#REF!,12,FALSE)=0,"",VLOOKUP(C489,#REF!,12,FALSE)),"")</f>
        <v/>
      </c>
      <c r="J489" s="78" t="str">
        <f>IFERROR(IF(VLOOKUP(C489,#REF!,13,FALSE)=0,"",VLOOKUP(C489,#REF!,13,FALSE)),"")</f>
        <v/>
      </c>
      <c r="K489" s="82" t="str">
        <f>IFERROR(IF(VLOOKUP(C489,#REF!,5,FALSE)=0,"",VLOOKUP(C489,#REF!,5,FALSE)),"")</f>
        <v/>
      </c>
      <c r="L489" s="143" t="str">
        <f>IFERROR(IF(VLOOKUP(C489,#REF!,24,FALSE)=0,"",VLOOKUP(C489,#REF!,24,FALSE)),"")</f>
        <v/>
      </c>
      <c r="M489" s="143">
        <v>44545</v>
      </c>
      <c r="N489" s="143">
        <f t="shared" si="22"/>
        <v>44552</v>
      </c>
      <c r="O489" s="143" t="str">
        <f t="shared" si="21"/>
        <v/>
      </c>
      <c r="P489" s="143">
        <f t="shared" si="23"/>
        <v>44559</v>
      </c>
    </row>
    <row r="490" spans="1:16">
      <c r="B490" s="126"/>
      <c r="C490" s="111" t="s">
        <v>307</v>
      </c>
      <c r="D490" s="79" t="s">
        <v>308</v>
      </c>
      <c r="E490" s="79" t="s">
        <v>302</v>
      </c>
      <c r="F490" s="5"/>
      <c r="G490" s="5" t="s">
        <v>629</v>
      </c>
      <c r="H490" s="78" t="str">
        <f>IFERROR(IF(VLOOKUP(C490,#REF!,11,FALSE)=0,"",VLOOKUP(C490,#REF!,11,FALSE)),"")</f>
        <v/>
      </c>
      <c r="I490" s="78" t="str">
        <f>IFERROR(IF(VLOOKUP(C490,#REF!,12,FALSE)=0,"",VLOOKUP(C490,#REF!,12,FALSE)),"")</f>
        <v/>
      </c>
      <c r="J490" s="78" t="str">
        <f>IFERROR(IF(VLOOKUP(C490,#REF!,13,FALSE)=0,"",VLOOKUP(C490,#REF!,13,FALSE)),"")</f>
        <v/>
      </c>
      <c r="K490" s="82" t="str">
        <f>IFERROR(IF(VLOOKUP(C490,#REF!,5,FALSE)=0,"",VLOOKUP(C490,#REF!,5,FALSE)),"")</f>
        <v/>
      </c>
      <c r="L490" s="143" t="str">
        <f>IFERROR(IF(VLOOKUP(C490,#REF!,24,FALSE)=0,"",VLOOKUP(C490,#REF!,24,FALSE)),"")</f>
        <v/>
      </c>
      <c r="M490" s="143">
        <v>44545</v>
      </c>
      <c r="N490" s="143">
        <f t="shared" si="22"/>
        <v>44552</v>
      </c>
      <c r="O490" s="143" t="str">
        <f t="shared" si="21"/>
        <v/>
      </c>
      <c r="P490" s="143">
        <f t="shared" si="23"/>
        <v>44559</v>
      </c>
    </row>
    <row r="491" spans="1:16">
      <c r="B491" s="126"/>
      <c r="C491" s="111" t="s">
        <v>309</v>
      </c>
      <c r="D491" s="79" t="s">
        <v>310</v>
      </c>
      <c r="E491" s="79" t="s">
        <v>302</v>
      </c>
      <c r="F491" s="5"/>
      <c r="G491" s="5" t="s">
        <v>629</v>
      </c>
      <c r="H491" s="78" t="str">
        <f>IFERROR(IF(VLOOKUP(C491,#REF!,11,FALSE)=0,"",VLOOKUP(C491,#REF!,11,FALSE)),"")</f>
        <v/>
      </c>
      <c r="I491" s="78" t="str">
        <f>IFERROR(IF(VLOOKUP(C491,#REF!,12,FALSE)=0,"",VLOOKUP(C491,#REF!,12,FALSE)),"")</f>
        <v/>
      </c>
      <c r="J491" s="78" t="str">
        <f>IFERROR(IF(VLOOKUP(C491,#REF!,13,FALSE)=0,"",VLOOKUP(C491,#REF!,13,FALSE)),"")</f>
        <v/>
      </c>
      <c r="K491" s="82" t="str">
        <f>IFERROR(IF(VLOOKUP(C491,#REF!,5,FALSE)=0,"",VLOOKUP(C491,#REF!,5,FALSE)),"")</f>
        <v/>
      </c>
      <c r="L491" s="143" t="str">
        <f>IFERROR(IF(VLOOKUP(C491,#REF!,24,FALSE)=0,"",VLOOKUP(C491,#REF!,24,FALSE)),"")</f>
        <v/>
      </c>
      <c r="M491" s="143">
        <v>44545</v>
      </c>
      <c r="N491" s="143">
        <f t="shared" si="22"/>
        <v>44552</v>
      </c>
      <c r="O491" s="143" t="str">
        <f t="shared" si="21"/>
        <v/>
      </c>
      <c r="P491" s="143">
        <f t="shared" si="23"/>
        <v>44559</v>
      </c>
    </row>
    <row r="492" spans="1:16">
      <c r="B492" s="126" t="e">
        <f>IF(VLOOKUP(C492,#REF!,9,FALSE)=0,"",VLOOKUP(C492,#REF!,9,FALSE))</f>
        <v>#REF!</v>
      </c>
      <c r="C492" s="111" t="s">
        <v>311</v>
      </c>
      <c r="D492" s="79" t="s">
        <v>312</v>
      </c>
      <c r="E492" s="79" t="s">
        <v>302</v>
      </c>
      <c r="F492" s="5"/>
      <c r="G492" s="5" t="s">
        <v>629</v>
      </c>
      <c r="H492" s="78" t="str">
        <f>IFERROR(IF(VLOOKUP(C492,#REF!,11,FALSE)=0,"",VLOOKUP(C492,#REF!,11,FALSE)),"")</f>
        <v/>
      </c>
      <c r="I492" s="78" t="str">
        <f>IFERROR(IF(VLOOKUP(C492,#REF!,12,FALSE)=0,"",VLOOKUP(C492,#REF!,12,FALSE)),"")</f>
        <v/>
      </c>
      <c r="J492" s="78" t="str">
        <f>IFERROR(IF(VLOOKUP(C492,#REF!,13,FALSE)=0,"",VLOOKUP(C492,#REF!,13,FALSE)),"")</f>
        <v/>
      </c>
      <c r="K492" s="82" t="str">
        <f>IFERROR(IF(VLOOKUP(C492,#REF!,5,FALSE)=0,"",VLOOKUP(C492,#REF!,5,FALSE)),"")</f>
        <v/>
      </c>
      <c r="L492" s="143" t="str">
        <f>IFERROR(IF(VLOOKUP(C492,#REF!,24,FALSE)=0,"",VLOOKUP(C492,#REF!,24,FALSE)),"")</f>
        <v/>
      </c>
      <c r="M492" s="143">
        <v>44545</v>
      </c>
      <c r="N492" s="143">
        <f t="shared" si="22"/>
        <v>44552</v>
      </c>
      <c r="O492" s="143" t="str">
        <f t="shared" si="21"/>
        <v/>
      </c>
      <c r="P492" s="143">
        <f t="shared" si="23"/>
        <v>44559</v>
      </c>
    </row>
    <row r="493" spans="1:16">
      <c r="B493" s="126" t="e">
        <f>IF(VLOOKUP(C493,#REF!,9,FALSE)=0,"",VLOOKUP(C493,#REF!,9,FALSE))</f>
        <v>#REF!</v>
      </c>
      <c r="C493" s="111" t="s">
        <v>313</v>
      </c>
      <c r="D493" s="79" t="s">
        <v>314</v>
      </c>
      <c r="E493" s="79" t="s">
        <v>302</v>
      </c>
      <c r="F493" s="5"/>
      <c r="G493" s="5" t="s">
        <v>629</v>
      </c>
      <c r="H493" s="78" t="str">
        <f>IFERROR(IF(VLOOKUP(C493,#REF!,11,FALSE)=0,"",VLOOKUP(C493,#REF!,11,FALSE)),"")</f>
        <v/>
      </c>
      <c r="I493" s="78" t="str">
        <f>IFERROR(IF(VLOOKUP(C493,#REF!,12,FALSE)=0,"",VLOOKUP(C493,#REF!,12,FALSE)),"")</f>
        <v/>
      </c>
      <c r="J493" s="78" t="str">
        <f>IFERROR(IF(VLOOKUP(C493,#REF!,13,FALSE)=0,"",VLOOKUP(C493,#REF!,13,FALSE)),"")</f>
        <v/>
      </c>
      <c r="K493" s="82" t="str">
        <f>IFERROR(IF(VLOOKUP(C493,#REF!,5,FALSE)=0,"",VLOOKUP(C493,#REF!,5,FALSE)),"")</f>
        <v/>
      </c>
      <c r="L493" s="143" t="str">
        <f>IFERROR(IF(VLOOKUP(C493,#REF!,24,FALSE)=0,"",VLOOKUP(C493,#REF!,24,FALSE)),"")</f>
        <v/>
      </c>
      <c r="M493" s="143">
        <v>44545</v>
      </c>
      <c r="N493" s="143">
        <f t="shared" si="22"/>
        <v>44552</v>
      </c>
      <c r="O493" s="143" t="str">
        <f t="shared" si="21"/>
        <v/>
      </c>
      <c r="P493" s="143">
        <f t="shared" si="23"/>
        <v>44559</v>
      </c>
    </row>
    <row r="494" spans="1:16">
      <c r="A494" s="129"/>
      <c r="B494" s="127"/>
      <c r="C494" s="137"/>
      <c r="D494" s="137"/>
      <c r="E494" s="138"/>
      <c r="F494" s="139"/>
      <c r="G494" s="127"/>
      <c r="H494" s="140"/>
      <c r="I494" s="140"/>
      <c r="J494" s="140"/>
      <c r="K494" s="141" t="str">
        <f>IFERROR(IF(VLOOKUP(C494,#REF!,5,FALSE)=0,"",VLOOKUP(C494,#REF!,5,FALSE)),"")</f>
        <v/>
      </c>
      <c r="L494" s="143" t="str">
        <f>IFERROR(IF(VLOOKUP(C494,#REF!,24,FALSE)=0,"",VLOOKUP(C494,#REF!,24,FALSE)),"")</f>
        <v/>
      </c>
      <c r="N494" s="143" t="str">
        <f t="shared" si="22"/>
        <v/>
      </c>
      <c r="O494" s="143" t="str">
        <f t="shared" si="21"/>
        <v/>
      </c>
      <c r="P494" s="143" t="str">
        <f t="shared" si="23"/>
        <v/>
      </c>
    </row>
    <row r="495" spans="1:16">
      <c r="B495" s="126" t="e">
        <f>IF(VLOOKUP(C495,#REF!,9,FALSE)=0,"",VLOOKUP(C495,#REF!,9,FALSE))</f>
        <v>#REF!</v>
      </c>
      <c r="C495" s="111" t="s">
        <v>315</v>
      </c>
      <c r="D495" s="79" t="s">
        <v>316</v>
      </c>
      <c r="E495" s="79" t="s">
        <v>302</v>
      </c>
      <c r="F495" s="5"/>
      <c r="G495" s="5" t="s">
        <v>629</v>
      </c>
      <c r="H495" s="78" t="str">
        <f>IFERROR(IF(VLOOKUP(C495,#REF!,11,FALSE)=0,"",VLOOKUP(C495,#REF!,11,FALSE)),"")</f>
        <v/>
      </c>
      <c r="I495" s="78" t="str">
        <f>IFERROR(IF(VLOOKUP(C495,#REF!,12,FALSE)=0,"",VLOOKUP(C495,#REF!,12,FALSE)),"")</f>
        <v/>
      </c>
      <c r="J495" s="78" t="str">
        <f>IFERROR(IF(VLOOKUP(C495,#REF!,13,FALSE)=0,"",VLOOKUP(C495,#REF!,13,FALSE)),"")</f>
        <v/>
      </c>
      <c r="K495" s="82" t="str">
        <f>IFERROR(IF(VLOOKUP(C495,#REF!,5,FALSE)=0,"",VLOOKUP(C495,#REF!,5,FALSE)),"")</f>
        <v/>
      </c>
      <c r="L495" s="143" t="str">
        <f>IFERROR(IF(VLOOKUP(C495,#REF!,24,FALSE)=0,"",VLOOKUP(C495,#REF!,24,FALSE)),"")</f>
        <v/>
      </c>
      <c r="M495" s="143">
        <v>44545</v>
      </c>
      <c r="N495" s="143">
        <f t="shared" si="22"/>
        <v>44552</v>
      </c>
      <c r="O495" s="143" t="str">
        <f t="shared" si="21"/>
        <v/>
      </c>
      <c r="P495" s="143">
        <f t="shared" si="23"/>
        <v>44559</v>
      </c>
    </row>
    <row r="496" spans="1:16">
      <c r="B496" s="126" t="e">
        <f>IF(VLOOKUP(C496,#REF!,9,FALSE)=0,"",VLOOKUP(C496,#REF!,9,FALSE))</f>
        <v>#REF!</v>
      </c>
      <c r="C496" s="111" t="s">
        <v>317</v>
      </c>
      <c r="D496" s="79" t="s">
        <v>318</v>
      </c>
      <c r="E496" s="79" t="s">
        <v>302</v>
      </c>
      <c r="F496" s="5"/>
      <c r="G496" s="5" t="s">
        <v>629</v>
      </c>
      <c r="H496" s="78" t="str">
        <f>IFERROR(IF(VLOOKUP(C496,#REF!,11,FALSE)=0,"",VLOOKUP(C496,#REF!,11,FALSE)),"")</f>
        <v/>
      </c>
      <c r="I496" s="78" t="str">
        <f>IFERROR(IF(VLOOKUP(C496,#REF!,12,FALSE)=0,"",VLOOKUP(C496,#REF!,12,FALSE)),"")</f>
        <v/>
      </c>
      <c r="J496" s="78" t="str">
        <f>IFERROR(IF(VLOOKUP(C496,#REF!,13,FALSE)=0,"",VLOOKUP(C496,#REF!,13,FALSE)),"")</f>
        <v/>
      </c>
      <c r="K496" s="82" t="str">
        <f>IFERROR(IF(VLOOKUP(C496,#REF!,5,FALSE)=0,"",VLOOKUP(C496,#REF!,5,FALSE)),"")</f>
        <v/>
      </c>
      <c r="L496" s="143" t="str">
        <f>IFERROR(IF(VLOOKUP(C496,#REF!,24,FALSE)=0,"",VLOOKUP(C496,#REF!,24,FALSE)),"")</f>
        <v/>
      </c>
      <c r="M496" s="143">
        <v>44545</v>
      </c>
      <c r="N496" s="143">
        <f t="shared" si="22"/>
        <v>44552</v>
      </c>
      <c r="O496" s="143" t="str">
        <f t="shared" si="21"/>
        <v/>
      </c>
      <c r="P496" s="143">
        <f t="shared" si="23"/>
        <v>44559</v>
      </c>
    </row>
    <row r="497" spans="2:16">
      <c r="B497" s="126" t="e">
        <f>IF(VLOOKUP(C497,#REF!,9,FALSE)=0,"",VLOOKUP(C497,#REF!,9,FALSE))</f>
        <v>#REF!</v>
      </c>
      <c r="C497" s="111" t="s">
        <v>319</v>
      </c>
      <c r="D497" s="79" t="s">
        <v>320</v>
      </c>
      <c r="E497" s="79" t="s">
        <v>302</v>
      </c>
      <c r="F497" s="5"/>
      <c r="G497" s="5" t="s">
        <v>629</v>
      </c>
      <c r="H497" s="78" t="str">
        <f>IFERROR(IF(VLOOKUP(C497,#REF!,11,FALSE)=0,"",VLOOKUP(C497,#REF!,11,FALSE)),"")</f>
        <v/>
      </c>
      <c r="I497" s="78" t="str">
        <f>IFERROR(IF(VLOOKUP(C497,#REF!,12,FALSE)=0,"",VLOOKUP(C497,#REF!,12,FALSE)),"")</f>
        <v/>
      </c>
      <c r="J497" s="78" t="str">
        <f>IFERROR(IF(VLOOKUP(C497,#REF!,13,FALSE)=0,"",VLOOKUP(C497,#REF!,13,FALSE)),"")</f>
        <v/>
      </c>
      <c r="K497" s="82" t="str">
        <f>IFERROR(IF(VLOOKUP(C497,#REF!,5,FALSE)=0,"",VLOOKUP(C497,#REF!,5,FALSE)),"")</f>
        <v/>
      </c>
      <c r="L497" s="143" t="str">
        <f>IFERROR(IF(VLOOKUP(C497,#REF!,24,FALSE)=0,"",VLOOKUP(C497,#REF!,24,FALSE)),"")</f>
        <v/>
      </c>
      <c r="M497" s="143">
        <v>44545</v>
      </c>
      <c r="N497" s="143">
        <f t="shared" si="22"/>
        <v>44552</v>
      </c>
      <c r="O497" s="143" t="str">
        <f t="shared" si="21"/>
        <v/>
      </c>
      <c r="P497" s="143">
        <f t="shared" si="23"/>
        <v>44559</v>
      </c>
    </row>
    <row r="498" spans="2:16">
      <c r="B498" s="126" t="e">
        <f>IF(VLOOKUP(C498,#REF!,9,FALSE)=0,"",VLOOKUP(C498,#REF!,9,FALSE))</f>
        <v>#REF!</v>
      </c>
      <c r="C498" s="111" t="s">
        <v>321</v>
      </c>
      <c r="D498" s="79" t="s">
        <v>322</v>
      </c>
      <c r="E498" s="79" t="s">
        <v>302</v>
      </c>
      <c r="F498" s="5"/>
      <c r="G498" s="5" t="s">
        <v>629</v>
      </c>
      <c r="H498" s="78" t="str">
        <f>IFERROR(IF(VLOOKUP(C498,#REF!,11,FALSE)=0,"",VLOOKUP(C498,#REF!,11,FALSE)),"")</f>
        <v/>
      </c>
      <c r="I498" s="78" t="str">
        <f>IFERROR(IF(VLOOKUP(C498,#REF!,12,FALSE)=0,"",VLOOKUP(C498,#REF!,12,FALSE)),"")</f>
        <v/>
      </c>
      <c r="J498" s="78" t="str">
        <f>IFERROR(IF(VLOOKUP(C498,#REF!,13,FALSE)=0,"",VLOOKUP(C498,#REF!,13,FALSE)),"")</f>
        <v/>
      </c>
      <c r="K498" s="82" t="str">
        <f>IFERROR(IF(VLOOKUP(C498,#REF!,5,FALSE)=0,"",VLOOKUP(C498,#REF!,5,FALSE)),"")</f>
        <v/>
      </c>
      <c r="L498" s="143" t="str">
        <f>IFERROR(IF(VLOOKUP(C498,#REF!,24,FALSE)=0,"",VLOOKUP(C498,#REF!,24,FALSE)),"")</f>
        <v/>
      </c>
      <c r="M498" s="143">
        <v>44545</v>
      </c>
      <c r="N498" s="143">
        <f t="shared" si="22"/>
        <v>44552</v>
      </c>
      <c r="O498" s="143" t="str">
        <f t="shared" si="21"/>
        <v/>
      </c>
      <c r="P498" s="143">
        <f t="shared" si="23"/>
        <v>44559</v>
      </c>
    </row>
    <row r="499" spans="2:16">
      <c r="B499" s="126" t="e">
        <f>IF(VLOOKUP(C499,#REF!,9,FALSE)=0,"",VLOOKUP(C499,#REF!,9,FALSE))</f>
        <v>#REF!</v>
      </c>
      <c r="C499" s="111" t="s">
        <v>323</v>
      </c>
      <c r="D499" s="79" t="s">
        <v>324</v>
      </c>
      <c r="E499" s="79" t="s">
        <v>302</v>
      </c>
      <c r="F499" s="5"/>
      <c r="G499" s="5" t="s">
        <v>629</v>
      </c>
      <c r="H499" s="78" t="str">
        <f>IFERROR(IF(VLOOKUP(C499,#REF!,11,FALSE)=0,"",VLOOKUP(C499,#REF!,11,FALSE)),"")</f>
        <v/>
      </c>
      <c r="I499" s="78" t="str">
        <f>IFERROR(IF(VLOOKUP(C499,#REF!,12,FALSE)=0,"",VLOOKUP(C499,#REF!,12,FALSE)),"")</f>
        <v/>
      </c>
      <c r="J499" s="78" t="str">
        <f>IFERROR(IF(VLOOKUP(C499,#REF!,13,FALSE)=0,"",VLOOKUP(C499,#REF!,13,FALSE)),"")</f>
        <v/>
      </c>
      <c r="K499" s="82" t="str">
        <f>IFERROR(IF(VLOOKUP(C499,#REF!,5,FALSE)=0,"",VLOOKUP(C499,#REF!,5,FALSE)),"")</f>
        <v/>
      </c>
      <c r="L499" s="143" t="str">
        <f>IFERROR(IF(VLOOKUP(C499,#REF!,24,FALSE)=0,"",VLOOKUP(C499,#REF!,24,FALSE)),"")</f>
        <v/>
      </c>
      <c r="M499" s="143">
        <v>44545</v>
      </c>
      <c r="N499" s="143">
        <f t="shared" si="22"/>
        <v>44552</v>
      </c>
      <c r="O499" s="143" t="str">
        <f t="shared" si="21"/>
        <v/>
      </c>
      <c r="P499" s="143">
        <f t="shared" si="23"/>
        <v>44559</v>
      </c>
    </row>
    <row r="500" spans="2:16">
      <c r="B500" s="126" t="e">
        <f>IF(VLOOKUP(C500,#REF!,9,FALSE)=0,"",VLOOKUP(C500,#REF!,9,FALSE))</f>
        <v>#REF!</v>
      </c>
      <c r="C500" s="111" t="s">
        <v>325</v>
      </c>
      <c r="D500" s="79" t="s">
        <v>326</v>
      </c>
      <c r="E500" s="79" t="s">
        <v>302</v>
      </c>
      <c r="F500" s="5"/>
      <c r="G500" s="5" t="s">
        <v>629</v>
      </c>
      <c r="H500" s="78" t="str">
        <f>IFERROR(IF(VLOOKUP(C500,#REF!,11,FALSE)=0,"",VLOOKUP(C500,#REF!,11,FALSE)),"")</f>
        <v/>
      </c>
      <c r="I500" s="78" t="str">
        <f>IFERROR(IF(VLOOKUP(C500,#REF!,12,FALSE)=0,"",VLOOKUP(C500,#REF!,12,FALSE)),"")</f>
        <v/>
      </c>
      <c r="J500" s="78" t="str">
        <f>IFERROR(IF(VLOOKUP(C500,#REF!,13,FALSE)=0,"",VLOOKUP(C500,#REF!,13,FALSE)),"")</f>
        <v/>
      </c>
      <c r="K500" s="82" t="str">
        <f>IFERROR(IF(VLOOKUP(C500,#REF!,5,FALSE)=0,"",VLOOKUP(C500,#REF!,5,FALSE)),"")</f>
        <v/>
      </c>
      <c r="L500" s="143" t="str">
        <f>IFERROR(IF(VLOOKUP(C500,#REF!,24,FALSE)=0,"",VLOOKUP(C500,#REF!,24,FALSE)),"")</f>
        <v/>
      </c>
      <c r="M500" s="143">
        <v>44545</v>
      </c>
      <c r="N500" s="143">
        <f t="shared" si="22"/>
        <v>44552</v>
      </c>
      <c r="O500" s="143" t="str">
        <f t="shared" si="21"/>
        <v/>
      </c>
      <c r="P500" s="143">
        <f t="shared" si="23"/>
        <v>44559</v>
      </c>
    </row>
    <row r="501" spans="2:16">
      <c r="B501" s="126" t="e">
        <f>IF(VLOOKUP(C501,#REF!,9,FALSE)=0,"",VLOOKUP(C501,#REF!,9,FALSE))</f>
        <v>#REF!</v>
      </c>
      <c r="C501" s="111" t="s">
        <v>327</v>
      </c>
      <c r="D501" s="79" t="s">
        <v>328</v>
      </c>
      <c r="E501" s="79" t="s">
        <v>302</v>
      </c>
      <c r="F501" s="5"/>
      <c r="G501" s="5" t="s">
        <v>629</v>
      </c>
      <c r="H501" s="78" t="str">
        <f>IFERROR(IF(VLOOKUP(C501,#REF!,11,FALSE)=0,"",VLOOKUP(C501,#REF!,11,FALSE)),"")</f>
        <v/>
      </c>
      <c r="I501" s="78" t="str">
        <f>IFERROR(IF(VLOOKUP(C501,#REF!,12,FALSE)=0,"",VLOOKUP(C501,#REF!,12,FALSE)),"")</f>
        <v/>
      </c>
      <c r="J501" s="78" t="str">
        <f>IFERROR(IF(VLOOKUP(C501,#REF!,13,FALSE)=0,"",VLOOKUP(C501,#REF!,13,FALSE)),"")</f>
        <v/>
      </c>
      <c r="K501" s="82" t="str">
        <f>IFERROR(IF(VLOOKUP(C501,#REF!,5,FALSE)=0,"",VLOOKUP(C501,#REF!,5,FALSE)),"")</f>
        <v/>
      </c>
      <c r="L501" s="143" t="str">
        <f>IFERROR(IF(VLOOKUP(C501,#REF!,24,FALSE)=0,"",VLOOKUP(C501,#REF!,24,FALSE)),"")</f>
        <v/>
      </c>
      <c r="M501" s="143">
        <v>44545</v>
      </c>
      <c r="N501" s="143">
        <f t="shared" si="22"/>
        <v>44552</v>
      </c>
      <c r="O501" s="143" t="str">
        <f t="shared" si="21"/>
        <v/>
      </c>
      <c r="P501" s="143">
        <f t="shared" si="23"/>
        <v>44559</v>
      </c>
    </row>
    <row r="502" spans="2:16">
      <c r="B502" s="126" t="e">
        <f>IF(VLOOKUP(C502,#REF!,9,FALSE)=0,"",VLOOKUP(C502,#REF!,9,FALSE))</f>
        <v>#REF!</v>
      </c>
      <c r="C502" s="111" t="s">
        <v>329</v>
      </c>
      <c r="D502" s="79" t="s">
        <v>330</v>
      </c>
      <c r="E502" s="79" t="s">
        <v>302</v>
      </c>
      <c r="F502" s="5"/>
      <c r="G502" s="5" t="s">
        <v>629</v>
      </c>
      <c r="H502" s="78" t="str">
        <f>IFERROR(IF(VLOOKUP(C502,#REF!,11,FALSE)=0,"",VLOOKUP(C502,#REF!,11,FALSE)),"")</f>
        <v/>
      </c>
      <c r="I502" s="78" t="str">
        <f>IFERROR(IF(VLOOKUP(C502,#REF!,12,FALSE)=0,"",VLOOKUP(C502,#REF!,12,FALSE)),"")</f>
        <v/>
      </c>
      <c r="J502" s="78" t="str">
        <f>IFERROR(IF(VLOOKUP(C502,#REF!,13,FALSE)=0,"",VLOOKUP(C502,#REF!,13,FALSE)),"")</f>
        <v/>
      </c>
      <c r="K502" s="82" t="str">
        <f>IFERROR(IF(VLOOKUP(C502,#REF!,5,FALSE)=0,"",VLOOKUP(C502,#REF!,5,FALSE)),"")</f>
        <v/>
      </c>
      <c r="L502" s="143" t="str">
        <f>IFERROR(IF(VLOOKUP(C502,#REF!,24,FALSE)=0,"",VLOOKUP(C502,#REF!,24,FALSE)),"")</f>
        <v/>
      </c>
      <c r="M502" s="143">
        <v>44545</v>
      </c>
      <c r="N502" s="143">
        <f t="shared" si="22"/>
        <v>44552</v>
      </c>
      <c r="O502" s="143" t="str">
        <f t="shared" si="21"/>
        <v/>
      </c>
      <c r="P502" s="143">
        <f t="shared" si="23"/>
        <v>44559</v>
      </c>
    </row>
    <row r="503" spans="2:16">
      <c r="B503" s="126" t="e">
        <f>IF(VLOOKUP(C503,#REF!,9,FALSE)=0,"",VLOOKUP(C503,#REF!,9,FALSE))</f>
        <v>#REF!</v>
      </c>
      <c r="C503" s="111" t="s">
        <v>331</v>
      </c>
      <c r="D503" s="79" t="s">
        <v>332</v>
      </c>
      <c r="E503" s="79" t="s">
        <v>302</v>
      </c>
      <c r="F503" s="5"/>
      <c r="G503" s="5" t="s">
        <v>629</v>
      </c>
      <c r="H503" s="78" t="str">
        <f>IFERROR(IF(VLOOKUP(C503,#REF!,11,FALSE)=0,"",VLOOKUP(C503,#REF!,11,FALSE)),"")</f>
        <v/>
      </c>
      <c r="I503" s="78" t="str">
        <f>IFERROR(IF(VLOOKUP(C503,#REF!,12,FALSE)=0,"",VLOOKUP(C503,#REF!,12,FALSE)),"")</f>
        <v/>
      </c>
      <c r="J503" s="78" t="str">
        <f>IFERROR(IF(VLOOKUP(C503,#REF!,13,FALSE)=0,"",VLOOKUP(C503,#REF!,13,FALSE)),"")</f>
        <v/>
      </c>
      <c r="K503" s="82" t="str">
        <f>IFERROR(IF(VLOOKUP(C503,#REF!,5,FALSE)=0,"",VLOOKUP(C503,#REF!,5,FALSE)),"")</f>
        <v/>
      </c>
      <c r="L503" s="143" t="str">
        <f>IFERROR(IF(VLOOKUP(C503,#REF!,24,FALSE)=0,"",VLOOKUP(C503,#REF!,24,FALSE)),"")</f>
        <v/>
      </c>
      <c r="M503" s="143">
        <v>44545</v>
      </c>
      <c r="N503" s="143">
        <f t="shared" si="22"/>
        <v>44552</v>
      </c>
      <c r="O503" s="143" t="str">
        <f t="shared" si="21"/>
        <v/>
      </c>
      <c r="P503" s="143">
        <f t="shared" si="23"/>
        <v>44559</v>
      </c>
    </row>
    <row r="504" spans="2:16">
      <c r="B504" s="126" t="e">
        <f>IF(VLOOKUP(C504,#REF!,9,FALSE)=0,"",VLOOKUP(C504,#REF!,9,FALSE))</f>
        <v>#REF!</v>
      </c>
      <c r="C504" s="111" t="s">
        <v>333</v>
      </c>
      <c r="D504" s="79" t="s">
        <v>334</v>
      </c>
      <c r="E504" s="79" t="s">
        <v>259</v>
      </c>
      <c r="F504" s="5"/>
      <c r="G504" s="5" t="s">
        <v>629</v>
      </c>
      <c r="H504" s="78" t="str">
        <f>IFERROR(IF(VLOOKUP(C504,#REF!,11,FALSE)=0,"",VLOOKUP(C504,#REF!,11,FALSE)),"")</f>
        <v/>
      </c>
      <c r="I504" s="78" t="str">
        <f>IFERROR(IF(VLOOKUP(C504,#REF!,12,FALSE)=0,"",VLOOKUP(C504,#REF!,12,FALSE)),"")</f>
        <v/>
      </c>
      <c r="J504" s="78" t="str">
        <f>IFERROR(IF(VLOOKUP(C504,#REF!,13,FALSE)=0,"",VLOOKUP(C504,#REF!,13,FALSE)),"")</f>
        <v/>
      </c>
      <c r="K504" s="82" t="str">
        <f>IFERROR(IF(VLOOKUP(C504,#REF!,5,FALSE)=0,"",VLOOKUP(C504,#REF!,5,FALSE)),"")</f>
        <v/>
      </c>
      <c r="L504" s="143" t="str">
        <f>IFERROR(IF(VLOOKUP(C504,#REF!,24,FALSE)=0,"",VLOOKUP(C504,#REF!,24,FALSE)),"")</f>
        <v/>
      </c>
      <c r="M504" s="143">
        <v>44545</v>
      </c>
      <c r="N504" s="143">
        <f t="shared" si="22"/>
        <v>44552</v>
      </c>
      <c r="O504" s="143" t="str">
        <f t="shared" si="21"/>
        <v/>
      </c>
      <c r="P504" s="143">
        <f t="shared" si="23"/>
        <v>44559</v>
      </c>
    </row>
    <row r="505" spans="2:16">
      <c r="B505" s="126" t="e">
        <f>IF(VLOOKUP(C505,#REF!,9,FALSE)=0,"",VLOOKUP(C505,#REF!,9,FALSE))</f>
        <v>#REF!</v>
      </c>
      <c r="C505" s="111" t="s">
        <v>335</v>
      </c>
      <c r="D505" s="79" t="s">
        <v>336</v>
      </c>
      <c r="E505" s="79" t="s">
        <v>259</v>
      </c>
      <c r="F505" s="5"/>
      <c r="G505" s="5" t="s">
        <v>629</v>
      </c>
      <c r="H505" s="78" t="str">
        <f>IFERROR(IF(VLOOKUP(C505,#REF!,11,FALSE)=0,"",VLOOKUP(C505,#REF!,11,FALSE)),"")</f>
        <v/>
      </c>
      <c r="I505" s="78" t="str">
        <f>IFERROR(IF(VLOOKUP(C505,#REF!,12,FALSE)=0,"",VLOOKUP(C505,#REF!,12,FALSE)),"")</f>
        <v/>
      </c>
      <c r="J505" s="78" t="str">
        <f>IFERROR(IF(VLOOKUP(C505,#REF!,13,FALSE)=0,"",VLOOKUP(C505,#REF!,13,FALSE)),"")</f>
        <v/>
      </c>
      <c r="K505" s="82" t="str">
        <f>IFERROR(IF(VLOOKUP(C505,#REF!,5,FALSE)=0,"",VLOOKUP(C505,#REF!,5,FALSE)),"")</f>
        <v/>
      </c>
      <c r="L505" s="143" t="str">
        <f>IFERROR(IF(VLOOKUP(C505,#REF!,24,FALSE)=0,"",VLOOKUP(C505,#REF!,24,FALSE)),"")</f>
        <v/>
      </c>
      <c r="M505" s="143">
        <v>44545</v>
      </c>
      <c r="N505" s="143">
        <f t="shared" si="22"/>
        <v>44552</v>
      </c>
      <c r="O505" s="143" t="str">
        <f t="shared" si="21"/>
        <v/>
      </c>
      <c r="P505" s="143">
        <f t="shared" si="23"/>
        <v>44559</v>
      </c>
    </row>
    <row r="506" spans="2:16">
      <c r="B506" s="126" t="e">
        <f>IF(VLOOKUP(C506,#REF!,9,FALSE)=0,"",VLOOKUP(C506,#REF!,9,FALSE))</f>
        <v>#REF!</v>
      </c>
      <c r="C506" s="111" t="s">
        <v>337</v>
      </c>
      <c r="D506" s="79" t="s">
        <v>338</v>
      </c>
      <c r="E506" s="79" t="s">
        <v>259</v>
      </c>
      <c r="F506" s="5"/>
      <c r="G506" s="5" t="s">
        <v>629</v>
      </c>
      <c r="H506" s="78" t="str">
        <f>IFERROR(IF(VLOOKUP(C506,#REF!,11,FALSE)=0,"",VLOOKUP(C506,#REF!,11,FALSE)),"")</f>
        <v/>
      </c>
      <c r="I506" s="78" t="str">
        <f>IFERROR(IF(VLOOKUP(C506,#REF!,12,FALSE)=0,"",VLOOKUP(C506,#REF!,12,FALSE)),"")</f>
        <v/>
      </c>
      <c r="J506" s="78" t="str">
        <f>IFERROR(IF(VLOOKUP(C506,#REF!,13,FALSE)=0,"",VLOOKUP(C506,#REF!,13,FALSE)),"")</f>
        <v/>
      </c>
      <c r="K506" s="82" t="str">
        <f>IFERROR(IF(VLOOKUP(C506,#REF!,5,FALSE)=0,"",VLOOKUP(C506,#REF!,5,FALSE)),"")</f>
        <v/>
      </c>
      <c r="L506" s="143" t="str">
        <f>IFERROR(IF(VLOOKUP(C506,#REF!,24,FALSE)=0,"",VLOOKUP(C506,#REF!,24,FALSE)),"")</f>
        <v/>
      </c>
      <c r="M506" s="143">
        <v>44545</v>
      </c>
      <c r="N506" s="143">
        <f t="shared" si="22"/>
        <v>44552</v>
      </c>
      <c r="O506" s="143" t="str">
        <f t="shared" si="21"/>
        <v/>
      </c>
      <c r="P506" s="143">
        <f t="shared" si="23"/>
        <v>44559</v>
      </c>
    </row>
    <row r="507" spans="2:16">
      <c r="B507" s="126" t="e">
        <f>IF(VLOOKUP(C507,#REF!,9,FALSE)=0,"",VLOOKUP(C507,#REF!,9,FALSE))</f>
        <v>#REF!</v>
      </c>
      <c r="C507" s="111" t="s">
        <v>339</v>
      </c>
      <c r="D507" s="79" t="s">
        <v>340</v>
      </c>
      <c r="E507" s="79" t="s">
        <v>259</v>
      </c>
      <c r="F507" s="5"/>
      <c r="G507" s="5" t="s">
        <v>629</v>
      </c>
      <c r="H507" s="78" t="str">
        <f>IFERROR(IF(VLOOKUP(C507,#REF!,11,FALSE)=0,"",VLOOKUP(C507,#REF!,11,FALSE)),"")</f>
        <v/>
      </c>
      <c r="I507" s="78" t="str">
        <f>IFERROR(IF(VLOOKUP(C507,#REF!,12,FALSE)=0,"",VLOOKUP(C507,#REF!,12,FALSE)),"")</f>
        <v/>
      </c>
      <c r="J507" s="78" t="str">
        <f>IFERROR(IF(VLOOKUP(C507,#REF!,13,FALSE)=0,"",VLOOKUP(C507,#REF!,13,FALSE)),"")</f>
        <v/>
      </c>
      <c r="K507" s="82" t="str">
        <f>IFERROR(IF(VLOOKUP(C507,#REF!,5,FALSE)=0,"",VLOOKUP(C507,#REF!,5,FALSE)),"")</f>
        <v/>
      </c>
      <c r="L507" s="143" t="str">
        <f>IFERROR(IF(VLOOKUP(C507,#REF!,24,FALSE)=0,"",VLOOKUP(C507,#REF!,24,FALSE)),"")</f>
        <v/>
      </c>
      <c r="M507" s="143">
        <v>44545</v>
      </c>
      <c r="N507" s="143">
        <f t="shared" si="22"/>
        <v>44552</v>
      </c>
      <c r="O507" s="143" t="str">
        <f t="shared" si="21"/>
        <v/>
      </c>
      <c r="P507" s="143">
        <f t="shared" si="23"/>
        <v>44559</v>
      </c>
    </row>
  </sheetData>
  <autoFilter ref="B1:P507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依日期排序</vt:lpstr>
      <vt:lpstr>110辦公日曆表</vt:lpstr>
      <vt:lpstr>未談清單-20210906</vt:lpstr>
      <vt:lpstr>測試規劃</vt:lpstr>
      <vt:lpstr>'110辦公日曆表'!Print_Area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2021-09-06T11:31:08Z</dcterms:created>
  <dcterms:modified xsi:type="dcterms:W3CDTF">2021-10-20T07:53:09Z</dcterms:modified>
</cp:coreProperties>
</file>