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466950A9-EB69-4B87-80B4-5DE2F4939F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媒體檔規格" sheetId="3" r:id="rId3"/>
  </sheets>
  <calcPr calcId="181029"/>
</workbook>
</file>

<file path=xl/calcChain.xml><?xml version="1.0" encoding="utf-8"?>
<calcChain xmlns="http://schemas.openxmlformats.org/spreadsheetml/2006/main">
  <c r="O4" i="3" l="1"/>
  <c r="P4" i="3" s="1"/>
  <c r="O5" i="3" s="1"/>
  <c r="P5" i="3" s="1"/>
  <c r="O6" i="3" s="1"/>
  <c r="P6" i="3" s="1"/>
  <c r="O7" i="3" s="1"/>
  <c r="P7" i="3" s="1"/>
  <c r="O8" i="3" s="1"/>
  <c r="P8" i="3" s="1"/>
  <c r="O9" i="3" s="1"/>
  <c r="P9" i="3" s="1"/>
  <c r="O10" i="3" s="1"/>
  <c r="P10" i="3" s="1"/>
  <c r="O11" i="3" s="1"/>
  <c r="P11" i="3" s="1"/>
  <c r="O12" i="3" s="1"/>
  <c r="P12" i="3" s="1"/>
  <c r="O13" i="3" s="1"/>
  <c r="P13" i="3" s="1"/>
  <c r="O14" i="3" s="1"/>
  <c r="P14" i="3" s="1"/>
  <c r="O15" i="3" s="1"/>
  <c r="P15" i="3" s="1"/>
  <c r="O16" i="3" s="1"/>
  <c r="P16" i="3" s="1"/>
  <c r="O17" i="3" s="1"/>
  <c r="P17" i="3" s="1"/>
  <c r="O18" i="3" s="1"/>
  <c r="P18" i="3" s="1"/>
  <c r="O19" i="3" s="1"/>
  <c r="P19" i="3" s="1"/>
  <c r="O20" i="3" s="1"/>
  <c r="P20" i="3" s="1"/>
  <c r="O21" i="3" s="1"/>
  <c r="P21" i="3" s="1"/>
  <c r="O22" i="3" s="1"/>
  <c r="P22" i="3" s="1"/>
  <c r="F4" i="3"/>
  <c r="G4" i="3" s="1"/>
  <c r="F5" i="3" s="1"/>
  <c r="G5" i="3" s="1"/>
  <c r="F7" i="3" s="1"/>
  <c r="G7" i="3" s="1"/>
  <c r="F8" i="3" s="1"/>
  <c r="G8" i="3" s="1"/>
  <c r="F9" i="3" s="1"/>
  <c r="G9" i="3" s="1"/>
  <c r="F11" i="3" s="1"/>
  <c r="G11" i="3" s="1"/>
  <c r="F12" i="3" s="1"/>
  <c r="G12" i="3" s="1"/>
  <c r="F13" i="3" s="1"/>
  <c r="G13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</calcChain>
</file>

<file path=xl/sharedStrings.xml><?xml version="1.0" encoding="utf-8"?>
<sst xmlns="http://schemas.openxmlformats.org/spreadsheetml/2006/main" count="259" uniqueCount="156">
  <si>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</si>
  <si>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</si>
  <si>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</si>
  <si>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</si>
  <si>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</si>
  <si>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</si>
  <si>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</si>
  <si>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</si>
  <si>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</si>
  <si>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</si>
  <si>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</si>
  <si>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</si>
  <si>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</si>
  <si>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</si>
  <si>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</si>
  <si>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</si>
  <si>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</si>
  <si>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</si>
  <si>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RepayAmt</t>
    <phoneticPr fontId="9" type="noConversion"/>
  </si>
  <si>
    <t>TxAmt</t>
    <phoneticPr fontId="9" type="noConversion"/>
  </si>
  <si>
    <t>AcctCode</t>
    <phoneticPr fontId="9" type="noConversion"/>
  </si>
  <si>
    <t>會計日期</t>
  </si>
  <si>
    <t>批號</t>
    <phoneticPr fontId="9" type="noConversion"/>
  </si>
  <si>
    <t>明細序號</t>
  </si>
  <si>
    <t>業績年月</t>
  </si>
  <si>
    <t>身分證統一編號</t>
  </si>
  <si>
    <t>失敗原因</t>
  </si>
  <si>
    <t>科目</t>
  </si>
  <si>
    <t>DECIMAL</t>
    <phoneticPr fontId="9" type="noConversion"/>
  </si>
  <si>
    <t>VARCHAR2</t>
  </si>
  <si>
    <t>DECIMAL</t>
    <phoneticPr fontId="9" type="noConversion"/>
  </si>
  <si>
    <t>DetailSeq</t>
    <phoneticPr fontId="9" type="noConversion"/>
  </si>
  <si>
    <t>媒體日期</t>
    <phoneticPr fontId="2" type="noConversion"/>
  </si>
  <si>
    <t>媒體序號</t>
    <phoneticPr fontId="2" type="noConversion"/>
  </si>
  <si>
    <t>交易金額(實扣金額)</t>
    <phoneticPr fontId="9" type="noConversion"/>
  </si>
  <si>
    <t>還款金額(扣款金額)</t>
    <phoneticPr fontId="9" type="noConversion"/>
  </si>
  <si>
    <t>流程別</t>
    <phoneticPr fontId="9" type="noConversion"/>
  </si>
  <si>
    <t>員工扣薪媒體檔</t>
    <phoneticPr fontId="9" type="noConversion"/>
  </si>
  <si>
    <t>Decimald</t>
  </si>
  <si>
    <t>UnitCode</t>
    <phoneticPr fontId="9" type="noConversion"/>
  </si>
  <si>
    <t>AcDate,BatchNo,DetailSeq</t>
    <phoneticPr fontId="9" type="noConversion"/>
  </si>
  <si>
    <t xml:space="preserve">AcDate = ,AND BatchNo = ,AND DetailSeq = </t>
    <phoneticPr fontId="3" type="noConversion"/>
  </si>
  <si>
    <t>detailSeqFirst</t>
  </si>
  <si>
    <t>EntryDate</t>
    <phoneticPr fontId="9" type="noConversion"/>
  </si>
  <si>
    <t>EmpDeductMedia</t>
    <phoneticPr fontId="2" type="noConversion"/>
  </si>
  <si>
    <t>CustId</t>
    <phoneticPr fontId="9" type="noConversion"/>
  </si>
  <si>
    <t>CustNo</t>
    <phoneticPr fontId="9" type="noConversion"/>
  </si>
  <si>
    <t>MediaDate,MediaKind,MediaSeq</t>
    <phoneticPr fontId="2" type="noConversion"/>
  </si>
  <si>
    <t>MediaSeq</t>
    <phoneticPr fontId="9" type="noConversion"/>
  </si>
  <si>
    <t>mediaDateRng</t>
    <phoneticPr fontId="3" type="noConversion"/>
  </si>
  <si>
    <t xml:space="preserve">MediaDate &gt;= , AND MediaDate &lt;= , AND MediaKind = </t>
    <phoneticPr fontId="3" type="noConversion"/>
  </si>
  <si>
    <t>CreateDate</t>
    <phoneticPr fontId="9" type="noConversion"/>
  </si>
  <si>
    <t>建檔日期時間</t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</si>
  <si>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</si>
  <si>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</si>
  <si>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</si>
  <si>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</si>
  <si>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</si>
  <si>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LastUpdateEmpNo</t>
    <phoneticPr fontId="9" type="noConversion"/>
  </si>
  <si>
    <t>最後更新人員</t>
  </si>
  <si>
    <t>MediaSeq ASC</t>
    <phoneticPr fontId="3" type="noConversion"/>
  </si>
  <si>
    <t>扣款代碼</t>
    <phoneticPr fontId="2" type="noConversion"/>
  </si>
  <si>
    <t>RepayCode</t>
    <phoneticPr fontId="9" type="noConversion"/>
  </si>
  <si>
    <t>BatchNo</t>
    <phoneticPr fontId="9" type="noConversion"/>
  </si>
  <si>
    <t>AcDate</t>
    <phoneticPr fontId="9" type="noConversion"/>
  </si>
  <si>
    <t>PerfMonth</t>
    <phoneticPr fontId="9" type="noConversion"/>
  </si>
  <si>
    <t>FlowCode</t>
    <phoneticPr fontId="9" type="noConversion"/>
  </si>
  <si>
    <t>findL4520A</t>
    <phoneticPr fontId="3" type="noConversion"/>
  </si>
  <si>
    <t>AcDate,PerfMonth,FlowCode</t>
    <phoneticPr fontId="9" type="noConversion"/>
  </si>
  <si>
    <t>KeyID</t>
  </si>
  <si>
    <t xml:space="preserve">MediaKind = ,AND CustNo = ,AND EntryDate = ,AND RepayCode = ,AND RepayAmt = </t>
    <phoneticPr fontId="3" type="noConversion"/>
  </si>
  <si>
    <t>單位代號</t>
    <phoneticPr fontId="9" type="noConversion"/>
  </si>
  <si>
    <t>戶號</t>
    <phoneticPr fontId="9" type="noConversion"/>
  </si>
  <si>
    <t>還款類別</t>
    <phoneticPr fontId="9" type="noConversion"/>
  </si>
  <si>
    <t>入帳日期</t>
    <phoneticPr fontId="9" type="noConversion"/>
  </si>
  <si>
    <t>提出</t>
    <phoneticPr fontId="11" type="noConversion"/>
  </si>
  <si>
    <t>提回</t>
    <phoneticPr fontId="11" type="noConversion"/>
  </si>
  <si>
    <t>seq</t>
    <phoneticPr fontId="11" type="noConversion"/>
  </si>
  <si>
    <t>EnglishColumn</t>
    <phoneticPr fontId="11" type="noConversion"/>
  </si>
  <si>
    <t>chineseColumn</t>
    <phoneticPr fontId="11" type="noConversion"/>
  </si>
  <si>
    <t>Unit</t>
    <phoneticPr fontId="11" type="noConversion"/>
  </si>
  <si>
    <t>lenth</t>
    <phoneticPr fontId="11" type="noConversion"/>
  </si>
  <si>
    <t>Start</t>
    <phoneticPr fontId="11" type="noConversion"/>
  </si>
  <si>
    <t>End</t>
    <phoneticPr fontId="11" type="noConversion"/>
  </si>
  <si>
    <t>ref.</t>
    <phoneticPr fontId="11" type="noConversion"/>
  </si>
  <si>
    <t>OccYearMonthA</t>
  </si>
  <si>
    <t>X</t>
    <phoneticPr fontId="11" type="noConversion"/>
  </si>
  <si>
    <t>OccUnit</t>
  </si>
  <si>
    <t>單位別</t>
  </si>
  <si>
    <t>10H400</t>
  </si>
  <si>
    <t>10H400</t>
    <phoneticPr fontId="11" type="noConversion"/>
  </si>
  <si>
    <t>OccUnknowA</t>
  </si>
  <si>
    <t>?</t>
  </si>
  <si>
    <t>A</t>
    <phoneticPr fontId="11" type="noConversion"/>
  </si>
  <si>
    <r>
      <t>0000000001 15</t>
    </r>
    <r>
      <rPr>
        <sz val="12"/>
        <color theme="1"/>
        <rFont val="細明體"/>
        <family val="3"/>
        <charset val="136"/>
      </rPr>
      <t xml:space="preserve">日
</t>
    </r>
    <r>
      <rPr>
        <sz val="12"/>
        <color theme="1"/>
        <rFont val="Times New Roman"/>
        <family val="1"/>
      </rPr>
      <t xml:space="preserve">0000000002 </t>
    </r>
    <r>
      <rPr>
        <sz val="12"/>
        <color theme="1"/>
        <rFont val="細明體"/>
        <family val="3"/>
        <charset val="136"/>
      </rPr>
      <t>非</t>
    </r>
    <r>
      <rPr>
        <sz val="12"/>
        <color theme="1"/>
        <rFont val="Times New Roman"/>
        <family val="1"/>
      </rPr>
      <t>15</t>
    </r>
    <r>
      <rPr>
        <sz val="12"/>
        <color theme="1"/>
        <rFont val="細明體"/>
        <family val="3"/>
        <charset val="136"/>
      </rPr>
      <t>日</t>
    </r>
    <phoneticPr fontId="11" type="noConversion"/>
  </si>
  <si>
    <t>0000000001?</t>
  </si>
  <si>
    <t>OccUnknowB</t>
    <phoneticPr fontId="11" type="noConversion"/>
  </si>
  <si>
    <t>35?</t>
  </si>
  <si>
    <t>OccCustId</t>
  </si>
  <si>
    <t>OccUnknowB</t>
  </si>
  <si>
    <r>
      <t xml:space="preserve">XH </t>
    </r>
    <r>
      <rPr>
        <sz val="12"/>
        <color theme="1"/>
        <rFont val="標楷體"/>
        <family val="4"/>
        <charset val="136"/>
      </rPr>
      <t>房貸、</t>
    </r>
    <r>
      <rPr>
        <sz val="12"/>
        <color theme="1"/>
        <rFont val="Times New Roman"/>
        <family val="1"/>
      </rPr>
      <t xml:space="preserve">92 </t>
    </r>
    <r>
      <rPr>
        <sz val="12"/>
        <color theme="1"/>
        <rFont val="標楷體"/>
        <family val="4"/>
        <charset val="136"/>
      </rPr>
      <t>火險</t>
    </r>
    <phoneticPr fontId="11" type="noConversion"/>
  </si>
  <si>
    <t>OccReturnCode</t>
    <phoneticPr fontId="11" type="noConversion"/>
  </si>
  <si>
    <t>OccUnknowC</t>
  </si>
  <si>
    <t>空白</t>
  </si>
  <si>
    <t>OccUnknowC</t>
    <phoneticPr fontId="11" type="noConversion"/>
  </si>
  <si>
    <t>OccUnknowD</t>
    <phoneticPr fontId="11" type="noConversion"/>
  </si>
  <si>
    <t>OccRepayAmt</t>
  </si>
  <si>
    <t>扣款金額</t>
  </si>
  <si>
    <t>OccUnknowD</t>
  </si>
  <si>
    <t>OccUnknowE</t>
    <phoneticPr fontId="11" type="noConversion"/>
  </si>
  <si>
    <t>OccUnknowE</t>
  </si>
  <si>
    <t>Y</t>
  </si>
  <si>
    <t>OccUnknowF</t>
    <phoneticPr fontId="11" type="noConversion"/>
  </si>
  <si>
    <t>OccAcctAmt</t>
    <phoneticPr fontId="11" type="noConversion"/>
  </si>
  <si>
    <t>OccEntryDate</t>
  </si>
  <si>
    <t>入帳日期</t>
  </si>
  <si>
    <r>
      <t>西元年月日</t>
    </r>
    <r>
      <rPr>
        <sz val="12"/>
        <color theme="1"/>
        <rFont val="Times New Roman"/>
        <family val="1"/>
      </rPr>
      <t>YYYYMMDD</t>
    </r>
  </si>
  <si>
    <t>OccYearMonthB</t>
  </si>
  <si>
    <t>業績年月</t>
    <phoneticPr fontId="11" type="noConversion"/>
  </si>
  <si>
    <r>
      <t>西元年月</t>
    </r>
    <r>
      <rPr>
        <sz val="12"/>
        <color theme="1"/>
        <rFont val="Times New Roman"/>
        <family val="1"/>
      </rPr>
      <t>YYYYMM</t>
    </r>
  </si>
  <si>
    <t>OccProcessType</t>
  </si>
  <si>
    <t>流程別</t>
    <phoneticPr fontId="11" type="noConversion"/>
  </si>
  <si>
    <t>OccRepayCode</t>
  </si>
  <si>
    <t>扣款代碼</t>
  </si>
  <si>
    <t>OccCustNo</t>
  </si>
  <si>
    <t>戶號</t>
  </si>
  <si>
    <t>OccAcctCode</t>
  </si>
  <si>
    <t>OccUnknowF</t>
  </si>
  <si>
    <t>OccUnknowG</t>
    <phoneticPr fontId="11" type="noConversion"/>
  </si>
  <si>
    <t>4:15日
5:非15日</t>
    <phoneticPr fontId="9" type="noConversion"/>
  </si>
  <si>
    <t>媒體別</t>
    <phoneticPr fontId="2" type="noConversion"/>
  </si>
  <si>
    <t>receiveCheckFirst</t>
    <phoneticPr fontId="3" type="noConversion"/>
  </si>
  <si>
    <t xml:space="preserve">AcDate = ,AND PerfMonth = ,AND FlowCode = </t>
    <phoneticPr fontId="3" type="noConversion"/>
  </si>
  <si>
    <t xml:space="preserve">MediaDate = ,AND MediaKind = </t>
    <phoneticPr fontId="3" type="noConversion"/>
  </si>
  <si>
    <t>MediaSeq ASC</t>
    <phoneticPr fontId="3" type="noConversion"/>
  </si>
  <si>
    <t>MediaSeq DESC</t>
    <phoneticPr fontId="3" type="noConversion"/>
  </si>
  <si>
    <t>本金科目/000</t>
    <phoneticPr fontId="9" type="noConversion"/>
  </si>
  <si>
    <t>MediaDate</t>
    <phoneticPr fontId="9" type="noConversion"/>
  </si>
  <si>
    <t>MediaDate DESC</t>
    <phoneticPr fontId="3" type="noConversion"/>
  </si>
  <si>
    <t>有回應檔均會更新</t>
    <phoneticPr fontId="9" type="noConversion"/>
  </si>
  <si>
    <t>lastMediaSeqFirst</t>
    <phoneticPr fontId="3" type="noConversion"/>
  </si>
  <si>
    <t>PerfRepayCode</t>
    <phoneticPr fontId="9" type="noConversion"/>
  </si>
  <si>
    <t>entryDateRng</t>
  </si>
  <si>
    <t>EntryDate ASC, CustNo ASC</t>
    <phoneticPr fontId="3" type="noConversion"/>
  </si>
  <si>
    <t>MediaKind</t>
    <phoneticPr fontId="9" type="noConversion"/>
  </si>
  <si>
    <t>EntryDate &gt;= , AND EntryDate &lt;= , AND MediaKind =</t>
    <phoneticPr fontId="3" type="noConversion"/>
  </si>
  <si>
    <t>實扣金額</t>
    <phoneticPr fontId="9" type="noConversion"/>
  </si>
  <si>
    <t>ErrorCode</t>
    <phoneticPr fontId="9" type="noConversion"/>
  </si>
  <si>
    <t>16 扣款失敗 (扣款金額=0)
17 扣款不足 (扣款金額 !=0 且 扣款金額＜應扣金額)</t>
    <phoneticPr fontId="11" type="noConversion"/>
  </si>
  <si>
    <t>CdCode.RepayType
1:期款
5:火險費</t>
    <phoneticPr fontId="9" type="noConversion"/>
  </si>
  <si>
    <t>回應檔失敗原因參考：ref. CdCode.ProcCode 處理說明
員工扣薪：004 + ReturnCode(2)
01:成功
16:扣款失敗 (扣款金額=0)
17:扣款不足 (扣款金額 !=0 且 扣款金額＜應扣金額)</t>
    <phoneticPr fontId="2" type="noConversion"/>
  </si>
  <si>
    <t>CdCode.PerfRepayCode
1:扣薪件
2:特約件
3:滯繳件
4:人事特約件
5:房貸扣薪件
8:帳管費
9:火險費</t>
    <phoneticPr fontId="2" type="noConversion"/>
  </si>
  <si>
    <t>申請年月</t>
    <phoneticPr fontId="9" type="noConversion"/>
  </si>
  <si>
    <t>西元年/月YYYY/MM
日曆日</t>
    <phoneticPr fontId="11" type="noConversion"/>
  </si>
  <si>
    <t>西元年/月YYYY/MM</t>
    <phoneticPr fontId="11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</si>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</sst>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7" zoomScaleNormal="100" workbookViewId="0">
      <selection activeCell="D29" sqref="D29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34.88671875" style="16" bestFit="1" customWidth="1"/>
    <col min="4" max="4" width="17.77734375" style="15" bestFit="1" customWidth="1"/>
    <col min="5" max="6" width="5.77734375" style="14" bestFit="1" customWidth="1"/>
    <col min="7" max="7" width="64.109375" style="14" bestFit="1" customWidth="1"/>
    <col min="8" max="16384" width="21.44140625" style="7"/>
  </cols>
  <sheetData>
    <row r="1" spans="1:7" x14ac:dyDescent="0.3">
      <c r="A1" s="30" t="s">
        <v>7</v>
      </c>
      <c r="B1" s="31"/>
      <c r="C1" s="3" t="s">
        <v>44</v>
      </c>
      <c r="D1" s="4" t="s">
        <v>37</v>
      </c>
      <c r="E1" s="5"/>
      <c r="F1" s="6"/>
      <c r="G1" s="6"/>
    </row>
    <row r="2" spans="1:7" x14ac:dyDescent="0.3">
      <c r="A2" s="30"/>
      <c r="B2" s="31"/>
      <c r="C2" s="8" t="s">
        <v>69</v>
      </c>
      <c r="D2" s="9" t="s">
        <v>3</v>
      </c>
      <c r="E2" s="5"/>
      <c r="F2" s="10"/>
      <c r="G2" s="10"/>
    </row>
    <row r="3" spans="1:7" x14ac:dyDescent="0.3">
      <c r="A3" s="33" t="s">
        <v>8</v>
      </c>
      <c r="B3" s="33"/>
      <c r="C3" s="11" t="s">
        <v>47</v>
      </c>
      <c r="D3" s="12" t="s">
        <v>17</v>
      </c>
      <c r="E3" s="5"/>
      <c r="F3" s="10"/>
      <c r="G3" s="10"/>
    </row>
    <row r="4" spans="1:7" x14ac:dyDescent="0.3">
      <c r="A4" s="30" t="s">
        <v>10</v>
      </c>
      <c r="B4" s="32"/>
      <c r="C4" s="11"/>
      <c r="D4" s="12"/>
      <c r="E4" s="5"/>
      <c r="F4" s="10"/>
      <c r="G4" s="10"/>
    </row>
    <row r="5" spans="1:7" x14ac:dyDescent="0.3">
      <c r="A5" s="33" t="s">
        <v>4</v>
      </c>
      <c r="B5" s="33"/>
      <c r="C5" s="11" t="s">
        <v>40</v>
      </c>
      <c r="D5" s="12"/>
      <c r="E5" s="5"/>
      <c r="F5" s="10"/>
      <c r="G5" s="10"/>
    </row>
    <row r="6" spans="1:7" x14ac:dyDescent="0.3">
      <c r="A6" s="30" t="s">
        <v>5</v>
      </c>
      <c r="B6" s="31"/>
      <c r="C6" s="3" t="s">
        <v>68</v>
      </c>
      <c r="D6" s="12"/>
      <c r="E6" s="5"/>
      <c r="F6" s="10"/>
      <c r="G6" s="10"/>
    </row>
    <row r="7" spans="1:7" x14ac:dyDescent="0.3">
      <c r="A7" s="30" t="s">
        <v>6</v>
      </c>
      <c r="B7" s="32"/>
      <c r="C7" s="3"/>
      <c r="D7" s="12"/>
      <c r="E7" s="5"/>
      <c r="F7" s="10"/>
      <c r="G7" s="10"/>
    </row>
    <row r="8" spans="1:7" x14ac:dyDescent="0.3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3" t="s">
        <v>16</v>
      </c>
    </row>
    <row r="9" spans="1:7" ht="19.8" x14ac:dyDescent="0.3">
      <c r="A9" s="17">
        <v>1</v>
      </c>
      <c r="B9" s="18" t="s">
        <v>137</v>
      </c>
      <c r="C9" s="19" t="s">
        <v>32</v>
      </c>
      <c r="D9" s="17" t="s">
        <v>38</v>
      </c>
      <c r="E9" s="21">
        <v>8</v>
      </c>
      <c r="G9" s="20"/>
    </row>
    <row r="10" spans="1:7" ht="39.6" x14ac:dyDescent="0.3">
      <c r="A10" s="17">
        <v>2</v>
      </c>
      <c r="B10" s="18" t="s">
        <v>144</v>
      </c>
      <c r="C10" s="19" t="s">
        <v>130</v>
      </c>
      <c r="D10" s="17" t="s">
        <v>29</v>
      </c>
      <c r="E10" s="21">
        <v>1</v>
      </c>
      <c r="G10" s="22" t="s">
        <v>129</v>
      </c>
    </row>
    <row r="11" spans="1:7" ht="19.8" x14ac:dyDescent="0.3">
      <c r="A11" s="17">
        <v>3</v>
      </c>
      <c r="B11" s="18" t="s">
        <v>48</v>
      </c>
      <c r="C11" s="20" t="s">
        <v>33</v>
      </c>
      <c r="D11" s="17" t="s">
        <v>28</v>
      </c>
      <c r="E11" s="21">
        <v>6</v>
      </c>
      <c r="G11" s="20"/>
    </row>
    <row r="12" spans="1:7" ht="19.8" x14ac:dyDescent="0.3">
      <c r="A12" s="17">
        <v>4</v>
      </c>
      <c r="B12" s="18" t="s">
        <v>46</v>
      </c>
      <c r="C12" s="19" t="s">
        <v>72</v>
      </c>
      <c r="D12" s="17" t="s">
        <v>28</v>
      </c>
      <c r="E12" s="21">
        <v>7</v>
      </c>
      <c r="G12" s="20"/>
    </row>
    <row r="13" spans="1:7" ht="59.4" x14ac:dyDescent="0.3">
      <c r="A13" s="17">
        <v>5</v>
      </c>
      <c r="B13" s="18" t="s">
        <v>62</v>
      </c>
      <c r="C13" s="20" t="s">
        <v>73</v>
      </c>
      <c r="D13" s="17" t="s">
        <v>28</v>
      </c>
      <c r="E13" s="21">
        <v>2</v>
      </c>
      <c r="G13" s="22" t="s">
        <v>149</v>
      </c>
    </row>
    <row r="14" spans="1:7" ht="129.6" x14ac:dyDescent="0.3">
      <c r="A14" s="17">
        <v>6</v>
      </c>
      <c r="B14" s="18" t="s">
        <v>141</v>
      </c>
      <c r="C14" s="20" t="s">
        <v>61</v>
      </c>
      <c r="D14" s="17" t="s">
        <v>28</v>
      </c>
      <c r="E14" s="21">
        <v>1</v>
      </c>
      <c r="G14" s="29" t="s">
        <v>151</v>
      </c>
    </row>
    <row r="15" spans="1:7" ht="19.8" x14ac:dyDescent="0.3">
      <c r="A15" s="17">
        <v>7</v>
      </c>
      <c r="B15" s="18" t="s">
        <v>18</v>
      </c>
      <c r="C15" s="20" t="s">
        <v>35</v>
      </c>
      <c r="D15" s="17" t="s">
        <v>30</v>
      </c>
      <c r="E15" s="17">
        <v>14</v>
      </c>
      <c r="G15" s="20"/>
    </row>
    <row r="16" spans="1:7" ht="19.8" x14ac:dyDescent="0.3">
      <c r="A16" s="17">
        <v>8</v>
      </c>
      <c r="B16" s="18" t="s">
        <v>65</v>
      </c>
      <c r="C16" s="20" t="s">
        <v>24</v>
      </c>
      <c r="D16" s="17" t="s">
        <v>28</v>
      </c>
      <c r="E16" s="17">
        <v>6</v>
      </c>
      <c r="G16" s="20"/>
    </row>
    <row r="17" spans="1:7" ht="19.8" x14ac:dyDescent="0.3">
      <c r="A17" s="17">
        <v>9</v>
      </c>
      <c r="B17" s="18" t="s">
        <v>66</v>
      </c>
      <c r="C17" s="20" t="s">
        <v>36</v>
      </c>
      <c r="D17" s="17" t="s">
        <v>29</v>
      </c>
      <c r="E17" s="21">
        <v>1</v>
      </c>
      <c r="G17" s="20"/>
    </row>
    <row r="18" spans="1:7" ht="19.8" x14ac:dyDescent="0.3">
      <c r="A18" s="17">
        <v>10</v>
      </c>
      <c r="B18" s="18" t="s">
        <v>39</v>
      </c>
      <c r="C18" s="20" t="s">
        <v>71</v>
      </c>
      <c r="D18" s="17" t="s">
        <v>29</v>
      </c>
      <c r="E18" s="17">
        <v>6</v>
      </c>
      <c r="G18" s="20"/>
    </row>
    <row r="19" spans="1:7" ht="19.8" x14ac:dyDescent="0.3">
      <c r="A19" s="17">
        <v>11</v>
      </c>
      <c r="B19" s="18" t="s">
        <v>45</v>
      </c>
      <c r="C19" s="20" t="s">
        <v>25</v>
      </c>
      <c r="D19" s="21" t="s">
        <v>29</v>
      </c>
      <c r="E19" s="17">
        <v>10</v>
      </c>
      <c r="G19" s="20"/>
    </row>
    <row r="20" spans="1:7" ht="19.8" x14ac:dyDescent="0.3">
      <c r="A20" s="17">
        <v>12</v>
      </c>
      <c r="B20" s="18" t="s">
        <v>43</v>
      </c>
      <c r="C20" s="20" t="s">
        <v>74</v>
      </c>
      <c r="D20" s="17" t="s">
        <v>38</v>
      </c>
      <c r="E20" s="21">
        <v>8</v>
      </c>
      <c r="G20" s="20"/>
    </row>
    <row r="21" spans="1:7" ht="19.8" x14ac:dyDescent="0.3">
      <c r="A21" s="17">
        <v>13</v>
      </c>
      <c r="B21" s="18" t="s">
        <v>19</v>
      </c>
      <c r="C21" s="19" t="s">
        <v>34</v>
      </c>
      <c r="D21" s="17" t="s">
        <v>30</v>
      </c>
      <c r="E21" s="17">
        <v>14</v>
      </c>
      <c r="G21" s="20"/>
    </row>
    <row r="22" spans="1:7" ht="81" x14ac:dyDescent="0.3">
      <c r="A22" s="17">
        <v>14</v>
      </c>
      <c r="B22" s="18" t="s">
        <v>147</v>
      </c>
      <c r="C22" s="19" t="s">
        <v>26</v>
      </c>
      <c r="D22" s="21" t="s">
        <v>29</v>
      </c>
      <c r="E22" s="17">
        <v>2</v>
      </c>
      <c r="G22" s="29" t="s">
        <v>150</v>
      </c>
    </row>
    <row r="23" spans="1:7" ht="19.8" x14ac:dyDescent="0.3">
      <c r="A23" s="17">
        <v>15</v>
      </c>
      <c r="B23" s="18" t="s">
        <v>20</v>
      </c>
      <c r="C23" s="19" t="s">
        <v>27</v>
      </c>
      <c r="D23" s="21" t="s">
        <v>29</v>
      </c>
      <c r="E23" s="17">
        <v>3</v>
      </c>
      <c r="G23" s="20" t="s">
        <v>136</v>
      </c>
    </row>
    <row r="24" spans="1:7" ht="19.8" x14ac:dyDescent="0.3">
      <c r="A24" s="17">
        <v>16</v>
      </c>
      <c r="B24" s="18" t="s">
        <v>64</v>
      </c>
      <c r="C24" s="19" t="s">
        <v>21</v>
      </c>
      <c r="D24" s="17" t="s">
        <v>38</v>
      </c>
      <c r="E24" s="21">
        <v>8</v>
      </c>
      <c r="G24" s="20" t="s">
        <v>139</v>
      </c>
    </row>
    <row r="25" spans="1:7" ht="19.8" x14ac:dyDescent="0.3">
      <c r="A25" s="17">
        <v>17</v>
      </c>
      <c r="B25" s="18" t="s">
        <v>63</v>
      </c>
      <c r="C25" s="20" t="s">
        <v>22</v>
      </c>
      <c r="D25" s="21" t="s">
        <v>29</v>
      </c>
      <c r="E25" s="21">
        <v>6</v>
      </c>
      <c r="G25" s="20"/>
    </row>
    <row r="26" spans="1:7" ht="19.8" x14ac:dyDescent="0.3">
      <c r="A26" s="17">
        <v>18</v>
      </c>
      <c r="B26" s="18" t="s">
        <v>31</v>
      </c>
      <c r="C26" s="20" t="s">
        <v>23</v>
      </c>
      <c r="D26" s="17" t="s">
        <v>28</v>
      </c>
      <c r="E26" s="21">
        <v>6</v>
      </c>
      <c r="G26" s="20"/>
    </row>
    <row r="27" spans="1:7" ht="19.8" x14ac:dyDescent="0.3">
      <c r="A27" s="17">
        <v>19</v>
      </c>
      <c r="B27" s="23" t="s">
        <v>51</v>
      </c>
      <c r="C27" s="20" t="s">
        <v>52</v>
      </c>
      <c r="D27" s="23" t="s">
        <v>155</v>
      </c>
      <c r="E27" s="21"/>
      <c r="G27" s="22"/>
    </row>
    <row r="28" spans="1:7" ht="19.8" x14ac:dyDescent="0.3">
      <c r="A28" s="17">
        <v>20</v>
      </c>
      <c r="B28" s="23" t="s">
        <v>53</v>
      </c>
      <c r="C28" s="20" t="s">
        <v>54</v>
      </c>
      <c r="D28" s="23" t="s">
        <v>55</v>
      </c>
      <c r="E28" s="21">
        <v>6</v>
      </c>
      <c r="G28" s="22"/>
    </row>
    <row r="29" spans="1:7" ht="19.8" x14ac:dyDescent="0.3">
      <c r="A29" s="17">
        <v>21</v>
      </c>
      <c r="B29" s="23" t="s">
        <v>56</v>
      </c>
      <c r="C29" s="20" t="s">
        <v>57</v>
      </c>
      <c r="D29" s="23" t="s">
        <v>155</v>
      </c>
      <c r="E29" s="21"/>
      <c r="G29" s="22"/>
    </row>
    <row r="30" spans="1:7" ht="19.8" x14ac:dyDescent="0.3">
      <c r="A30" s="17">
        <v>22</v>
      </c>
      <c r="B30" s="23" t="s">
        <v>58</v>
      </c>
      <c r="C30" s="20" t="s">
        <v>59</v>
      </c>
      <c r="D30" s="23" t="s">
        <v>55</v>
      </c>
      <c r="E30" s="21">
        <v>6</v>
      </c>
      <c r="G30" s="22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30" zoomScaleNormal="13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44140625" style="1" bestFit="1" customWidth="1"/>
    <col min="2" max="2" width="106.77734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42</v>
      </c>
      <c r="B2" s="1" t="s">
        <v>41</v>
      </c>
    </row>
    <row r="3" spans="1:3" x14ac:dyDescent="0.3">
      <c r="A3" s="1" t="s">
        <v>131</v>
      </c>
      <c r="B3" s="1" t="s">
        <v>70</v>
      </c>
      <c r="C3" s="1" t="s">
        <v>138</v>
      </c>
    </row>
    <row r="4" spans="1:3" x14ac:dyDescent="0.3">
      <c r="A4" s="1" t="s">
        <v>49</v>
      </c>
      <c r="B4" s="1" t="s">
        <v>50</v>
      </c>
      <c r="C4" s="1" t="s">
        <v>60</v>
      </c>
    </row>
    <row r="5" spans="1:3" x14ac:dyDescent="0.3">
      <c r="A5" s="1" t="s">
        <v>67</v>
      </c>
      <c r="B5" s="1" t="s">
        <v>132</v>
      </c>
      <c r="C5" s="1" t="s">
        <v>134</v>
      </c>
    </row>
    <row r="6" spans="1:3" x14ac:dyDescent="0.3">
      <c r="A6" s="1" t="s">
        <v>140</v>
      </c>
      <c r="B6" s="1" t="s">
        <v>133</v>
      </c>
      <c r="C6" s="1" t="s">
        <v>135</v>
      </c>
    </row>
    <row r="7" spans="1:3" x14ac:dyDescent="0.3">
      <c r="A7" s="1" t="s">
        <v>142</v>
      </c>
      <c r="B7" s="1" t="s">
        <v>145</v>
      </c>
      <c r="C7" s="1" t="s">
        <v>143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workbookViewId="0">
      <selection activeCell="I11" sqref="I11:I12"/>
    </sheetView>
  </sheetViews>
  <sheetFormatPr defaultRowHeight="16.2" x14ac:dyDescent="0.3"/>
  <cols>
    <col min="1" max="1" width="4.5546875" bestFit="1" customWidth="1"/>
    <col min="2" max="2" width="17.44140625" customWidth="1"/>
    <col min="3" max="3" width="17.6640625" customWidth="1"/>
    <col min="4" max="4" width="5.21875" bestFit="1" customWidth="1"/>
    <col min="5" max="5" width="5.77734375" bestFit="1" customWidth="1"/>
    <col min="6" max="6" width="5.6640625" bestFit="1" customWidth="1"/>
    <col min="7" max="7" width="5" bestFit="1" customWidth="1"/>
    <col min="8" max="8" width="26.109375" customWidth="1"/>
    <col min="10" max="10" width="4.5546875" bestFit="1" customWidth="1"/>
    <col min="11" max="11" width="16.88671875" customWidth="1"/>
    <col min="12" max="12" width="17.5546875" customWidth="1"/>
    <col min="13" max="13" width="5.21875" bestFit="1" customWidth="1"/>
    <col min="14" max="14" width="5.77734375" bestFit="1" customWidth="1"/>
    <col min="15" max="15" width="5.6640625" bestFit="1" customWidth="1"/>
    <col min="16" max="16" width="5" bestFit="1" customWidth="1"/>
    <col min="17" max="17" width="46.6640625" customWidth="1"/>
  </cols>
  <sheetData>
    <row r="1" spans="1:17" x14ac:dyDescent="0.3">
      <c r="A1" s="34" t="s">
        <v>75</v>
      </c>
      <c r="B1" s="34"/>
      <c r="C1" s="34"/>
      <c r="D1" s="34"/>
      <c r="E1" s="34"/>
      <c r="F1" s="34"/>
      <c r="G1" s="34"/>
      <c r="H1" s="34"/>
      <c r="J1" s="34" t="s">
        <v>76</v>
      </c>
      <c r="K1" s="34"/>
      <c r="L1" s="34"/>
      <c r="M1" s="34"/>
      <c r="N1" s="34"/>
      <c r="O1" s="34"/>
      <c r="P1" s="34"/>
      <c r="Q1" s="34"/>
    </row>
    <row r="2" spans="1:17" x14ac:dyDescent="0.3">
      <c r="A2" s="24" t="s">
        <v>77</v>
      </c>
      <c r="B2" s="24" t="s">
        <v>78</v>
      </c>
      <c r="C2" s="24" t="s">
        <v>79</v>
      </c>
      <c r="D2" s="24" t="s">
        <v>80</v>
      </c>
      <c r="E2" s="24" t="s">
        <v>81</v>
      </c>
      <c r="F2" s="24" t="s">
        <v>82</v>
      </c>
      <c r="G2" s="24" t="s">
        <v>83</v>
      </c>
      <c r="H2" s="24" t="s">
        <v>84</v>
      </c>
      <c r="J2" s="24" t="s">
        <v>77</v>
      </c>
      <c r="K2" s="24" t="s">
        <v>78</v>
      </c>
      <c r="L2" s="24" t="s">
        <v>79</v>
      </c>
      <c r="M2" s="24" t="s">
        <v>80</v>
      </c>
      <c r="N2" s="24" t="s">
        <v>81</v>
      </c>
      <c r="O2" s="24" t="s">
        <v>82</v>
      </c>
      <c r="P2" s="24" t="s">
        <v>83</v>
      </c>
      <c r="Q2" s="24" t="s">
        <v>84</v>
      </c>
    </row>
    <row r="3" spans="1:17" ht="31.2" x14ac:dyDescent="0.3">
      <c r="A3" s="24">
        <v>1</v>
      </c>
      <c r="B3" s="24" t="s">
        <v>85</v>
      </c>
      <c r="C3" s="28" t="s">
        <v>152</v>
      </c>
      <c r="D3" s="24" t="s">
        <v>86</v>
      </c>
      <c r="E3" s="24">
        <v>7</v>
      </c>
      <c r="F3" s="24">
        <v>0</v>
      </c>
      <c r="G3" s="24">
        <v>7</v>
      </c>
      <c r="H3" s="25" t="s">
        <v>153</v>
      </c>
      <c r="J3" s="24">
        <v>1</v>
      </c>
      <c r="K3" s="24" t="s">
        <v>85</v>
      </c>
      <c r="L3" s="25" t="s">
        <v>152</v>
      </c>
      <c r="M3" s="24" t="s">
        <v>86</v>
      </c>
      <c r="N3" s="24">
        <v>7</v>
      </c>
      <c r="O3" s="24">
        <v>0</v>
      </c>
      <c r="P3" s="24">
        <v>7</v>
      </c>
      <c r="Q3" s="25" t="s">
        <v>154</v>
      </c>
    </row>
    <row r="4" spans="1:17" x14ac:dyDescent="0.3">
      <c r="A4" s="24">
        <v>2</v>
      </c>
      <c r="B4" s="24" t="s">
        <v>87</v>
      </c>
      <c r="C4" s="24" t="s">
        <v>88</v>
      </c>
      <c r="D4" s="24" t="s">
        <v>86</v>
      </c>
      <c r="E4" s="24">
        <v>6</v>
      </c>
      <c r="F4" s="24">
        <f>G3</f>
        <v>7</v>
      </c>
      <c r="G4" s="24">
        <f>E4+F4</f>
        <v>13</v>
      </c>
      <c r="H4" s="24" t="s">
        <v>89</v>
      </c>
      <c r="J4" s="24">
        <v>2</v>
      </c>
      <c r="K4" s="24" t="s">
        <v>87</v>
      </c>
      <c r="L4" s="25" t="s">
        <v>88</v>
      </c>
      <c r="M4" s="24" t="s">
        <v>86</v>
      </c>
      <c r="N4" s="24">
        <v>6</v>
      </c>
      <c r="O4" s="24">
        <f>P3</f>
        <v>7</v>
      </c>
      <c r="P4" s="24">
        <f>N4+O4</f>
        <v>13</v>
      </c>
      <c r="Q4" s="25" t="s">
        <v>90</v>
      </c>
    </row>
    <row r="5" spans="1:17" ht="32.4" x14ac:dyDescent="0.3">
      <c r="A5" s="24">
        <v>3</v>
      </c>
      <c r="B5" s="24" t="s">
        <v>91</v>
      </c>
      <c r="C5" s="24" t="s">
        <v>92</v>
      </c>
      <c r="D5" s="24" t="s">
        <v>93</v>
      </c>
      <c r="E5" s="24">
        <v>10</v>
      </c>
      <c r="F5" s="24">
        <f>G4</f>
        <v>13</v>
      </c>
      <c r="G5" s="24">
        <f>E5+F5</f>
        <v>23</v>
      </c>
      <c r="H5" s="24" t="s">
        <v>94</v>
      </c>
      <c r="J5" s="24">
        <v>3</v>
      </c>
      <c r="K5" s="24" t="s">
        <v>91</v>
      </c>
      <c r="L5" s="25" t="s">
        <v>92</v>
      </c>
      <c r="M5" s="24" t="s">
        <v>93</v>
      </c>
      <c r="N5" s="24">
        <v>10</v>
      </c>
      <c r="O5" s="24">
        <f t="shared" ref="O5:O22" si="0">P4</f>
        <v>13</v>
      </c>
      <c r="P5" s="24">
        <f t="shared" ref="P5:P22" si="1">N5+O5</f>
        <v>23</v>
      </c>
      <c r="Q5" s="25" t="s">
        <v>95</v>
      </c>
    </row>
    <row r="6" spans="1:17" x14ac:dyDescent="0.3">
      <c r="E6" s="26"/>
      <c r="F6" s="26"/>
      <c r="J6" s="24">
        <v>4</v>
      </c>
      <c r="K6" s="24" t="s">
        <v>96</v>
      </c>
      <c r="L6" s="25" t="s">
        <v>92</v>
      </c>
      <c r="M6" s="24" t="s">
        <v>93</v>
      </c>
      <c r="N6" s="24">
        <v>2</v>
      </c>
      <c r="O6" s="24">
        <f t="shared" si="0"/>
        <v>23</v>
      </c>
      <c r="P6" s="24">
        <f t="shared" si="1"/>
        <v>25</v>
      </c>
      <c r="Q6" s="25" t="s">
        <v>97</v>
      </c>
    </row>
    <row r="7" spans="1:17" x14ac:dyDescent="0.3">
      <c r="A7" s="24">
        <v>4</v>
      </c>
      <c r="B7" s="24" t="s">
        <v>98</v>
      </c>
      <c r="C7" s="24" t="s">
        <v>25</v>
      </c>
      <c r="D7" s="24" t="s">
        <v>86</v>
      </c>
      <c r="E7" s="24">
        <v>10</v>
      </c>
      <c r="F7" s="24">
        <f>G5</f>
        <v>23</v>
      </c>
      <c r="G7" s="24">
        <f>E7+F7</f>
        <v>33</v>
      </c>
      <c r="H7" s="24"/>
      <c r="J7" s="24">
        <v>5</v>
      </c>
      <c r="K7" s="24" t="s">
        <v>98</v>
      </c>
      <c r="L7" s="25" t="s">
        <v>25</v>
      </c>
      <c r="M7" s="24" t="s">
        <v>86</v>
      </c>
      <c r="N7" s="24">
        <v>10</v>
      </c>
      <c r="O7" s="24">
        <f t="shared" si="0"/>
        <v>25</v>
      </c>
      <c r="P7" s="24">
        <f t="shared" si="1"/>
        <v>35</v>
      </c>
      <c r="Q7" s="25"/>
    </row>
    <row r="8" spans="1:17" ht="46.8" x14ac:dyDescent="0.3">
      <c r="A8" s="24">
        <v>5</v>
      </c>
      <c r="B8" s="24" t="s">
        <v>99</v>
      </c>
      <c r="C8" s="24" t="s">
        <v>92</v>
      </c>
      <c r="D8" s="24" t="s">
        <v>86</v>
      </c>
      <c r="E8" s="24">
        <v>11</v>
      </c>
      <c r="F8" s="24">
        <f>G7</f>
        <v>33</v>
      </c>
      <c r="G8" s="24">
        <f>E8+F8</f>
        <v>44</v>
      </c>
      <c r="H8" s="24" t="s">
        <v>100</v>
      </c>
      <c r="J8" s="24">
        <v>6</v>
      </c>
      <c r="K8" s="24" t="s">
        <v>101</v>
      </c>
      <c r="L8" s="25" t="s">
        <v>26</v>
      </c>
      <c r="M8" s="24" t="s">
        <v>93</v>
      </c>
      <c r="N8" s="24">
        <v>2</v>
      </c>
      <c r="O8" s="24">
        <f t="shared" si="0"/>
        <v>35</v>
      </c>
      <c r="P8" s="24">
        <f t="shared" si="1"/>
        <v>37</v>
      </c>
      <c r="Q8" s="25" t="s">
        <v>148</v>
      </c>
    </row>
    <row r="9" spans="1:17" x14ac:dyDescent="0.3">
      <c r="A9" s="24">
        <v>6</v>
      </c>
      <c r="B9" s="24" t="s">
        <v>102</v>
      </c>
      <c r="C9" s="24" t="s">
        <v>92</v>
      </c>
      <c r="D9" s="24" t="s">
        <v>86</v>
      </c>
      <c r="E9" s="24">
        <v>11</v>
      </c>
      <c r="F9" s="24">
        <f>G8</f>
        <v>44</v>
      </c>
      <c r="G9" s="24">
        <f>E9+F9</f>
        <v>55</v>
      </c>
      <c r="H9" s="24" t="s">
        <v>103</v>
      </c>
      <c r="J9" s="24">
        <v>7</v>
      </c>
      <c r="K9" s="24" t="s">
        <v>104</v>
      </c>
      <c r="L9" s="25" t="s">
        <v>92</v>
      </c>
      <c r="M9" s="24" t="s">
        <v>86</v>
      </c>
      <c r="N9" s="24">
        <v>7</v>
      </c>
      <c r="O9" s="24">
        <f t="shared" si="0"/>
        <v>37</v>
      </c>
      <c r="P9" s="24">
        <f t="shared" si="1"/>
        <v>44</v>
      </c>
      <c r="Q9" s="25" t="s">
        <v>100</v>
      </c>
    </row>
    <row r="10" spans="1:17" x14ac:dyDescent="0.3">
      <c r="E10" s="26"/>
      <c r="F10" s="26"/>
      <c r="J10" s="24">
        <v>8</v>
      </c>
      <c r="K10" s="24" t="s">
        <v>105</v>
      </c>
      <c r="L10" s="25" t="s">
        <v>92</v>
      </c>
      <c r="M10" s="24" t="s">
        <v>86</v>
      </c>
      <c r="N10" s="24">
        <v>15</v>
      </c>
      <c r="O10" s="24">
        <f t="shared" si="0"/>
        <v>44</v>
      </c>
      <c r="P10" s="24">
        <f t="shared" si="1"/>
        <v>59</v>
      </c>
      <c r="Q10" s="25"/>
    </row>
    <row r="11" spans="1:17" x14ac:dyDescent="0.3">
      <c r="A11" s="24">
        <v>7</v>
      </c>
      <c r="B11" s="24" t="s">
        <v>106</v>
      </c>
      <c r="C11" s="24" t="s">
        <v>107</v>
      </c>
      <c r="D11" s="24" t="s">
        <v>93</v>
      </c>
      <c r="E11" s="24">
        <v>10</v>
      </c>
      <c r="F11" s="24">
        <f>G9</f>
        <v>55</v>
      </c>
      <c r="G11" s="24">
        <f>E11+F11</f>
        <v>65</v>
      </c>
      <c r="H11" s="24">
        <v>0</v>
      </c>
      <c r="J11" s="24">
        <v>9</v>
      </c>
      <c r="K11" s="24" t="s">
        <v>106</v>
      </c>
      <c r="L11" s="25" t="s">
        <v>107</v>
      </c>
      <c r="M11" s="24" t="s">
        <v>93</v>
      </c>
      <c r="N11" s="24">
        <v>10</v>
      </c>
      <c r="O11" s="24">
        <f t="shared" si="0"/>
        <v>59</v>
      </c>
      <c r="P11" s="24">
        <f t="shared" si="1"/>
        <v>69</v>
      </c>
      <c r="Q11" s="27">
        <v>0</v>
      </c>
    </row>
    <row r="12" spans="1:17" x14ac:dyDescent="0.3">
      <c r="A12" s="24">
        <v>8</v>
      </c>
      <c r="B12" s="24" t="s">
        <v>108</v>
      </c>
      <c r="C12" s="24" t="s">
        <v>92</v>
      </c>
      <c r="D12" s="24" t="s">
        <v>86</v>
      </c>
      <c r="E12" s="24">
        <v>40</v>
      </c>
      <c r="F12" s="24">
        <f>G11</f>
        <v>65</v>
      </c>
      <c r="G12" s="24">
        <f>E12+F12</f>
        <v>105</v>
      </c>
      <c r="H12" s="24" t="s">
        <v>103</v>
      </c>
      <c r="J12" s="24">
        <v>10</v>
      </c>
      <c r="K12" s="24" t="s">
        <v>109</v>
      </c>
      <c r="L12" s="25" t="s">
        <v>92</v>
      </c>
      <c r="M12" s="24" t="s">
        <v>86</v>
      </c>
      <c r="N12" s="24">
        <v>40</v>
      </c>
      <c r="O12" s="24">
        <f t="shared" si="0"/>
        <v>69</v>
      </c>
      <c r="P12" s="24">
        <f t="shared" si="1"/>
        <v>109</v>
      </c>
      <c r="Q12" s="25"/>
    </row>
    <row r="13" spans="1:17" x14ac:dyDescent="0.3">
      <c r="A13" s="24">
        <v>9</v>
      </c>
      <c r="B13" s="24" t="s">
        <v>110</v>
      </c>
      <c r="C13" s="24" t="s">
        <v>92</v>
      </c>
      <c r="D13" s="24" t="s">
        <v>86</v>
      </c>
      <c r="E13" s="24">
        <v>1</v>
      </c>
      <c r="F13" s="24">
        <f>G12</f>
        <v>105</v>
      </c>
      <c r="G13" s="24">
        <f>E13+F13</f>
        <v>106</v>
      </c>
      <c r="H13" s="24" t="s">
        <v>111</v>
      </c>
      <c r="J13" s="24">
        <v>11</v>
      </c>
      <c r="K13" s="24" t="s">
        <v>112</v>
      </c>
      <c r="L13" s="25" t="s">
        <v>92</v>
      </c>
      <c r="M13" s="24" t="s">
        <v>86</v>
      </c>
      <c r="N13" s="24">
        <v>1</v>
      </c>
      <c r="O13" s="24">
        <f t="shared" si="0"/>
        <v>109</v>
      </c>
      <c r="P13" s="24">
        <f t="shared" si="1"/>
        <v>110</v>
      </c>
      <c r="Q13" s="25" t="s">
        <v>111</v>
      </c>
    </row>
    <row r="14" spans="1:17" x14ac:dyDescent="0.3">
      <c r="E14" s="26"/>
      <c r="F14" s="26"/>
      <c r="J14" s="24">
        <v>12</v>
      </c>
      <c r="K14" s="24" t="s">
        <v>91</v>
      </c>
      <c r="L14" s="25" t="s">
        <v>92</v>
      </c>
      <c r="M14" s="24" t="s">
        <v>86</v>
      </c>
      <c r="N14" s="24">
        <v>14</v>
      </c>
      <c r="O14" s="24">
        <f t="shared" si="0"/>
        <v>110</v>
      </c>
      <c r="P14" s="24">
        <f t="shared" si="1"/>
        <v>124</v>
      </c>
      <c r="Q14" s="25" t="s">
        <v>92</v>
      </c>
    </row>
    <row r="15" spans="1:17" x14ac:dyDescent="0.3">
      <c r="E15" s="26"/>
      <c r="F15" s="26"/>
      <c r="J15" s="24">
        <v>13</v>
      </c>
      <c r="K15" s="24" t="s">
        <v>113</v>
      </c>
      <c r="L15" s="25" t="s">
        <v>146</v>
      </c>
      <c r="M15" s="24" t="s">
        <v>93</v>
      </c>
      <c r="N15" s="24">
        <v>10</v>
      </c>
      <c r="O15" s="24">
        <f t="shared" si="0"/>
        <v>124</v>
      </c>
      <c r="P15" s="24">
        <f t="shared" si="1"/>
        <v>134</v>
      </c>
      <c r="Q15" s="27">
        <v>0</v>
      </c>
    </row>
    <row r="16" spans="1:17" x14ac:dyDescent="0.3">
      <c r="A16" s="24">
        <v>10</v>
      </c>
      <c r="B16" s="24" t="s">
        <v>114</v>
      </c>
      <c r="C16" s="24" t="s">
        <v>115</v>
      </c>
      <c r="D16" s="24" t="s">
        <v>93</v>
      </c>
      <c r="E16" s="24">
        <v>8</v>
      </c>
      <c r="F16" s="24">
        <f>G13</f>
        <v>106</v>
      </c>
      <c r="G16" s="24">
        <f t="shared" ref="G16:G22" si="2">E16+F16</f>
        <v>114</v>
      </c>
      <c r="H16" s="24" t="s">
        <v>116</v>
      </c>
      <c r="J16" s="24">
        <v>14</v>
      </c>
      <c r="K16" s="24" t="s">
        <v>114</v>
      </c>
      <c r="L16" s="25" t="s">
        <v>115</v>
      </c>
      <c r="M16" s="24" t="s">
        <v>93</v>
      </c>
      <c r="N16" s="24">
        <v>8</v>
      </c>
      <c r="O16" s="24">
        <f t="shared" si="0"/>
        <v>134</v>
      </c>
      <c r="P16" s="24">
        <f t="shared" si="1"/>
        <v>142</v>
      </c>
      <c r="Q16" s="25" t="s">
        <v>116</v>
      </c>
    </row>
    <row r="17" spans="1:17" x14ac:dyDescent="0.3">
      <c r="A17" s="24">
        <v>11</v>
      </c>
      <c r="B17" s="24" t="s">
        <v>117</v>
      </c>
      <c r="C17" s="24" t="s">
        <v>118</v>
      </c>
      <c r="D17" s="24" t="s">
        <v>93</v>
      </c>
      <c r="E17" s="24">
        <v>6</v>
      </c>
      <c r="F17" s="24">
        <f t="shared" ref="F17:F22" si="3">G16</f>
        <v>114</v>
      </c>
      <c r="G17" s="24">
        <f t="shared" si="2"/>
        <v>120</v>
      </c>
      <c r="H17" s="24" t="s">
        <v>119</v>
      </c>
      <c r="J17" s="24">
        <v>15</v>
      </c>
      <c r="K17" s="24" t="s">
        <v>117</v>
      </c>
      <c r="L17" s="25" t="s">
        <v>118</v>
      </c>
      <c r="M17" s="24" t="s">
        <v>93</v>
      </c>
      <c r="N17" s="24">
        <v>6</v>
      </c>
      <c r="O17" s="24">
        <f t="shared" si="0"/>
        <v>142</v>
      </c>
      <c r="P17" s="24">
        <f t="shared" si="1"/>
        <v>148</v>
      </c>
      <c r="Q17" s="25" t="s">
        <v>119</v>
      </c>
    </row>
    <row r="18" spans="1:17" x14ac:dyDescent="0.3">
      <c r="A18" s="24">
        <v>12</v>
      </c>
      <c r="B18" s="24" t="s">
        <v>120</v>
      </c>
      <c r="C18" s="28" t="s">
        <v>121</v>
      </c>
      <c r="D18" s="24" t="s">
        <v>93</v>
      </c>
      <c r="E18" s="24">
        <v>1</v>
      </c>
      <c r="F18" s="24">
        <f t="shared" si="3"/>
        <v>120</v>
      </c>
      <c r="G18" s="24">
        <f t="shared" si="2"/>
        <v>121</v>
      </c>
      <c r="H18" s="24"/>
      <c r="J18" s="24">
        <v>16</v>
      </c>
      <c r="K18" s="24" t="s">
        <v>120</v>
      </c>
      <c r="L18" s="25" t="s">
        <v>121</v>
      </c>
      <c r="M18" s="24" t="s">
        <v>93</v>
      </c>
      <c r="N18" s="24">
        <v>1</v>
      </c>
      <c r="O18" s="24">
        <f t="shared" si="0"/>
        <v>148</v>
      </c>
      <c r="P18" s="24">
        <f t="shared" si="1"/>
        <v>149</v>
      </c>
      <c r="Q18" s="25"/>
    </row>
    <row r="19" spans="1:17" x14ac:dyDescent="0.3">
      <c r="A19" s="24">
        <v>13</v>
      </c>
      <c r="B19" s="24" t="s">
        <v>122</v>
      </c>
      <c r="C19" s="24" t="s">
        <v>123</v>
      </c>
      <c r="D19" s="24" t="s">
        <v>93</v>
      </c>
      <c r="E19" s="24">
        <v>1</v>
      </c>
      <c r="F19" s="24">
        <f t="shared" si="3"/>
        <v>121</v>
      </c>
      <c r="G19" s="24">
        <f t="shared" si="2"/>
        <v>122</v>
      </c>
      <c r="H19" s="24"/>
      <c r="J19" s="24">
        <v>17</v>
      </c>
      <c r="K19" s="24" t="s">
        <v>122</v>
      </c>
      <c r="L19" s="25" t="s">
        <v>123</v>
      </c>
      <c r="M19" s="24" t="s">
        <v>93</v>
      </c>
      <c r="N19" s="24">
        <v>1</v>
      </c>
      <c r="O19" s="24">
        <f t="shared" si="0"/>
        <v>149</v>
      </c>
      <c r="P19" s="24">
        <f t="shared" si="1"/>
        <v>150</v>
      </c>
      <c r="Q19" s="25"/>
    </row>
    <row r="20" spans="1:17" x14ac:dyDescent="0.3">
      <c r="A20" s="24">
        <v>14</v>
      </c>
      <c r="B20" s="24" t="s">
        <v>124</v>
      </c>
      <c r="C20" s="24" t="s">
        <v>125</v>
      </c>
      <c r="D20" s="24" t="s">
        <v>93</v>
      </c>
      <c r="E20" s="24">
        <v>7</v>
      </c>
      <c r="F20" s="24">
        <f t="shared" si="3"/>
        <v>122</v>
      </c>
      <c r="G20" s="24">
        <f t="shared" si="2"/>
        <v>129</v>
      </c>
      <c r="H20" s="24"/>
      <c r="J20" s="24">
        <v>18</v>
      </c>
      <c r="K20" s="24" t="s">
        <v>124</v>
      </c>
      <c r="L20" s="25" t="s">
        <v>125</v>
      </c>
      <c r="M20" s="24" t="s">
        <v>93</v>
      </c>
      <c r="N20" s="24">
        <v>7</v>
      </c>
      <c r="O20" s="24">
        <f t="shared" si="0"/>
        <v>150</v>
      </c>
      <c r="P20" s="24">
        <f t="shared" si="1"/>
        <v>157</v>
      </c>
      <c r="Q20" s="25"/>
    </row>
    <row r="21" spans="1:17" x14ac:dyDescent="0.3">
      <c r="A21" s="24">
        <v>15</v>
      </c>
      <c r="B21" s="24" t="s">
        <v>126</v>
      </c>
      <c r="C21" s="24" t="s">
        <v>27</v>
      </c>
      <c r="D21" s="24" t="s">
        <v>93</v>
      </c>
      <c r="E21" s="24">
        <v>3</v>
      </c>
      <c r="F21" s="24">
        <f t="shared" si="3"/>
        <v>129</v>
      </c>
      <c r="G21" s="24">
        <f t="shared" si="2"/>
        <v>132</v>
      </c>
      <c r="H21" s="24"/>
      <c r="J21" s="24">
        <v>19</v>
      </c>
      <c r="K21" s="24" t="s">
        <v>126</v>
      </c>
      <c r="L21" s="25" t="s">
        <v>27</v>
      </c>
      <c r="M21" s="24" t="s">
        <v>93</v>
      </c>
      <c r="N21" s="24">
        <v>3</v>
      </c>
      <c r="O21" s="24">
        <f t="shared" si="0"/>
        <v>157</v>
      </c>
      <c r="P21" s="24">
        <f t="shared" si="1"/>
        <v>160</v>
      </c>
      <c r="Q21" s="25"/>
    </row>
    <row r="22" spans="1:17" x14ac:dyDescent="0.3">
      <c r="A22" s="24">
        <v>16</v>
      </c>
      <c r="B22" s="24" t="s">
        <v>127</v>
      </c>
      <c r="C22" s="24" t="s">
        <v>92</v>
      </c>
      <c r="D22" s="24" t="s">
        <v>86</v>
      </c>
      <c r="E22" s="24">
        <v>42</v>
      </c>
      <c r="F22" s="24">
        <f t="shared" si="3"/>
        <v>132</v>
      </c>
      <c r="G22" s="24">
        <f t="shared" si="2"/>
        <v>174</v>
      </c>
      <c r="H22" s="24" t="s">
        <v>103</v>
      </c>
      <c r="J22" s="24">
        <v>20</v>
      </c>
      <c r="K22" s="24" t="s">
        <v>128</v>
      </c>
      <c r="L22" s="25" t="s">
        <v>92</v>
      </c>
      <c r="M22" s="24" t="s">
        <v>86</v>
      </c>
      <c r="N22" s="24">
        <v>42</v>
      </c>
      <c r="O22" s="24">
        <f t="shared" si="0"/>
        <v>160</v>
      </c>
      <c r="P22" s="24">
        <f t="shared" si="1"/>
        <v>202</v>
      </c>
      <c r="Q22" s="25"/>
    </row>
  </sheetData>
  <mergeCells count="2">
    <mergeCell ref="A1:H1"/>
    <mergeCell ref="J1:Q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2023-09-14T06:27:30Z</dcterms:modified>
</cp:coreProperties>
</file>