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Z:\SKL\DB\GenTables\L4-批次作業\"/>
    </mc:Choice>
  </mc:AlternateContent>
  <xr:revisionPtr revIDLastSave="0" documentId="13_ncr:1_{C4FCBF0E-9CAA-4FDC-8277-63637BCB700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BD" sheetId="1" r:id="rId1"/>
    <sheet name="DBS" sheetId="2" r:id="rId2"/>
    <sheet name="提出" sheetId="3" r:id="rId3"/>
    <sheet name="提回" sheetId="4" r:id="rId4"/>
  </sheets>
  <calcPr calcId="181029"/>
</workbook>
</file>

<file path=xl/calcChain.xml><?xml version="1.0" encoding="utf-8"?>
<calcChain xmlns="http://schemas.openxmlformats.org/spreadsheetml/2006/main">
  <c r="F3" i="3" l="1"/>
  <c r="G3" i="3" s="1"/>
  <c r="F4" i="3" s="1"/>
  <c r="G4" i="3" s="1"/>
  <c r="F5" i="3" s="1"/>
  <c r="G5" i="3" s="1"/>
  <c r="F6" i="3" s="1"/>
  <c r="G6" i="3" s="1"/>
  <c r="F7" i="3" s="1"/>
  <c r="G7" i="3" s="1"/>
  <c r="F8" i="3" s="1"/>
  <c r="G8" i="3" s="1"/>
  <c r="F9" i="3" s="1"/>
  <c r="G9" i="3" s="1"/>
  <c r="F10" i="3" s="1"/>
  <c r="G10" i="3" s="1"/>
  <c r="F11" i="3" s="1"/>
  <c r="G11" i="3" s="1"/>
  <c r="F12" i="3" s="1"/>
  <c r="G12" i="3" s="1"/>
  <c r="F13" i="3" s="1"/>
  <c r="G13" i="3" s="1"/>
  <c r="F14" i="3" s="1"/>
  <c r="G14" i="3" s="1"/>
  <c r="F15" i="3" s="1"/>
  <c r="G15" i="3" s="1"/>
  <c r="F16" i="3" s="1"/>
  <c r="G16" i="3" s="1"/>
</calcChain>
</file>

<file path=xl/sharedStrings.xml><?xml version="1.0" encoding="utf-8"?>
<sst xmlns="http://schemas.openxmlformats.org/spreadsheetml/2006/main" count="287" uniqueCount="216">
  <si>
    <t>SEQ</t>
    <phoneticPr fontId="2" type="noConversion"/>
  </si>
  <si>
    <t>讀取Key條件</t>
    <phoneticPr fontId="3" type="noConversion"/>
  </si>
  <si>
    <t>其他ORDER條件</t>
  </si>
  <si>
    <t>Uni</t>
    <phoneticPr fontId="2" type="noConversion"/>
  </si>
  <si>
    <t>Index1</t>
    <phoneticPr fontId="2" type="noConversion"/>
  </si>
  <si>
    <t>Index2</t>
    <phoneticPr fontId="2" type="noConversion"/>
  </si>
  <si>
    <t>Index3</t>
    <phoneticPr fontId="2" type="noConversion"/>
  </si>
  <si>
    <t>Table</t>
    <phoneticPr fontId="2" type="noConversion"/>
  </si>
  <si>
    <t>PrimaryKey</t>
    <phoneticPr fontId="2" type="noConversion"/>
  </si>
  <si>
    <t>FunNm</t>
    <phoneticPr fontId="3" type="noConversion"/>
  </si>
  <si>
    <t>ForeignKey1</t>
    <phoneticPr fontId="2" type="noConversion"/>
  </si>
  <si>
    <t>欄位名稱</t>
  </si>
  <si>
    <t>中文名稱</t>
  </si>
  <si>
    <t>形態</t>
  </si>
  <si>
    <t>長度</t>
  </si>
  <si>
    <t>小數</t>
  </si>
  <si>
    <t>備註說明</t>
  </si>
  <si>
    <t>V</t>
    <phoneticPr fontId="2" type="noConversion"/>
  </si>
  <si>
    <t>BatchNo</t>
    <phoneticPr fontId="9" type="noConversion"/>
  </si>
  <si>
    <t>InsuType</t>
    <phoneticPr fontId="9" type="noConversion"/>
  </si>
  <si>
    <t>InsuSignDate</t>
    <phoneticPr fontId="9" type="noConversion"/>
  </si>
  <si>
    <t>InsuredName</t>
    <phoneticPr fontId="9" type="noConversion"/>
  </si>
  <si>
    <t>InsuredAddr</t>
    <phoneticPr fontId="9" type="noConversion"/>
  </si>
  <si>
    <t>InsuredTeleph</t>
    <phoneticPr fontId="9" type="noConversion"/>
  </si>
  <si>
    <t>InsuStartDate</t>
    <phoneticPr fontId="9" type="noConversion"/>
  </si>
  <si>
    <t>InsuEndDate</t>
    <phoneticPr fontId="9" type="noConversion"/>
  </si>
  <si>
    <t>InsuPrem</t>
    <phoneticPr fontId="9" type="noConversion"/>
  </si>
  <si>
    <t>CommRate</t>
    <phoneticPr fontId="9" type="noConversion"/>
  </si>
  <si>
    <t>Commision</t>
    <phoneticPr fontId="9" type="noConversion"/>
  </si>
  <si>
    <t>TotInsuPrem</t>
    <phoneticPr fontId="9" type="noConversion"/>
  </si>
  <si>
    <t>TotComm</t>
    <phoneticPr fontId="9" type="noConversion"/>
  </si>
  <si>
    <t>RecvSeq</t>
    <phoneticPr fontId="9" type="noConversion"/>
  </si>
  <si>
    <t>ChargeDate</t>
    <phoneticPr fontId="9" type="noConversion"/>
  </si>
  <si>
    <t>CommDate</t>
    <phoneticPr fontId="9" type="noConversion"/>
  </si>
  <si>
    <t>FacmNo</t>
    <phoneticPr fontId="9" type="noConversion"/>
  </si>
  <si>
    <t>FireOfficer</t>
    <phoneticPr fontId="9" type="noConversion"/>
  </si>
  <si>
    <t>EmpName</t>
    <phoneticPr fontId="9" type="noConversion"/>
  </si>
  <si>
    <t>DueAmt</t>
    <phoneticPr fontId="9" type="noConversion"/>
  </si>
  <si>
    <t>被保險人地址</t>
    <phoneticPr fontId="9" type="noConversion"/>
  </si>
  <si>
    <t>被保險人電話</t>
    <phoneticPr fontId="9" type="noConversion"/>
  </si>
  <si>
    <t>VARCHAR2</t>
  </si>
  <si>
    <t>DECIMAL</t>
    <phoneticPr fontId="9" type="noConversion"/>
  </si>
  <si>
    <t>NVARCHAR2</t>
    <phoneticPr fontId="9" type="noConversion"/>
  </si>
  <si>
    <t>NVARCHAR2</t>
    <phoneticPr fontId="9" type="noConversion"/>
  </si>
  <si>
    <t>DECIMAL</t>
    <phoneticPr fontId="9" type="noConversion"/>
  </si>
  <si>
    <t>InsuYearMonth</t>
    <phoneticPr fontId="9" type="noConversion"/>
  </si>
  <si>
    <t>ManagerCode</t>
    <phoneticPr fontId="9" type="noConversion"/>
  </si>
  <si>
    <t>InsuComm</t>
    <phoneticPr fontId="2" type="noConversion"/>
  </si>
  <si>
    <t>CreateDate</t>
    <phoneticPr fontId="9" type="noConversion"/>
  </si>
  <si>
    <t>建檔日期時間</t>
  </si>
  <si>
    <t>CreateEmpNo</t>
    <phoneticPr fontId="9" type="noConversion"/>
  </si>
  <si>
    <t>建檔人員</t>
  </si>
  <si>
    <t>VARCHAR2</t>
    <phoneticPr fontId="9" type="noConversion"/>
  </si>
  <si>
    <t>LastUpdate</t>
    <phoneticPr fontId="9" type="noConversion"/>
  </si>
  <si>
    <t>最後更新日期時間</t>
  </si>
  <si>
    <t>LastUpdateEmpNo</t>
    <phoneticPr fontId="9" type="noConversion"/>
  </si>
  <si>
    <t>最後更新人員</t>
  </si>
  <si>
    <t>VARCHAR2</t>
    <phoneticPr fontId="9" type="noConversion"/>
  </si>
  <si>
    <t>DECIMALD</t>
    <phoneticPr fontId="9" type="noConversion"/>
  </si>
  <si>
    <t>insuYearMonthRng</t>
    <phoneticPr fontId="3" type="noConversion"/>
  </si>
  <si>
    <t>NowInsuNo</t>
    <phoneticPr fontId="9" type="noConversion"/>
  </si>
  <si>
    <t>findL4606A</t>
    <phoneticPr fontId="3" type="noConversion"/>
  </si>
  <si>
    <t xml:space="preserve">InsuYearMonth &gt;= ,AND InsuYearMonth &lt;= </t>
    <phoneticPr fontId="3" type="noConversion"/>
  </si>
  <si>
    <t>InsuYearMonth = , AND CommDate &gt;= , AND CommDate &lt;=</t>
    <phoneticPr fontId="3" type="noConversion"/>
  </si>
  <si>
    <t>InsuCate</t>
    <phoneticPr fontId="9" type="noConversion"/>
  </si>
  <si>
    <t>佣金媒體檔序號</t>
    <phoneticPr fontId="2" type="noConversion"/>
  </si>
  <si>
    <t>寫入檔之排序</t>
    <phoneticPr fontId="2" type="noConversion"/>
  </si>
  <si>
    <t>InsuCommSeq</t>
    <phoneticPr fontId="2" type="noConversion"/>
  </si>
  <si>
    <t>InsuYearMonth,InsuCommSeq</t>
    <phoneticPr fontId="2" type="noConversion"/>
  </si>
  <si>
    <t>年月份</t>
  </si>
  <si>
    <t>經紀人代號</t>
  </si>
  <si>
    <t>保單號碼</t>
  </si>
  <si>
    <t>批號</t>
  </si>
  <si>
    <t>險別</t>
  </si>
  <si>
    <t>簽單日期</t>
  </si>
  <si>
    <t>被保險人</t>
  </si>
  <si>
    <t>起保日期</t>
  </si>
  <si>
    <t>到期日期</t>
  </si>
  <si>
    <t>險種</t>
  </si>
  <si>
    <t>保費</t>
  </si>
  <si>
    <t>佣金率</t>
  </si>
  <si>
    <t>佣金</t>
  </si>
  <si>
    <t>合計保費</t>
  </si>
  <si>
    <t>合計佣金</t>
  </si>
  <si>
    <t>收件號碼</t>
  </si>
  <si>
    <t>收費日期</t>
  </si>
  <si>
    <t>佣金日期</t>
  </si>
  <si>
    <t>戶號</t>
  </si>
  <si>
    <t>額度</t>
  </si>
  <si>
    <t>火險服務</t>
  </si>
  <si>
    <t>統一編號</t>
  </si>
  <si>
    <t>員工姓名</t>
  </si>
  <si>
    <t>應領金額</t>
  </si>
  <si>
    <t>Key ID</t>
    <phoneticPr fontId="2" type="noConversion"/>
  </si>
  <si>
    <t>Seq</t>
    <phoneticPr fontId="13" type="noConversion"/>
  </si>
  <si>
    <t>EnglishColName</t>
    <phoneticPr fontId="13" type="noConversion"/>
  </si>
  <si>
    <t>ChineseColName</t>
    <phoneticPr fontId="13" type="noConversion"/>
  </si>
  <si>
    <t>Unit</t>
    <phoneticPr fontId="13" type="noConversion"/>
  </si>
  <si>
    <t>Length</t>
    <phoneticPr fontId="13" type="noConversion"/>
  </si>
  <si>
    <t>Start</t>
    <phoneticPr fontId="13" type="noConversion"/>
  </si>
  <si>
    <t>Posision</t>
    <phoneticPr fontId="13" type="noConversion"/>
  </si>
  <si>
    <t>Remark</t>
    <phoneticPr fontId="13" type="noConversion"/>
  </si>
  <si>
    <t>SalesId</t>
    <phoneticPr fontId="13" type="noConversion"/>
  </si>
  <si>
    <t>員工Id</t>
    <phoneticPr fontId="13" type="noConversion"/>
  </si>
  <si>
    <t>X</t>
  </si>
  <si>
    <t>FireInsuMonth</t>
    <phoneticPr fontId="13" type="noConversion"/>
  </si>
  <si>
    <t>火險年月</t>
    <phoneticPr fontId="13" type="noConversion"/>
  </si>
  <si>
    <t>ColumnA</t>
    <phoneticPr fontId="13" type="noConversion"/>
  </si>
  <si>
    <t>A</t>
    <phoneticPr fontId="13" type="noConversion"/>
  </si>
  <si>
    <t>0</t>
    <phoneticPr fontId="13" type="noConversion"/>
  </si>
  <si>
    <t>TotCommA</t>
    <phoneticPr fontId="13" type="noConversion"/>
  </si>
  <si>
    <t>總佣金</t>
    <phoneticPr fontId="13" type="noConversion"/>
  </si>
  <si>
    <t>TotCommB</t>
    <phoneticPr fontId="13" type="noConversion"/>
  </si>
  <si>
    <t>ColumnB</t>
    <phoneticPr fontId="13" type="noConversion"/>
  </si>
  <si>
    <t>B</t>
    <phoneticPr fontId="13" type="noConversion"/>
  </si>
  <si>
    <t>ColumnC</t>
    <phoneticPr fontId="13" type="noConversion"/>
  </si>
  <si>
    <t>C</t>
    <phoneticPr fontId="13" type="noConversion"/>
  </si>
  <si>
    <t>ColumnD</t>
    <phoneticPr fontId="13" type="noConversion"/>
  </si>
  <si>
    <t>D</t>
    <phoneticPr fontId="13" type="noConversion"/>
  </si>
  <si>
    <t>ColumnE</t>
    <phoneticPr fontId="13" type="noConversion"/>
  </si>
  <si>
    <t>E</t>
    <phoneticPr fontId="13" type="noConversion"/>
  </si>
  <si>
    <t>Count</t>
    <phoneticPr fontId="13" type="noConversion"/>
  </si>
  <si>
    <t>筆數</t>
    <phoneticPr fontId="13" type="noConversion"/>
  </si>
  <si>
    <t>TotFee</t>
    <phoneticPr fontId="13" type="noConversion"/>
  </si>
  <si>
    <t>總保費</t>
    <phoneticPr fontId="13" type="noConversion"/>
  </si>
  <si>
    <t>TotCommC</t>
    <phoneticPr fontId="13" type="noConversion"/>
  </si>
  <si>
    <t>ColumnF</t>
    <phoneticPr fontId="13" type="noConversion"/>
  </si>
  <si>
    <t>F</t>
    <phoneticPr fontId="13" type="noConversion"/>
  </si>
  <si>
    <t>ColumnG</t>
    <phoneticPr fontId="13" type="noConversion"/>
  </si>
  <si>
    <t>G</t>
    <phoneticPr fontId="13" type="noConversion"/>
  </si>
  <si>
    <t>ColumnH</t>
    <phoneticPr fontId="13" type="noConversion"/>
  </si>
  <si>
    <t>H</t>
    <phoneticPr fontId="13" type="noConversion"/>
  </si>
  <si>
    <t>逗號相隔</t>
    <phoneticPr fontId="13" type="noConversion"/>
  </si>
  <si>
    <t>火險佣金媒體檔 LN$CMTP</t>
    <phoneticPr fontId="13" type="noConversion"/>
  </si>
  <si>
    <t>874-B1.txt</t>
  </si>
  <si>
    <t>範例</t>
    <phoneticPr fontId="13" type="noConversion"/>
  </si>
  <si>
    <t>CMT01</t>
  </si>
  <si>
    <t>VARCHAR2(3 CHAR)</t>
    <phoneticPr fontId="13" type="noConversion"/>
  </si>
  <si>
    <t xml:space="preserve">經紀人代號  </t>
  </si>
  <si>
    <t>CMT02</t>
  </si>
  <si>
    <t>VARCHAR2(20 CHAR)</t>
    <phoneticPr fontId="13" type="noConversion"/>
  </si>
  <si>
    <t xml:space="preserve">保單號碼    </t>
  </si>
  <si>
    <t>2808FEP0Z00147</t>
  </si>
  <si>
    <t>CMT03</t>
  </si>
  <si>
    <t xml:space="preserve">批號        </t>
  </si>
  <si>
    <t>2809FEE0Z00015</t>
  </si>
  <si>
    <t>??</t>
    <phoneticPr fontId="13" type="noConversion"/>
  </si>
  <si>
    <t>CMT04</t>
  </si>
  <si>
    <t xml:space="preserve">險別        </t>
  </si>
  <si>
    <t>CMT05</t>
  </si>
  <si>
    <t>VARCHAR2(8 CHAR)</t>
    <phoneticPr fontId="13" type="noConversion"/>
  </si>
  <si>
    <t xml:space="preserve">簽單日期    </t>
  </si>
  <si>
    <t>20200326</t>
  </si>
  <si>
    <t>CMT06</t>
  </si>
  <si>
    <t>VARCHAR2(60 CHAR)</t>
    <phoneticPr fontId="13" type="noConversion"/>
  </si>
  <si>
    <t xml:space="preserve">被保險人    </t>
  </si>
  <si>
    <t>俊宏</t>
  </si>
  <si>
    <t>CMT07</t>
  </si>
  <si>
    <t>被保險人地址</t>
  </si>
  <si>
    <t>台中市潭子區勝利六街５９號</t>
  </si>
  <si>
    <t>CMT08</t>
  </si>
  <si>
    <t>被保險人電話</t>
  </si>
  <si>
    <t>0425327215</t>
  </si>
  <si>
    <t>CMT09</t>
  </si>
  <si>
    <t xml:space="preserve">起保日期    </t>
  </si>
  <si>
    <t>CMT10</t>
  </si>
  <si>
    <t xml:space="preserve">到期日期    </t>
  </si>
  <si>
    <t>20200507</t>
  </si>
  <si>
    <t>CMT11</t>
  </si>
  <si>
    <t>VARCHAR2(4 CHAR)</t>
    <phoneticPr fontId="13" type="noConversion"/>
  </si>
  <si>
    <t xml:space="preserve">險種        </t>
  </si>
  <si>
    <t>CMT12</t>
  </si>
  <si>
    <t>VARCHAR2(11 CHAR)</t>
  </si>
  <si>
    <t xml:space="preserve">保費        </t>
  </si>
  <si>
    <t>00000000030</t>
  </si>
  <si>
    <t>CMT13</t>
  </si>
  <si>
    <t>VARCHAR2(5 CHAR)</t>
    <phoneticPr fontId="13" type="noConversion"/>
  </si>
  <si>
    <t xml:space="preserve">佣金率      </t>
  </si>
  <si>
    <t>16.70</t>
  </si>
  <si>
    <t xml:space="preserve">CMT14 </t>
  </si>
  <si>
    <t>VARCHAR2(11 CHAR)</t>
    <phoneticPr fontId="13" type="noConversion"/>
  </si>
  <si>
    <t xml:space="preserve">佣金    </t>
  </si>
  <si>
    <t>00000000005</t>
  </si>
  <si>
    <t xml:space="preserve">CMT15 </t>
  </si>
  <si>
    <t xml:space="preserve">CMT16 </t>
  </si>
  <si>
    <t xml:space="preserve">CMT17 </t>
  </si>
  <si>
    <t>VARCHAR2(14 CHAR)</t>
    <phoneticPr fontId="13" type="noConversion"/>
  </si>
  <si>
    <t>2807FEP0000644</t>
  </si>
  <si>
    <t xml:space="preserve">CMT18 </t>
  </si>
  <si>
    <t>20200407</t>
  </si>
  <si>
    <t xml:space="preserve">CMT19 </t>
  </si>
  <si>
    <t>20200504</t>
  </si>
  <si>
    <t>LMSACN</t>
  </si>
  <si>
    <t>VARCHAR2(7 CHAR)</t>
    <phoneticPr fontId="13" type="noConversion"/>
  </si>
  <si>
    <t>借款人戶號</t>
  </si>
  <si>
    <t>1325618</t>
  </si>
  <si>
    <t>LMSAPN</t>
  </si>
  <si>
    <t xml:space="preserve">額度編號  </t>
  </si>
  <si>
    <t>001</t>
  </si>
  <si>
    <t>Y:已產生</t>
    <phoneticPr fontId="2" type="noConversion"/>
  </si>
  <si>
    <t>MediaCode</t>
    <phoneticPr fontId="2" type="noConversion"/>
  </si>
  <si>
    <t>媒體碼</t>
    <phoneticPr fontId="2" type="noConversion"/>
  </si>
  <si>
    <t>2021-11-05 智偉新增</t>
    <phoneticPr fontId="2" type="noConversion"/>
  </si>
  <si>
    <t>CustNo</t>
    <phoneticPr fontId="9" type="noConversion"/>
  </si>
  <si>
    <t>findCustNo</t>
    <phoneticPr fontId="3" type="noConversion"/>
  </si>
  <si>
    <t>CustNo =</t>
    <phoneticPr fontId="3" type="noConversion"/>
  </si>
  <si>
    <t>NowInsuNo ASC, InsuCate ASC</t>
    <phoneticPr fontId="3" type="noConversion"/>
  </si>
  <si>
    <t>findFireOfficer</t>
    <phoneticPr fontId="3" type="noConversion"/>
  </si>
  <si>
    <t xml:space="preserve">FireOfficer = </t>
    <phoneticPr fontId="3" type="noConversion"/>
  </si>
  <si>
    <t>EmpId</t>
    <phoneticPr fontId="9" type="noConversion"/>
  </si>
  <si>
    <t>findEmpId</t>
    <phoneticPr fontId="3" type="noConversion"/>
  </si>
  <si>
    <t xml:space="preserve">EmpId = </t>
    <phoneticPr fontId="3" type="noConversion"/>
  </si>
  <si>
    <t>火險佣金檔</t>
    <phoneticPr fontId="2" type="noConversion"/>
  </si>
  <si>
    <t>EmpId ASC, NowInsuNo ASC, InsuCate ASC</t>
    <phoneticPr fontId="3" type="noConversion"/>
  </si>
  <si>
    <t>InsuYearMonth DESC, NowInsuNo ASC, InsuCate ASC</t>
    <phoneticPr fontId="3" type="noConversion"/>
  </si>
  <si>
    <t>TIMESTAMP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</si>
</sst>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b/>
      <sz val="12"/>
      <color indexed="8"/>
      <name val="標楷體"/>
      <family val="4"/>
      <charset val="136"/>
    </font>
    <font>
      <sz val="12"/>
      <color indexed="8"/>
      <name val="標楷體"/>
      <family val="4"/>
      <charset val="136"/>
    </font>
    <font>
      <sz val="12"/>
      <color indexed="8"/>
      <name val="思源宋體"/>
      <family val="1"/>
      <charset val="136"/>
    </font>
    <font>
      <sz val="9"/>
      <name val="新細明體"/>
      <family val="1"/>
      <charset val="136"/>
      <scheme val="minor"/>
    </font>
    <font>
      <sz val="12"/>
      <color theme="1"/>
      <name val="思源宋體"/>
      <family val="1"/>
      <charset val="136"/>
    </font>
    <font>
      <sz val="12"/>
      <color rgb="FFFF0000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45">
    <xf numFmtId="0" fontId="0" fillId="0" borderId="0" xfId="0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center" vertical="center"/>
    </xf>
    <xf numFmtId="49" fontId="7" fillId="0" borderId="1" xfId="0" applyNumberFormat="1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center" vertical="center"/>
    </xf>
    <xf numFmtId="49" fontId="7" fillId="0" borderId="0" xfId="0" applyNumberFormat="1" applyFont="1" applyAlignment="1">
      <alignment horizontal="center" vertical="center"/>
    </xf>
    <xf numFmtId="49" fontId="7" fillId="0" borderId="0" xfId="0" applyNumberFormat="1" applyFont="1" applyAlignment="1">
      <alignment vertical="center" wrapText="1"/>
    </xf>
    <xf numFmtId="0" fontId="7" fillId="0" borderId="0" xfId="0" applyFont="1">
      <alignment vertical="center"/>
    </xf>
    <xf numFmtId="49" fontId="6" fillId="2" borderId="1" xfId="0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7" fillId="0" borderId="0" xfId="0" applyNumberFormat="1" applyFont="1">
      <alignment vertical="center"/>
    </xf>
    <xf numFmtId="49" fontId="7" fillId="0" borderId="1" xfId="0" applyNumberFormat="1" applyFont="1" applyBorder="1" applyAlignment="1">
      <alignment horizontal="left" vertical="center" wrapText="1"/>
    </xf>
    <xf numFmtId="49" fontId="7" fillId="0" borderId="1" xfId="0" applyNumberFormat="1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vertical="center" wrapText="1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>
      <alignment vertical="center"/>
    </xf>
    <xf numFmtId="0" fontId="8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/>
    </xf>
    <xf numFmtId="0" fontId="10" fillId="0" borderId="1" xfId="1" applyFont="1" applyBorder="1" applyAlignment="1">
      <alignment horizontal="center" vertical="top" wrapText="1"/>
    </xf>
    <xf numFmtId="0" fontId="4" fillId="0" borderId="1" xfId="0" applyFont="1" applyBorder="1" applyAlignment="1">
      <alignment horizontal="left" vertical="top"/>
    </xf>
    <xf numFmtId="0" fontId="8" fillId="0" borderId="1" xfId="0" applyFont="1" applyBorder="1" applyAlignment="1">
      <alignment vertical="top"/>
    </xf>
    <xf numFmtId="0" fontId="4" fillId="0" borderId="1" xfId="0" applyFont="1" applyBorder="1" applyAlignment="1">
      <alignment horizontal="center" vertical="top"/>
    </xf>
    <xf numFmtId="0" fontId="8" fillId="0" borderId="1" xfId="0" applyFont="1" applyBorder="1" applyAlignment="1">
      <alignment horizontal="left" vertical="top" wrapText="1"/>
    </xf>
    <xf numFmtId="0" fontId="10" fillId="0" borderId="1" xfId="1" applyFont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/>
    </xf>
    <xf numFmtId="0" fontId="12" fillId="0" borderId="5" xfId="0" applyFont="1" applyBorder="1" applyAlignment="1">
      <alignment horizontal="right" vertical="center"/>
    </xf>
    <xf numFmtId="49" fontId="12" fillId="0" borderId="5" xfId="0" applyNumberFormat="1" applyFont="1" applyBorder="1" applyAlignment="1">
      <alignment horizontal="left" vertical="center"/>
    </xf>
    <xf numFmtId="0" fontId="12" fillId="0" borderId="0" xfId="0" applyFont="1">
      <alignment vertical="center"/>
    </xf>
    <xf numFmtId="0" fontId="12" fillId="0" borderId="1" xfId="0" applyFont="1" applyBorder="1">
      <alignment vertical="center"/>
    </xf>
    <xf numFmtId="49" fontId="12" fillId="0" borderId="1" xfId="0" applyNumberFormat="1" applyFont="1" applyBorder="1">
      <alignment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  <xf numFmtId="0" fontId="0" fillId="0" borderId="6" xfId="0" applyBorder="1">
      <alignment vertical="center"/>
    </xf>
    <xf numFmtId="0" fontId="11" fillId="0" borderId="1" xfId="0" applyFont="1" applyBorder="1">
      <alignment vertical="center"/>
    </xf>
    <xf numFmtId="49" fontId="11" fillId="0" borderId="1" xfId="0" applyNumberFormat="1" applyFont="1" applyBorder="1">
      <alignment vertical="center"/>
    </xf>
    <xf numFmtId="0" fontId="11" fillId="0" borderId="0" xfId="0" applyFont="1">
      <alignment vertical="center"/>
    </xf>
    <xf numFmtId="49" fontId="6" fillId="2" borderId="2" xfId="0" applyNumberFormat="1" applyFont="1" applyFill="1" applyBorder="1" applyAlignment="1">
      <alignment horizontal="left" vertical="center"/>
    </xf>
    <xf numFmtId="49" fontId="6" fillId="2" borderId="3" xfId="0" applyNumberFormat="1" applyFont="1" applyFill="1" applyBorder="1" applyAlignment="1">
      <alignment horizontal="left" vertical="center"/>
    </xf>
    <xf numFmtId="49" fontId="6" fillId="2" borderId="4" xfId="0" applyNumberFormat="1" applyFont="1" applyFill="1" applyBorder="1" applyAlignment="1">
      <alignment horizontal="left" vertical="center"/>
    </xf>
    <xf numFmtId="49" fontId="6" fillId="2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0"/>
  <sheetViews>
    <sheetView tabSelected="1" topLeftCell="A22" zoomScaleNormal="100" workbookViewId="0">
      <selection activeCell="D39" sqref="D39"/>
    </sheetView>
  </sheetViews>
  <sheetFormatPr defaultColWidth="21.44140625" defaultRowHeight="16.2" x14ac:dyDescent="0.3"/>
  <cols>
    <col min="1" max="1" width="6" style="14" customWidth="1"/>
    <col min="2" max="2" width="19.44140625" style="14" bestFit="1" customWidth="1"/>
    <col min="3" max="3" width="31.21875" style="16" bestFit="1" customWidth="1"/>
    <col min="4" max="4" width="14.109375" style="15" bestFit="1" customWidth="1"/>
    <col min="5" max="6" width="5.77734375" style="14" bestFit="1" customWidth="1"/>
    <col min="7" max="7" width="46" style="14" customWidth="1"/>
    <col min="8" max="16384" width="21.44140625" style="7"/>
  </cols>
  <sheetData>
    <row r="1" spans="1:7" x14ac:dyDescent="0.3">
      <c r="A1" s="40" t="s">
        <v>7</v>
      </c>
      <c r="B1" s="41"/>
      <c r="C1" s="3" t="s">
        <v>47</v>
      </c>
      <c r="D1" s="4" t="s">
        <v>212</v>
      </c>
      <c r="E1" s="5"/>
      <c r="F1" s="6"/>
      <c r="G1" s="6"/>
    </row>
    <row r="2" spans="1:7" x14ac:dyDescent="0.3">
      <c r="A2" s="40"/>
      <c r="B2" s="41"/>
      <c r="C2" s="8" t="s">
        <v>93</v>
      </c>
      <c r="D2" s="9" t="s">
        <v>3</v>
      </c>
      <c r="E2" s="5"/>
      <c r="F2" s="10"/>
      <c r="G2" s="10"/>
    </row>
    <row r="3" spans="1:7" x14ac:dyDescent="0.3">
      <c r="A3" s="43" t="s">
        <v>8</v>
      </c>
      <c r="B3" s="43"/>
      <c r="C3" s="11" t="s">
        <v>68</v>
      </c>
      <c r="D3" s="12" t="s">
        <v>17</v>
      </c>
      <c r="E3" s="5"/>
      <c r="F3" s="10"/>
      <c r="G3" s="10"/>
    </row>
    <row r="4" spans="1:7" x14ac:dyDescent="0.3">
      <c r="A4" s="40" t="s">
        <v>10</v>
      </c>
      <c r="B4" s="42"/>
      <c r="C4" s="11"/>
      <c r="D4" s="12"/>
      <c r="E4" s="5"/>
      <c r="F4" s="10"/>
      <c r="G4" s="10"/>
    </row>
    <row r="5" spans="1:7" x14ac:dyDescent="0.3">
      <c r="A5" s="43" t="s">
        <v>4</v>
      </c>
      <c r="B5" s="43"/>
      <c r="C5" s="11"/>
      <c r="D5" s="12"/>
      <c r="E5" s="5"/>
      <c r="F5" s="10"/>
      <c r="G5" s="10"/>
    </row>
    <row r="6" spans="1:7" x14ac:dyDescent="0.3">
      <c r="A6" s="40" t="s">
        <v>5</v>
      </c>
      <c r="B6" s="41"/>
      <c r="C6" s="3"/>
      <c r="D6" s="12"/>
      <c r="E6" s="5"/>
      <c r="F6" s="10"/>
      <c r="G6" s="10"/>
    </row>
    <row r="7" spans="1:7" x14ac:dyDescent="0.3">
      <c r="A7" s="40" t="s">
        <v>6</v>
      </c>
      <c r="B7" s="42"/>
      <c r="C7" s="3"/>
      <c r="D7" s="12"/>
      <c r="E7" s="5"/>
      <c r="F7" s="10"/>
      <c r="G7" s="10"/>
    </row>
    <row r="8" spans="1:7" x14ac:dyDescent="0.3">
      <c r="A8" s="8" t="s">
        <v>0</v>
      </c>
      <c r="B8" s="8" t="s">
        <v>11</v>
      </c>
      <c r="C8" s="9" t="s">
        <v>12</v>
      </c>
      <c r="D8" s="8" t="s">
        <v>13</v>
      </c>
      <c r="E8" s="8" t="s">
        <v>14</v>
      </c>
      <c r="F8" s="8" t="s">
        <v>15</v>
      </c>
      <c r="G8" s="13" t="s">
        <v>16</v>
      </c>
    </row>
    <row r="9" spans="1:7" ht="19.8" x14ac:dyDescent="0.3">
      <c r="A9" s="17">
        <v>1</v>
      </c>
      <c r="B9" s="18" t="s">
        <v>45</v>
      </c>
      <c r="C9" s="18" t="s">
        <v>69</v>
      </c>
      <c r="D9" s="21" t="s">
        <v>41</v>
      </c>
      <c r="E9" s="19">
        <v>6</v>
      </c>
      <c r="F9" s="17"/>
    </row>
    <row r="10" spans="1:7" ht="19.8" x14ac:dyDescent="0.3">
      <c r="A10" s="17">
        <v>2</v>
      </c>
      <c r="B10" s="18" t="s">
        <v>67</v>
      </c>
      <c r="C10" s="18" t="s">
        <v>65</v>
      </c>
      <c r="D10" s="21" t="s">
        <v>41</v>
      </c>
      <c r="E10" s="19">
        <v>6</v>
      </c>
      <c r="F10" s="17"/>
      <c r="G10" s="25" t="s">
        <v>66</v>
      </c>
    </row>
    <row r="11" spans="1:7" ht="19.8" x14ac:dyDescent="0.3">
      <c r="A11" s="17">
        <v>3</v>
      </c>
      <c r="B11" s="18" t="s">
        <v>46</v>
      </c>
      <c r="C11" s="18" t="s">
        <v>70</v>
      </c>
      <c r="D11" s="21" t="s">
        <v>40</v>
      </c>
      <c r="E11" s="19">
        <v>3</v>
      </c>
      <c r="F11" s="17"/>
    </row>
    <row r="12" spans="1:7" ht="19.8" x14ac:dyDescent="0.3">
      <c r="A12" s="17">
        <v>4</v>
      </c>
      <c r="B12" s="18" t="s">
        <v>60</v>
      </c>
      <c r="C12" s="18" t="s">
        <v>71</v>
      </c>
      <c r="D12" s="21" t="s">
        <v>40</v>
      </c>
      <c r="E12" s="19">
        <v>20</v>
      </c>
      <c r="F12" s="17"/>
    </row>
    <row r="13" spans="1:7" ht="19.8" x14ac:dyDescent="0.3">
      <c r="A13" s="17">
        <v>5</v>
      </c>
      <c r="B13" s="18" t="s">
        <v>18</v>
      </c>
      <c r="C13" s="18" t="s">
        <v>72</v>
      </c>
      <c r="D13" s="21" t="s">
        <v>40</v>
      </c>
      <c r="E13" s="19">
        <v>20</v>
      </c>
      <c r="F13" s="17"/>
    </row>
    <row r="14" spans="1:7" ht="19.8" x14ac:dyDescent="0.3">
      <c r="A14" s="17">
        <v>6</v>
      </c>
      <c r="B14" s="18" t="s">
        <v>19</v>
      </c>
      <c r="C14" s="18" t="s">
        <v>73</v>
      </c>
      <c r="D14" s="21" t="s">
        <v>41</v>
      </c>
      <c r="E14" s="19">
        <v>2</v>
      </c>
      <c r="F14" s="17"/>
    </row>
    <row r="15" spans="1:7" ht="19.8" x14ac:dyDescent="0.3">
      <c r="A15" s="17">
        <v>7</v>
      </c>
      <c r="B15" s="18" t="s">
        <v>20</v>
      </c>
      <c r="C15" s="18" t="s">
        <v>74</v>
      </c>
      <c r="D15" s="21" t="s">
        <v>58</v>
      </c>
      <c r="E15" s="19">
        <v>8</v>
      </c>
      <c r="F15" s="17"/>
    </row>
    <row r="16" spans="1:7" ht="19.8" x14ac:dyDescent="0.3">
      <c r="A16" s="17">
        <v>8</v>
      </c>
      <c r="B16" s="18" t="s">
        <v>21</v>
      </c>
      <c r="C16" s="18" t="s">
        <v>75</v>
      </c>
      <c r="D16" s="21" t="s">
        <v>42</v>
      </c>
      <c r="E16" s="19">
        <v>60</v>
      </c>
      <c r="F16" s="20"/>
    </row>
    <row r="17" spans="1:6" ht="19.8" x14ac:dyDescent="0.3">
      <c r="A17" s="17">
        <v>9</v>
      </c>
      <c r="B17" s="18" t="s">
        <v>22</v>
      </c>
      <c r="C17" s="18" t="s">
        <v>38</v>
      </c>
      <c r="D17" s="21" t="s">
        <v>43</v>
      </c>
      <c r="E17" s="19">
        <v>60</v>
      </c>
      <c r="F17" s="20"/>
    </row>
    <row r="18" spans="1:6" ht="19.8" x14ac:dyDescent="0.3">
      <c r="A18" s="17">
        <v>10</v>
      </c>
      <c r="B18" s="18" t="s">
        <v>23</v>
      </c>
      <c r="C18" s="18" t="s">
        <v>39</v>
      </c>
      <c r="D18" s="21" t="s">
        <v>40</v>
      </c>
      <c r="E18" s="19">
        <v>20</v>
      </c>
      <c r="F18" s="20"/>
    </row>
    <row r="19" spans="1:6" ht="19.8" x14ac:dyDescent="0.3">
      <c r="A19" s="17">
        <v>11</v>
      </c>
      <c r="B19" s="18" t="s">
        <v>24</v>
      </c>
      <c r="C19" s="18" t="s">
        <v>76</v>
      </c>
      <c r="D19" s="21" t="s">
        <v>58</v>
      </c>
      <c r="E19" s="19">
        <v>8</v>
      </c>
      <c r="F19" s="17"/>
    </row>
    <row r="20" spans="1:6" ht="19.8" x14ac:dyDescent="0.3">
      <c r="A20" s="17">
        <v>12</v>
      </c>
      <c r="B20" s="18" t="s">
        <v>25</v>
      </c>
      <c r="C20" s="18" t="s">
        <v>77</v>
      </c>
      <c r="D20" s="21" t="s">
        <v>58</v>
      </c>
      <c r="E20" s="19">
        <v>8</v>
      </c>
      <c r="F20" s="17"/>
    </row>
    <row r="21" spans="1:6" ht="19.8" x14ac:dyDescent="0.3">
      <c r="A21" s="17">
        <v>13</v>
      </c>
      <c r="B21" s="18" t="s">
        <v>64</v>
      </c>
      <c r="C21" s="18" t="s">
        <v>78</v>
      </c>
      <c r="D21" s="21" t="s">
        <v>41</v>
      </c>
      <c r="E21" s="19">
        <v>2</v>
      </c>
      <c r="F21" s="20"/>
    </row>
    <row r="22" spans="1:6" ht="19.8" x14ac:dyDescent="0.3">
      <c r="A22" s="17">
        <v>14</v>
      </c>
      <c r="B22" s="18" t="s">
        <v>26</v>
      </c>
      <c r="C22" s="18" t="s">
        <v>79</v>
      </c>
      <c r="D22" s="21" t="s">
        <v>41</v>
      </c>
      <c r="E22" s="19">
        <v>14</v>
      </c>
      <c r="F22" s="20"/>
    </row>
    <row r="23" spans="1:6" ht="19.8" x14ac:dyDescent="0.3">
      <c r="A23" s="17">
        <v>15</v>
      </c>
      <c r="B23" s="18" t="s">
        <v>27</v>
      </c>
      <c r="C23" s="18" t="s">
        <v>80</v>
      </c>
      <c r="D23" s="21" t="s">
        <v>44</v>
      </c>
      <c r="E23" s="19">
        <v>5</v>
      </c>
      <c r="F23" s="22">
        <v>3</v>
      </c>
    </row>
    <row r="24" spans="1:6" ht="19.8" x14ac:dyDescent="0.3">
      <c r="A24" s="17">
        <v>16</v>
      </c>
      <c r="B24" s="18" t="s">
        <v>28</v>
      </c>
      <c r="C24" s="18" t="s">
        <v>81</v>
      </c>
      <c r="D24" s="21" t="s">
        <v>44</v>
      </c>
      <c r="E24" s="19">
        <v>14</v>
      </c>
      <c r="F24" s="20"/>
    </row>
    <row r="25" spans="1:6" ht="19.8" x14ac:dyDescent="0.3">
      <c r="A25" s="17">
        <v>17</v>
      </c>
      <c r="B25" s="18" t="s">
        <v>29</v>
      </c>
      <c r="C25" s="18" t="s">
        <v>82</v>
      </c>
      <c r="D25" s="21" t="s">
        <v>41</v>
      </c>
      <c r="E25" s="19">
        <v>14</v>
      </c>
      <c r="F25" s="20"/>
    </row>
    <row r="26" spans="1:6" ht="19.8" x14ac:dyDescent="0.3">
      <c r="A26" s="17">
        <v>18</v>
      </c>
      <c r="B26" s="18" t="s">
        <v>30</v>
      </c>
      <c r="C26" s="18" t="s">
        <v>83</v>
      </c>
      <c r="D26" s="21" t="s">
        <v>44</v>
      </c>
      <c r="E26" s="19">
        <v>14</v>
      </c>
      <c r="F26" s="20"/>
    </row>
    <row r="27" spans="1:6" ht="19.8" x14ac:dyDescent="0.3">
      <c r="A27" s="17">
        <v>19</v>
      </c>
      <c r="B27" s="18" t="s">
        <v>31</v>
      </c>
      <c r="C27" s="18" t="s">
        <v>84</v>
      </c>
      <c r="D27" s="21" t="s">
        <v>40</v>
      </c>
      <c r="E27" s="19">
        <v>14</v>
      </c>
      <c r="F27" s="20"/>
    </row>
    <row r="28" spans="1:6" ht="19.8" x14ac:dyDescent="0.3">
      <c r="A28" s="17">
        <v>20</v>
      </c>
      <c r="B28" s="18" t="s">
        <v>32</v>
      </c>
      <c r="C28" s="18" t="s">
        <v>85</v>
      </c>
      <c r="D28" s="21" t="s">
        <v>58</v>
      </c>
      <c r="E28" s="19">
        <v>8</v>
      </c>
      <c r="F28" s="17"/>
    </row>
    <row r="29" spans="1:6" ht="19.8" x14ac:dyDescent="0.3">
      <c r="A29" s="17">
        <v>21</v>
      </c>
      <c r="B29" s="18" t="s">
        <v>33</v>
      </c>
      <c r="C29" s="18" t="s">
        <v>86</v>
      </c>
      <c r="D29" s="21" t="s">
        <v>58</v>
      </c>
      <c r="E29" s="19">
        <v>8</v>
      </c>
      <c r="F29" s="17"/>
    </row>
    <row r="30" spans="1:6" ht="19.8" x14ac:dyDescent="0.3">
      <c r="A30" s="17">
        <v>22</v>
      </c>
      <c r="B30" s="18" t="s">
        <v>203</v>
      </c>
      <c r="C30" s="18" t="s">
        <v>87</v>
      </c>
      <c r="D30" s="21" t="s">
        <v>41</v>
      </c>
      <c r="E30" s="19">
        <v>7</v>
      </c>
      <c r="F30" s="20"/>
    </row>
    <row r="31" spans="1:6" ht="19.8" x14ac:dyDescent="0.3">
      <c r="A31" s="17">
        <v>23</v>
      </c>
      <c r="B31" s="18" t="s">
        <v>34</v>
      </c>
      <c r="C31" s="18" t="s">
        <v>88</v>
      </c>
      <c r="D31" s="21" t="s">
        <v>41</v>
      </c>
      <c r="E31" s="19">
        <v>3</v>
      </c>
      <c r="F31" s="20"/>
    </row>
    <row r="32" spans="1:6" ht="19.8" x14ac:dyDescent="0.3">
      <c r="A32" s="17">
        <v>24</v>
      </c>
      <c r="B32" s="18" t="s">
        <v>35</v>
      </c>
      <c r="C32" s="18" t="s">
        <v>89</v>
      </c>
      <c r="D32" s="21" t="s">
        <v>40</v>
      </c>
      <c r="E32" s="19">
        <v>6</v>
      </c>
      <c r="F32" s="20"/>
    </row>
    <row r="33" spans="1:8" ht="19.8" x14ac:dyDescent="0.3">
      <c r="A33" s="17">
        <v>25</v>
      </c>
      <c r="B33" s="18" t="s">
        <v>209</v>
      </c>
      <c r="C33" s="18" t="s">
        <v>90</v>
      </c>
      <c r="D33" s="21" t="s">
        <v>40</v>
      </c>
      <c r="E33" s="19">
        <v>10</v>
      </c>
      <c r="F33" s="20"/>
    </row>
    <row r="34" spans="1:8" ht="19.8" x14ac:dyDescent="0.3">
      <c r="A34" s="17">
        <v>26</v>
      </c>
      <c r="B34" s="18" t="s">
        <v>36</v>
      </c>
      <c r="C34" s="18" t="s">
        <v>91</v>
      </c>
      <c r="D34" s="21" t="s">
        <v>42</v>
      </c>
      <c r="E34" s="19">
        <v>20</v>
      </c>
      <c r="F34" s="20"/>
    </row>
    <row r="35" spans="1:8" ht="19.8" x14ac:dyDescent="0.3">
      <c r="A35" s="17">
        <v>27</v>
      </c>
      <c r="B35" s="18" t="s">
        <v>37</v>
      </c>
      <c r="C35" s="18" t="s">
        <v>92</v>
      </c>
      <c r="D35" s="21" t="s">
        <v>44</v>
      </c>
      <c r="E35" s="19">
        <v>14</v>
      </c>
      <c r="F35" s="20"/>
    </row>
    <row r="36" spans="1:8" ht="19.8" x14ac:dyDescent="0.3">
      <c r="A36" s="17">
        <v>28</v>
      </c>
      <c r="B36" s="18" t="s">
        <v>200</v>
      </c>
      <c r="C36" s="18" t="s">
        <v>201</v>
      </c>
      <c r="D36" s="21" t="s">
        <v>40</v>
      </c>
      <c r="E36" s="19">
        <v>1</v>
      </c>
      <c r="F36" s="20"/>
      <c r="G36" s="25" t="s">
        <v>199</v>
      </c>
      <c r="H36" s="7" t="s">
        <v>202</v>
      </c>
    </row>
    <row r="37" spans="1:8" ht="19.8" x14ac:dyDescent="0.3">
      <c r="A37" s="17">
        <v>29</v>
      </c>
      <c r="B37" s="21" t="s">
        <v>48</v>
      </c>
      <c r="C37" s="23" t="s">
        <v>49</v>
      </c>
      <c r="D37" s="21" t="s">
        <v>215</v>
      </c>
      <c r="E37" s="19"/>
      <c r="G37" s="24"/>
    </row>
    <row r="38" spans="1:8" ht="19.8" x14ac:dyDescent="0.3">
      <c r="A38" s="17">
        <v>30</v>
      </c>
      <c r="B38" s="21" t="s">
        <v>50</v>
      </c>
      <c r="C38" s="23" t="s">
        <v>51</v>
      </c>
      <c r="D38" s="21" t="s">
        <v>52</v>
      </c>
      <c r="E38" s="19">
        <v>6</v>
      </c>
      <c r="G38" s="24"/>
    </row>
    <row r="39" spans="1:8" ht="19.8" x14ac:dyDescent="0.3">
      <c r="A39" s="17">
        <v>31</v>
      </c>
      <c r="B39" s="21" t="s">
        <v>53</v>
      </c>
      <c r="C39" s="23" t="s">
        <v>54</v>
      </c>
      <c r="D39" s="21" t="s">
        <v>215</v>
      </c>
      <c r="E39" s="19"/>
      <c r="G39" s="24"/>
    </row>
    <row r="40" spans="1:8" ht="19.8" x14ac:dyDescent="0.3">
      <c r="A40" s="17">
        <v>32</v>
      </c>
      <c r="B40" s="21" t="s">
        <v>55</v>
      </c>
      <c r="C40" s="23" t="s">
        <v>56</v>
      </c>
      <c r="D40" s="21" t="s">
        <v>57</v>
      </c>
      <c r="E40" s="19">
        <v>6</v>
      </c>
      <c r="G40" s="24"/>
    </row>
  </sheetData>
  <mergeCells count="7">
    <mergeCell ref="A1:B1"/>
    <mergeCell ref="A2:B2"/>
    <mergeCell ref="A7:B7"/>
    <mergeCell ref="A3:B3"/>
    <mergeCell ref="A4:B4"/>
    <mergeCell ref="A5:B5"/>
    <mergeCell ref="A6:B6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"/>
  <sheetViews>
    <sheetView zoomScaleNormal="100" workbookViewId="0">
      <pane ySplit="1" topLeftCell="A2" activePane="bottomLeft" state="frozen"/>
      <selection pane="bottomLeft" activeCell="C9" sqref="C9"/>
    </sheetView>
  </sheetViews>
  <sheetFormatPr defaultRowHeight="16.2" x14ac:dyDescent="0.3"/>
  <cols>
    <col min="1" max="1" width="20.21875" style="1" bestFit="1" customWidth="1"/>
    <col min="2" max="2" width="71.109375" style="1" customWidth="1"/>
    <col min="3" max="3" width="33.6640625" style="1" bestFit="1" customWidth="1"/>
    <col min="4" max="4" width="4" customWidth="1"/>
  </cols>
  <sheetData>
    <row r="1" spans="1:3" ht="18" customHeight="1" x14ac:dyDescent="0.3">
      <c r="A1" s="2" t="s">
        <v>9</v>
      </c>
      <c r="B1" s="2" t="s">
        <v>1</v>
      </c>
      <c r="C1" s="2" t="s">
        <v>2</v>
      </c>
    </row>
    <row r="2" spans="1:3" x14ac:dyDescent="0.3">
      <c r="A2" s="1" t="s">
        <v>59</v>
      </c>
      <c r="B2" s="1" t="s">
        <v>62</v>
      </c>
      <c r="C2" s="1" t="s">
        <v>213</v>
      </c>
    </row>
    <row r="3" spans="1:3" x14ac:dyDescent="0.3">
      <c r="A3" s="1" t="s">
        <v>61</v>
      </c>
      <c r="B3" s="1" t="s">
        <v>63</v>
      </c>
      <c r="C3" s="1" t="s">
        <v>206</v>
      </c>
    </row>
    <row r="4" spans="1:3" x14ac:dyDescent="0.3">
      <c r="A4" s="1" t="s">
        <v>204</v>
      </c>
      <c r="B4" s="1" t="s">
        <v>205</v>
      </c>
      <c r="C4" s="1" t="s">
        <v>214</v>
      </c>
    </row>
    <row r="5" spans="1:3" x14ac:dyDescent="0.3">
      <c r="A5" s="1" t="s">
        <v>207</v>
      </c>
      <c r="B5" s="1" t="s">
        <v>208</v>
      </c>
      <c r="C5" s="1" t="s">
        <v>214</v>
      </c>
    </row>
    <row r="6" spans="1:3" x14ac:dyDescent="0.3">
      <c r="A6" s="1" t="s">
        <v>210</v>
      </c>
      <c r="B6" s="1" t="s">
        <v>211</v>
      </c>
      <c r="C6" s="1" t="s">
        <v>214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6"/>
  <sheetViews>
    <sheetView workbookViewId="0">
      <selection activeCell="F25" sqref="F25"/>
    </sheetView>
  </sheetViews>
  <sheetFormatPr defaultRowHeight="16.2" x14ac:dyDescent="0.3"/>
  <cols>
    <col min="1" max="1" width="5.44140625" bestFit="1" customWidth="1"/>
    <col min="2" max="2" width="19.6640625" bestFit="1" customWidth="1"/>
    <col min="3" max="3" width="20.33203125" bestFit="1" customWidth="1"/>
    <col min="4" max="4" width="5.88671875" bestFit="1" customWidth="1"/>
    <col min="5" max="5" width="8.77734375" bestFit="1" customWidth="1"/>
    <col min="6" max="6" width="6.33203125" bestFit="1" customWidth="1"/>
    <col min="7" max="7" width="10.21875" bestFit="1" customWidth="1"/>
    <col min="8" max="8" width="9.5546875" bestFit="1" customWidth="1"/>
    <col min="9" max="9" width="10.44140625" bestFit="1" customWidth="1"/>
  </cols>
  <sheetData>
    <row r="1" spans="1:9" ht="16.8" thickBot="1" x14ac:dyDescent="0.35">
      <c r="A1" s="26" t="s">
        <v>94</v>
      </c>
      <c r="B1" s="26" t="s">
        <v>95</v>
      </c>
      <c r="C1" s="26" t="s">
        <v>96</v>
      </c>
      <c r="D1" s="26" t="s">
        <v>97</v>
      </c>
      <c r="E1" s="26" t="s">
        <v>98</v>
      </c>
      <c r="F1" s="26" t="s">
        <v>99</v>
      </c>
      <c r="G1" s="26" t="s">
        <v>100</v>
      </c>
      <c r="H1" s="27" t="s">
        <v>101</v>
      </c>
    </row>
    <row r="2" spans="1:9" x14ac:dyDescent="0.3">
      <c r="A2" s="29">
        <v>1</v>
      </c>
      <c r="B2" s="29" t="s">
        <v>102</v>
      </c>
      <c r="C2" s="29" t="s">
        <v>103</v>
      </c>
      <c r="D2" s="29" t="s">
        <v>104</v>
      </c>
      <c r="E2" s="29">
        <v>10</v>
      </c>
      <c r="F2" s="29">
        <v>0</v>
      </c>
      <c r="G2" s="29">
        <v>6</v>
      </c>
      <c r="H2" s="30"/>
      <c r="I2" s="28" t="s">
        <v>132</v>
      </c>
    </row>
    <row r="3" spans="1:9" x14ac:dyDescent="0.3">
      <c r="A3" s="29">
        <v>2</v>
      </c>
      <c r="B3" s="29" t="s">
        <v>105</v>
      </c>
      <c r="C3" s="29" t="s">
        <v>106</v>
      </c>
      <c r="D3" s="29" t="s">
        <v>104</v>
      </c>
      <c r="E3" s="29">
        <v>6</v>
      </c>
      <c r="F3" s="29">
        <f>G2</f>
        <v>6</v>
      </c>
      <c r="G3" s="29">
        <f>E3+F3</f>
        <v>12</v>
      </c>
      <c r="H3" s="30"/>
    </row>
    <row r="4" spans="1:9" x14ac:dyDescent="0.3">
      <c r="A4" s="29">
        <v>3</v>
      </c>
      <c r="B4" s="29" t="s">
        <v>107</v>
      </c>
      <c r="C4" s="29" t="s">
        <v>108</v>
      </c>
      <c r="D4" s="29" t="s">
        <v>104</v>
      </c>
      <c r="E4" s="29">
        <v>1</v>
      </c>
      <c r="F4" s="29">
        <f t="shared" ref="F4:F16" si="0">G3</f>
        <v>12</v>
      </c>
      <c r="G4" s="29">
        <f t="shared" ref="G4:G16" si="1">E4+F4</f>
        <v>13</v>
      </c>
      <c r="H4" s="30" t="s">
        <v>109</v>
      </c>
    </row>
    <row r="5" spans="1:9" x14ac:dyDescent="0.3">
      <c r="A5" s="29">
        <v>4</v>
      </c>
      <c r="B5" s="29" t="s">
        <v>110</v>
      </c>
      <c r="C5" s="29" t="s">
        <v>111</v>
      </c>
      <c r="D5" s="29" t="s">
        <v>104</v>
      </c>
      <c r="E5" s="29">
        <v>9</v>
      </c>
      <c r="F5" s="29">
        <f t="shared" si="0"/>
        <v>13</v>
      </c>
      <c r="G5" s="29">
        <f t="shared" si="1"/>
        <v>22</v>
      </c>
      <c r="H5" s="30"/>
    </row>
    <row r="6" spans="1:9" x14ac:dyDescent="0.3">
      <c r="A6" s="29">
        <v>5</v>
      </c>
      <c r="B6" s="29" t="s">
        <v>112</v>
      </c>
      <c r="C6" s="29" t="s">
        <v>111</v>
      </c>
      <c r="D6" s="29" t="s">
        <v>104</v>
      </c>
      <c r="E6" s="29">
        <v>9</v>
      </c>
      <c r="F6" s="29">
        <f t="shared" si="0"/>
        <v>22</v>
      </c>
      <c r="G6" s="29">
        <f t="shared" si="1"/>
        <v>31</v>
      </c>
      <c r="H6" s="30"/>
    </row>
    <row r="7" spans="1:9" x14ac:dyDescent="0.3">
      <c r="A7" s="29">
        <v>6</v>
      </c>
      <c r="B7" s="29" t="s">
        <v>113</v>
      </c>
      <c r="C7" s="29" t="s">
        <v>114</v>
      </c>
      <c r="D7" s="29" t="s">
        <v>104</v>
      </c>
      <c r="E7" s="29">
        <v>1</v>
      </c>
      <c r="F7" s="29">
        <f t="shared" si="0"/>
        <v>31</v>
      </c>
      <c r="G7" s="29">
        <f t="shared" si="1"/>
        <v>32</v>
      </c>
      <c r="H7" s="30" t="s">
        <v>109</v>
      </c>
    </row>
    <row r="8" spans="1:9" x14ac:dyDescent="0.3">
      <c r="A8" s="29">
        <v>7</v>
      </c>
      <c r="B8" s="29" t="s">
        <v>115</v>
      </c>
      <c r="C8" s="29" t="s">
        <v>116</v>
      </c>
      <c r="D8" s="29" t="s">
        <v>104</v>
      </c>
      <c r="E8" s="29">
        <v>1</v>
      </c>
      <c r="F8" s="29">
        <f t="shared" si="0"/>
        <v>32</v>
      </c>
      <c r="G8" s="29">
        <f t="shared" si="1"/>
        <v>33</v>
      </c>
      <c r="H8" s="30" t="s">
        <v>109</v>
      </c>
    </row>
    <row r="9" spans="1:9" x14ac:dyDescent="0.3">
      <c r="A9" s="29">
        <v>8</v>
      </c>
      <c r="B9" s="29" t="s">
        <v>117</v>
      </c>
      <c r="C9" s="29" t="s">
        <v>118</v>
      </c>
      <c r="D9" s="29" t="s">
        <v>104</v>
      </c>
      <c r="E9" s="29">
        <v>1</v>
      </c>
      <c r="F9" s="29">
        <f t="shared" si="0"/>
        <v>33</v>
      </c>
      <c r="G9" s="29">
        <f t="shared" si="1"/>
        <v>34</v>
      </c>
      <c r="H9" s="30" t="s">
        <v>109</v>
      </c>
    </row>
    <row r="10" spans="1:9" x14ac:dyDescent="0.3">
      <c r="A10" s="29">
        <v>9</v>
      </c>
      <c r="B10" s="29" t="s">
        <v>119</v>
      </c>
      <c r="C10" s="29" t="s">
        <v>120</v>
      </c>
      <c r="D10" s="29" t="s">
        <v>104</v>
      </c>
      <c r="E10" s="29">
        <v>1</v>
      </c>
      <c r="F10" s="29">
        <f t="shared" si="0"/>
        <v>34</v>
      </c>
      <c r="G10" s="29">
        <f t="shared" si="1"/>
        <v>35</v>
      </c>
      <c r="H10" s="30" t="s">
        <v>109</v>
      </c>
    </row>
    <row r="11" spans="1:9" x14ac:dyDescent="0.3">
      <c r="A11" s="29">
        <v>10</v>
      </c>
      <c r="B11" s="29" t="s">
        <v>121</v>
      </c>
      <c r="C11" s="29" t="s">
        <v>122</v>
      </c>
      <c r="D11" s="29" t="s">
        <v>104</v>
      </c>
      <c r="E11" s="29">
        <v>5</v>
      </c>
      <c r="F11" s="29">
        <f t="shared" si="0"/>
        <v>35</v>
      </c>
      <c r="G11" s="29">
        <f t="shared" si="1"/>
        <v>40</v>
      </c>
      <c r="H11" s="30"/>
    </row>
    <row r="12" spans="1:9" x14ac:dyDescent="0.3">
      <c r="A12" s="29">
        <v>11</v>
      </c>
      <c r="B12" s="29" t="s">
        <v>123</v>
      </c>
      <c r="C12" s="29" t="s">
        <v>124</v>
      </c>
      <c r="D12" s="29" t="s">
        <v>104</v>
      </c>
      <c r="E12" s="29">
        <v>9</v>
      </c>
      <c r="F12" s="29">
        <f t="shared" si="0"/>
        <v>40</v>
      </c>
      <c r="G12" s="29">
        <f t="shared" si="1"/>
        <v>49</v>
      </c>
      <c r="H12" s="30"/>
    </row>
    <row r="13" spans="1:9" x14ac:dyDescent="0.3">
      <c r="A13" s="29">
        <v>12</v>
      </c>
      <c r="B13" s="29" t="s">
        <v>125</v>
      </c>
      <c r="C13" s="29" t="s">
        <v>111</v>
      </c>
      <c r="D13" s="29" t="s">
        <v>104</v>
      </c>
      <c r="E13" s="29">
        <v>9</v>
      </c>
      <c r="F13" s="29">
        <f t="shared" si="0"/>
        <v>49</v>
      </c>
      <c r="G13" s="29">
        <f t="shared" si="1"/>
        <v>58</v>
      </c>
      <c r="H13" s="30"/>
    </row>
    <row r="14" spans="1:9" x14ac:dyDescent="0.3">
      <c r="A14" s="29">
        <v>13</v>
      </c>
      <c r="B14" s="29" t="s">
        <v>126</v>
      </c>
      <c r="C14" s="29" t="s">
        <v>127</v>
      </c>
      <c r="D14" s="29" t="s">
        <v>104</v>
      </c>
      <c r="E14" s="29">
        <v>1</v>
      </c>
      <c r="F14" s="29">
        <f t="shared" si="0"/>
        <v>58</v>
      </c>
      <c r="G14" s="29">
        <f t="shared" si="1"/>
        <v>59</v>
      </c>
      <c r="H14" s="30" t="s">
        <v>109</v>
      </c>
    </row>
    <row r="15" spans="1:9" x14ac:dyDescent="0.3">
      <c r="A15" s="29">
        <v>14</v>
      </c>
      <c r="B15" s="29" t="s">
        <v>128</v>
      </c>
      <c r="C15" s="29" t="s">
        <v>129</v>
      </c>
      <c r="D15" s="29" t="s">
        <v>104</v>
      </c>
      <c r="E15" s="29">
        <v>1</v>
      </c>
      <c r="F15" s="29">
        <f t="shared" si="0"/>
        <v>59</v>
      </c>
      <c r="G15" s="29">
        <f t="shared" si="1"/>
        <v>60</v>
      </c>
      <c r="H15" s="30" t="s">
        <v>109</v>
      </c>
    </row>
    <row r="16" spans="1:9" x14ac:dyDescent="0.3">
      <c r="A16" s="29">
        <v>15</v>
      </c>
      <c r="B16" s="29" t="s">
        <v>130</v>
      </c>
      <c r="C16" s="29" t="s">
        <v>131</v>
      </c>
      <c r="D16" s="29" t="s">
        <v>104</v>
      </c>
      <c r="E16" s="29">
        <v>1</v>
      </c>
      <c r="F16" s="29">
        <f t="shared" si="0"/>
        <v>60</v>
      </c>
      <c r="G16" s="29">
        <f t="shared" si="1"/>
        <v>61</v>
      </c>
      <c r="H16" s="30" t="s">
        <v>109</v>
      </c>
    </row>
  </sheetData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22"/>
  <sheetViews>
    <sheetView workbookViewId="0">
      <selection activeCell="C12" sqref="C12"/>
    </sheetView>
  </sheetViews>
  <sheetFormatPr defaultRowHeight="16.2" x14ac:dyDescent="0.3"/>
  <cols>
    <col min="1" max="1" width="10.33203125" bestFit="1" customWidth="1"/>
    <col min="2" max="2" width="24.21875" bestFit="1" customWidth="1"/>
    <col min="3" max="3" width="15.33203125" bestFit="1" customWidth="1"/>
    <col min="4" max="4" width="32.44140625" bestFit="1" customWidth="1"/>
  </cols>
  <sheetData>
    <row r="1" spans="1:5" x14ac:dyDescent="0.3">
      <c r="A1" s="44" t="s">
        <v>133</v>
      </c>
      <c r="B1" s="44"/>
      <c r="C1" s="31" t="s">
        <v>134</v>
      </c>
      <c r="D1" s="32" t="s">
        <v>135</v>
      </c>
      <c r="E1" s="33"/>
    </row>
    <row r="2" spans="1:5" x14ac:dyDescent="0.3">
      <c r="A2" s="34" t="s">
        <v>136</v>
      </c>
      <c r="B2" s="34" t="s">
        <v>137</v>
      </c>
      <c r="C2" s="34" t="s">
        <v>138</v>
      </c>
      <c r="D2" s="35">
        <v>874</v>
      </c>
    </row>
    <row r="3" spans="1:5" x14ac:dyDescent="0.3">
      <c r="A3" s="34" t="s">
        <v>139</v>
      </c>
      <c r="B3" s="34" t="s">
        <v>140</v>
      </c>
      <c r="C3" s="34" t="s">
        <v>141</v>
      </c>
      <c r="D3" s="35" t="s">
        <v>142</v>
      </c>
    </row>
    <row r="4" spans="1:5" x14ac:dyDescent="0.3">
      <c r="A4" s="34" t="s">
        <v>143</v>
      </c>
      <c r="B4" s="34" t="s">
        <v>140</v>
      </c>
      <c r="C4" s="34" t="s">
        <v>144</v>
      </c>
      <c r="D4" s="35" t="s">
        <v>145</v>
      </c>
      <c r="E4" s="36" t="s">
        <v>146</v>
      </c>
    </row>
    <row r="5" spans="1:5" x14ac:dyDescent="0.3">
      <c r="A5" s="34" t="s">
        <v>147</v>
      </c>
      <c r="B5" s="34" t="s">
        <v>137</v>
      </c>
      <c r="C5" s="34" t="s">
        <v>148</v>
      </c>
      <c r="D5" s="35">
        <v>1</v>
      </c>
      <c r="E5" s="36" t="s">
        <v>146</v>
      </c>
    </row>
    <row r="6" spans="1:5" x14ac:dyDescent="0.3">
      <c r="A6" s="34" t="s">
        <v>149</v>
      </c>
      <c r="B6" s="34" t="s">
        <v>150</v>
      </c>
      <c r="C6" s="34" t="s">
        <v>151</v>
      </c>
      <c r="D6" s="35" t="s">
        <v>152</v>
      </c>
      <c r="E6" s="36" t="s">
        <v>146</v>
      </c>
    </row>
    <row r="7" spans="1:5" x14ac:dyDescent="0.3">
      <c r="A7" s="34" t="s">
        <v>153</v>
      </c>
      <c r="B7" s="34" t="s">
        <v>154</v>
      </c>
      <c r="C7" s="34" t="s">
        <v>155</v>
      </c>
      <c r="D7" s="35" t="s">
        <v>156</v>
      </c>
    </row>
    <row r="8" spans="1:5" x14ac:dyDescent="0.3">
      <c r="A8" s="34" t="s">
        <v>157</v>
      </c>
      <c r="B8" s="34" t="s">
        <v>154</v>
      </c>
      <c r="C8" s="34" t="s">
        <v>158</v>
      </c>
      <c r="D8" s="35" t="s">
        <v>159</v>
      </c>
    </row>
    <row r="9" spans="1:5" x14ac:dyDescent="0.3">
      <c r="A9" s="34" t="s">
        <v>160</v>
      </c>
      <c r="B9" s="34" t="s">
        <v>140</v>
      </c>
      <c r="C9" s="34" t="s">
        <v>161</v>
      </c>
      <c r="D9" s="35" t="s">
        <v>162</v>
      </c>
    </row>
    <row r="10" spans="1:5" x14ac:dyDescent="0.3">
      <c r="A10" s="34" t="s">
        <v>163</v>
      </c>
      <c r="B10" s="34" t="s">
        <v>150</v>
      </c>
      <c r="C10" s="34" t="s">
        <v>164</v>
      </c>
      <c r="D10" s="35" t="s">
        <v>152</v>
      </c>
    </row>
    <row r="11" spans="1:5" x14ac:dyDescent="0.3">
      <c r="A11" s="34" t="s">
        <v>165</v>
      </c>
      <c r="B11" s="34" t="s">
        <v>150</v>
      </c>
      <c r="C11" s="34" t="s">
        <v>166</v>
      </c>
      <c r="D11" s="35" t="s">
        <v>167</v>
      </c>
    </row>
    <row r="12" spans="1:5" x14ac:dyDescent="0.3">
      <c r="A12" s="34" t="s">
        <v>168</v>
      </c>
      <c r="B12" s="34" t="s">
        <v>169</v>
      </c>
      <c r="C12" s="34" t="s">
        <v>170</v>
      </c>
      <c r="D12" s="35">
        <v>11</v>
      </c>
    </row>
    <row r="13" spans="1:5" x14ac:dyDescent="0.3">
      <c r="A13" s="34" t="s">
        <v>171</v>
      </c>
      <c r="B13" s="34" t="s">
        <v>172</v>
      </c>
      <c r="C13" s="34" t="s">
        <v>173</v>
      </c>
      <c r="D13" s="35" t="s">
        <v>174</v>
      </c>
    </row>
    <row r="14" spans="1:5" x14ac:dyDescent="0.3">
      <c r="A14" s="37" t="s">
        <v>175</v>
      </c>
      <c r="B14" s="37" t="s">
        <v>176</v>
      </c>
      <c r="C14" s="37" t="s">
        <v>177</v>
      </c>
      <c r="D14" s="38" t="s">
        <v>178</v>
      </c>
      <c r="E14" s="39" t="s">
        <v>146</v>
      </c>
    </row>
    <row r="15" spans="1:5" x14ac:dyDescent="0.3">
      <c r="A15" s="34" t="s">
        <v>179</v>
      </c>
      <c r="B15" s="34" t="s">
        <v>180</v>
      </c>
      <c r="C15" s="34" t="s">
        <v>181</v>
      </c>
      <c r="D15" s="35" t="s">
        <v>182</v>
      </c>
    </row>
    <row r="16" spans="1:5" x14ac:dyDescent="0.3">
      <c r="A16" s="34" t="s">
        <v>183</v>
      </c>
      <c r="B16" s="34" t="s">
        <v>180</v>
      </c>
      <c r="C16" s="34" t="s">
        <v>82</v>
      </c>
      <c r="D16" s="35" t="s">
        <v>174</v>
      </c>
    </row>
    <row r="17" spans="1:5" x14ac:dyDescent="0.3">
      <c r="A17" s="34" t="s">
        <v>184</v>
      </c>
      <c r="B17" s="34" t="s">
        <v>180</v>
      </c>
      <c r="C17" s="34" t="s">
        <v>83</v>
      </c>
      <c r="D17" s="35" t="s">
        <v>182</v>
      </c>
    </row>
    <row r="18" spans="1:5" x14ac:dyDescent="0.3">
      <c r="A18" s="34" t="s">
        <v>185</v>
      </c>
      <c r="B18" s="34" t="s">
        <v>186</v>
      </c>
      <c r="C18" s="34" t="s">
        <v>84</v>
      </c>
      <c r="D18" s="35" t="s">
        <v>187</v>
      </c>
      <c r="E18" s="36" t="s">
        <v>146</v>
      </c>
    </row>
    <row r="19" spans="1:5" x14ac:dyDescent="0.3">
      <c r="A19" s="34" t="s">
        <v>188</v>
      </c>
      <c r="B19" s="34" t="s">
        <v>150</v>
      </c>
      <c r="C19" s="34" t="s">
        <v>85</v>
      </c>
      <c r="D19" s="35" t="s">
        <v>189</v>
      </c>
    </row>
    <row r="20" spans="1:5" x14ac:dyDescent="0.3">
      <c r="A20" s="34" t="s">
        <v>190</v>
      </c>
      <c r="B20" s="34" t="s">
        <v>150</v>
      </c>
      <c r="C20" s="34" t="s">
        <v>86</v>
      </c>
      <c r="D20" s="35" t="s">
        <v>191</v>
      </c>
    </row>
    <row r="21" spans="1:5" x14ac:dyDescent="0.3">
      <c r="A21" s="34" t="s">
        <v>192</v>
      </c>
      <c r="B21" s="34" t="s">
        <v>193</v>
      </c>
      <c r="C21" s="34" t="s">
        <v>194</v>
      </c>
      <c r="D21" s="35" t="s">
        <v>195</v>
      </c>
    </row>
    <row r="22" spans="1:5" x14ac:dyDescent="0.3">
      <c r="A22" s="34" t="s">
        <v>196</v>
      </c>
      <c r="B22" s="34" t="s">
        <v>137</v>
      </c>
      <c r="C22" s="34" t="s">
        <v>197</v>
      </c>
      <c r="D22" s="35" t="s">
        <v>198</v>
      </c>
    </row>
  </sheetData>
  <mergeCells count="1">
    <mergeCell ref="A1:B1"/>
  </mergeCells>
  <phoneticPr fontId="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提出</vt:lpstr>
      <vt:lpstr>提回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ST1-ChihWei</cp:lastModifiedBy>
  <cp:lastPrinted>2013-09-12T01:35:48Z</cp:lastPrinted>
  <dcterms:created xsi:type="dcterms:W3CDTF">2013-04-12T06:09:18Z</dcterms:created>
  <dcterms:modified xsi:type="dcterms:W3CDTF">2023-09-14T06:27:52Z</dcterms:modified>
</cp:coreProperties>
</file>