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<sst xmlns="http://schemas.openxmlformats.org/spreadsheetml/2006/main" count="594" uniqueCount="481">
  <si>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</si>
  <si>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</si>
  <si>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</si>
  <si>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</si>
  <si>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</si>
  <si>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</si>
  <si>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</si>
  <si>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</si>
  <si>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</si>
  <si>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</si>
  <si>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</si>
  <si>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</si>
  <si>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</si>
  <si>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</si>
  <si>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</si>
  <si>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</si>
  <si>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</si>
  <si>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</si>
  <si>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</si>
  <si>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</si>
  <si>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</si>
  <si>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</si>
  <si>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</si>
  <si>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</si>
  <si>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</si>
  <si>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</si>
  <si>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</si>
  <si>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</si>
  <si>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</si>
  <si>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</si>
  <si>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</si>
  <si>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</si>
  <si>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</si>
  <si>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</si>
  <si>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</si>
  <si>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</si>
  <si>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</si>
  <si>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</si>
  <si>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</si>
  <si>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</si>
  <si>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</si>
  <si>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</si>
  <si>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</si>
  <si>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</si>
  <si>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</si>
  <si>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</si>
  <si>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</si>
  <si>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</si>
  <si>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</si>
  <si>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</si>
  <si>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</si>
  <si>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</si>
  <si>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</si>
  <si>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</si>
  <si>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</si>
  <si>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</si>
  <si>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</si>
  <si>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</si>
  <si>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</si>
  <si>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</si>
  <si>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</si>
  <si>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</si>
  <si>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Interest</t>
    <phoneticPr fontId="2" type="noConversion"/>
  </si>
  <si>
    <t>BreachAmt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</si>
  <si>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</si>
  <si>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</si>
  <si>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</si>
  <si>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</si>
  <si>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</si>
  <si>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</si>
  <si>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</si>
  <si>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</si>
  <si>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</si>
  <si>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</si>
  <si>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</si>
  <si>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</si>
  <si>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</si>
  <si>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</si>
  <si>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</si>
  <si>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</si>
  <si>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</si>
  <si>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</si>
  <si>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</si>
  <si>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</si>
  <si>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</si>
  <si>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</si>
  <si>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</si>
  <si>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</si>
  <si>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</si>
  <si>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</si>
  <si>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</si>
  <si>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</si>
  <si>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</si>
  <si>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</si>
  <si>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</si>
  <si>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</si>
  <si>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</si>
  <si>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</si>
  <si>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</si>
  <si>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</si>
  <si>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VARCHAR2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</si>
  <si>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</si>
  <si>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</si>
  <si>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</si>
  <si>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</si>
  <si>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</si>
  <si>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</si>
  <si>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</si>
  <si>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</si>
  <si>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</si>
  <si>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</si>
  <si>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</si>
  <si>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</si>
  <si>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</si>
  <si>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</si>
  <si>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</si>
  <si>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</si>
  <si>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</si>
  <si>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</si>
  <si>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</si>
  <si>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</si>
  <si>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</si>
  <si>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</si>
  <si>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</si>
  <si>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</si>
  <si>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</si>
  <si>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</si>
  <si>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</si>
  <si>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</si>
  <si>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</si>
  <si>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</si>
  <si>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</si>
  <si>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</si>
  <si>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</si>
  <si>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</si>
  <si>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</si>
  <si>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</si>
  <si>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</si>
  <si>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</si>
  <si>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</si>
  <si>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</si>
  <si>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</si>
  <si>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Displayflag</t>
    <phoneticPr fontId="2" type="noConversion"/>
  </si>
  <si>
    <t>TitaKinBr</t>
    <phoneticPr fontId="2" type="noConversion"/>
  </si>
  <si>
    <t>單位別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</si>
  <si>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</si>
  <si>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</si>
  <si>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</si>
  <si>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</si>
  <si>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</si>
  <si>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</si>
  <si>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</si>
  <si>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</si>
  <si>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</si>
  <si>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</si>
  <si>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</si>
  <si>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</si>
  <si>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</si>
  <si>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</si>
  <si>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</si>
  <si>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</si>
  <si>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</si>
  <si>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</si>
  <si>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</si>
  <si>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</si>
  <si>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</si>
  <si>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</si>
  <si>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</si>
  <si>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</si>
  <si>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</si>
  <si>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</si>
  <si>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2" type="noConversion"/>
  </si>
  <si>
    <t>回收登錄</t>
  </si>
  <si>
    <t>回收登錄-清償違約金</t>
  </si>
  <si>
    <t>回收登錄-催收收回</t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</si>
  <si>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</si>
  <si>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</si>
  <si>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</si>
  <si>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</si>
  <si>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</si>
  <si>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</si>
  <si>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</si>
  <si>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</si>
  <si>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</si>
  <si>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</si>
  <si>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</si>
  <si>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</si>
  <si>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</si>
  <si>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</si>
  <si>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</si>
  <si>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</si>
  <si>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</si>
  <si>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</si>
  <si>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</si>
  <si>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</si>
  <si>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</si>
  <si>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</si>
  <si>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</si>
  <si>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</si>
  <si>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</si>
  <si>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</si>
  <si>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</si>
  <si>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</si>
  <si>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</si>
  <si>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</si>
  <si>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</si>
  <si>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</si>
  <si>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</si>
  <si>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</si>
  <si>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</si>
  <si>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</si>
  <si>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</si>
  <si>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</si>
  <si>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</si>
  <si>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>實收違約金</t>
    <phoneticPr fontId="2" type="noConversion"/>
  </si>
  <si>
    <t>短繳本金</t>
    <phoneticPr fontId="2" type="noConversion"/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</si>
  <si>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</si>
  <si>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</si>
  <si>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</si>
  <si>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</si>
  <si>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</si>
  <si>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</si>
  <si>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</si>
  <si>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</si>
  <si>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</si>
  <si>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</si>
  <si>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</si>
  <si>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</si>
  <si>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</si>
  <si>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</si>
  <si>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</si>
  <si>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</si>
  <si>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</si>
  <si>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</si>
  <si>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 xml:space="preserve">L8110
AML有效戶 </t>
    <phoneticPr fontId="12" type="noConversion"/>
  </si>
  <si>
    <t>v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</si>
  <si>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</si>
  <si>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</si>
  <si>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</si>
  <si>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</si>
  <si>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</si>
  <si>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</si>
  <si>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</si>
  <si>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</si>
  <si>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</si>
  <si>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</si>
  <si>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</si>
  <si>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</si>
  <si>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</si>
  <si>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</si>
  <si>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</si>
  <si>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</si>
  <si>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</si>
  <si>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</si>
  <si>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</si>
  <si>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</si>
  <si>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</si>
  <si>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</si>
  <si>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</si>
  <si>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</si>
  <si>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</si>
  <si>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</si>
  <si>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</si>
  <si>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</si>
  <si>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</si>
  <si>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</si>
  <si>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</si>
  <si>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</si>
  <si>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</si>
  <si>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</si>
  <si>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</si>
  <si>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</si>
  <si>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</si>
  <si>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</si>
  <si>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</si>
  <si>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</si>
  <si>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</si>
  <si>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</si>
  <si>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</si>
  <si>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</si>
  <si>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</si>
  <si>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</si>
  <si>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</si>
  <si>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</si>
  <si>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</si>
  <si>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</si>
  <si>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火險保費</t>
    <phoneticPr fontId="12" type="noConversion"/>
  </si>
  <si>
    <t>帳管費/手續費</t>
    <phoneticPr fontId="12" type="noConversion"/>
  </si>
  <si>
    <t>契變手續費</t>
    <phoneticPr fontId="12" type="noConversion"/>
  </si>
  <si>
    <t>暫付法務費</t>
    <phoneticPr fontId="12" type="noConversion"/>
  </si>
  <si>
    <t>撥款、暫收款退還</t>
    <phoneticPr fontId="12" type="noConversion"/>
  </si>
  <si>
    <t>DECIMAL</t>
    <phoneticPr fontId="12" type="noConversion"/>
  </si>
  <si>
    <t>支票金額</t>
    <phoneticPr fontId="12" type="noConversion"/>
  </si>
  <si>
    <t>支票繳款</t>
    <phoneticPr fontId="12" type="noConversion"/>
  </si>
  <si>
    <t>RvNo</t>
    <phoneticPr fontId="12" type="noConversion"/>
  </si>
  <si>
    <t>銷帳編號</t>
    <phoneticPr fontId="12" type="noConversion"/>
  </si>
  <si>
    <t>業務科目</t>
    <phoneticPr fontId="12" type="noConversion"/>
  </si>
  <si>
    <t>VARCHAR2</t>
    <phoneticPr fontId="12" type="noConversion"/>
  </si>
  <si>
    <t>其他欄位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</si>
  <si>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</si>
  <si>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</si>
  <si>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</si>
  <si>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1: 部分償還本金
2: 回收期數 &gt; 0
3: 回收期數 = 0
4: 清償違約金
5: 催收款
(首筆)</t>
    <phoneticPr fontId="12" type="noConversion"/>
  </si>
  <si>
    <t>代碼檔: 04-批次作業
  BankRmftCode 匯款摘要代碼</t>
    <phoneticPr fontId="12" type="noConversion"/>
  </si>
  <si>
    <t>AcctCode</t>
    <phoneticPr fontId="12" type="noConversion"/>
  </si>
  <si>
    <t>DECIMAL</t>
    <phoneticPr fontId="12" type="noConversion"/>
  </si>
  <si>
    <t>TempTax</t>
    <phoneticPr fontId="2" type="noConversion"/>
  </si>
  <si>
    <t>共用代碼檔
0: 件數不受此影響
1: 件數加一
2: 件數減一
3: 展期
(保留)</t>
    <phoneticPr fontId="2" type="noConversion"/>
  </si>
  <si>
    <t>(保留)</t>
    <phoneticPr fontId="12" type="noConversion"/>
  </si>
  <si>
    <t>TxAmt</t>
    <phoneticPr fontId="12" type="noConversion"/>
  </si>
  <si>
    <t>交易總金額</t>
    <phoneticPr fontId="12" type="noConversion"/>
  </si>
  <si>
    <t>還款</t>
    <phoneticPr fontId="12" type="noConversion"/>
  </si>
  <si>
    <t>AcDate asc,  Displayflag asc</t>
    <phoneticPr fontId="2" type="noConversion"/>
  </si>
  <si>
    <t>AcDate asc , Displayflag asc</t>
    <phoneticPr fontId="2" type="noConversion"/>
  </si>
  <si>
    <t>Shortfall</t>
    <phoneticPr fontId="2" type="noConversion"/>
  </si>
  <si>
    <t>扣除短繳本金、含收回短收本金
催收結案時：沖催收款項+利息收入=實收本金+實收利息</t>
    <phoneticPr fontId="2" type="noConversion"/>
  </si>
  <si>
    <t xml:space="preserve">實收短收本金 </t>
    <phoneticPr fontId="12" type="noConversion"/>
  </si>
  <si>
    <t>實收短收利息</t>
    <phoneticPr fontId="12" type="noConversion"/>
  </si>
  <si>
    <t>實收短收清償違約金</t>
    <phoneticPr fontId="12" type="noConversion"/>
  </si>
  <si>
    <t>UnpaidCloseBreach</t>
    <phoneticPr fontId="2" type="noConversion"/>
  </si>
  <si>
    <t>ShortfallCloseBreach</t>
    <phoneticPr fontId="2" type="noConversion"/>
  </si>
  <si>
    <t>Displayflag asc</t>
    <phoneticPr fontId="3" type="noConversion"/>
  </si>
  <si>
    <t>TempReasonCode</t>
    <phoneticPr fontId="2" type="noConversion"/>
  </si>
  <si>
    <t>作業項目</t>
    <phoneticPr fontId="12" type="noConversion"/>
  </si>
  <si>
    <t>TempItemCode</t>
    <phoneticPr fontId="2" type="noConversion"/>
  </si>
  <si>
    <t>RemoveNo</t>
    <phoneticPr fontId="2" type="noConversion"/>
  </si>
  <si>
    <t>銷帳編號</t>
    <phoneticPr fontId="12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</si>
  <si>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2" type="noConversion"/>
  </si>
  <si>
    <t>暫收原因</t>
    <phoneticPr fontId="12" type="noConversion"/>
  </si>
  <si>
    <t>暫收帳戶</t>
    <phoneticPr fontId="12" type="noConversion"/>
  </si>
  <si>
    <t>TitaTxtNo</t>
    <phoneticPr fontId="2" type="noConversion"/>
  </si>
  <si>
    <t>BatchNo(5:2)+DetailSeq(6) = TitaTxtNo 時列</t>
    <phoneticPr fontId="2" type="noConversion"/>
  </si>
  <si>
    <t>BatchNo(5:2)+DetailSeq(6) = TitaTxtNo 時</t>
  </si>
  <si>
    <t>出表條件</t>
    <phoneticPr fontId="12" type="noConversion"/>
  </si>
  <si>
    <t>條件一</t>
    <phoneticPr fontId="12" type="noConversion"/>
  </si>
  <si>
    <t>條件二</t>
    <phoneticPr fontId="12" type="noConversion"/>
  </si>
  <si>
    <t>RepayCode in (01,02,03,04)</t>
    <phoneticPr fontId="12" type="noConversion"/>
  </si>
  <si>
    <t xml:space="preserve">     1.減免的金額
     2.收取的短繳本金、利息     
     3.收取的各項費用</t>
    <phoneticPr fontId="2" type="noConversion"/>
  </si>
  <si>
    <t>還款來源</t>
    <phoneticPr fontId="2" type="noConversion"/>
  </si>
  <si>
    <t>扣除減免、扣除短繳利息、含收回短收利息</t>
    <phoneticPr fontId="2" type="noConversion"/>
  </si>
  <si>
    <t>實收利息</t>
    <phoneticPr fontId="2" type="noConversion"/>
  </si>
  <si>
    <t>Principal</t>
    <phoneticPr fontId="2" type="noConversion"/>
  </si>
  <si>
    <t>UnpaidInterest</t>
    <phoneticPr fontId="2" type="noConversion"/>
  </si>
  <si>
    <t>短繳利息</t>
    <phoneticPr fontId="2" type="noConversion"/>
  </si>
  <si>
    <t>實收清償違約金</t>
    <phoneticPr fontId="2" type="noConversion"/>
  </si>
  <si>
    <t>Overflow</t>
    <phoneticPr fontId="2" type="noConversion"/>
  </si>
  <si>
    <t>即時收取清償違約金，下期期款收取</t>
    <phoneticPr fontId="2" type="noConversion"/>
  </si>
  <si>
    <t>暫收抵繳(暫收借)</t>
    <phoneticPr fontId="2" type="noConversion"/>
  </si>
  <si>
    <t>累溢收金額(暫收貸)</t>
    <phoneticPr fontId="2" type="noConversion"/>
  </si>
  <si>
    <t>AcDate,TitaTlrNo,TitaTxtNo</t>
    <phoneticPr fontId="2" type="noConversion"/>
  </si>
  <si>
    <t>TempAmt</t>
    <phoneticPr fontId="2" type="noConversion"/>
  </si>
  <si>
    <t>DelayInt</t>
    <phoneticPr fontId="2" type="noConversion"/>
  </si>
  <si>
    <t>CloseBreachAmt</t>
    <phoneticPr fontId="2" type="noConversion"/>
  </si>
  <si>
    <t>收回短收金額</t>
    <phoneticPr fontId="2" type="noConversion"/>
  </si>
  <si>
    <t>註記欄位(轉換資料無)，本金、利息已含</t>
    <phoneticPr fontId="2" type="noConversion"/>
  </si>
  <si>
    <t>FeeAmt</t>
    <phoneticPr fontId="2" type="noConversion"/>
  </si>
  <si>
    <t>實收費用金額</t>
    <phoneticPr fontId="2" type="noConversion"/>
  </si>
  <si>
    <t>L3220
共用代碼檔(TempItemCode)
01 抽票
02 退票
03 服務中心代收抽票
04 退款他行(匯款單)
05 核心退款(整批匯款)
11 退款新光(存入憑條)</t>
    <phoneticPr fontId="2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</si>
  <si>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2" type="noConversion"/>
  </si>
  <si>
    <t>L3230
共用代碼檔(Temp2ReasonCode)
1 放款暫收款
2 債協暫收款
3 債協退還款
4 AML暫收款
5 聯貸費攤提暫收款</t>
    <phoneticPr fontId="2" type="noConversion"/>
  </si>
  <si>
    <t>TempReasonCode</t>
    <phoneticPr fontId="2" type="noConversion"/>
  </si>
  <si>
    <t>VARCHAR2</t>
    <phoneticPr fontId="12" type="noConversion"/>
  </si>
  <si>
    <t>F07</t>
    <phoneticPr fontId="12" type="noConversion"/>
  </si>
  <si>
    <t>F10</t>
    <phoneticPr fontId="12" type="noConversion"/>
  </si>
  <si>
    <t>TMI</t>
    <phoneticPr fontId="12" type="noConversion"/>
  </si>
  <si>
    <t>F29</t>
    <phoneticPr fontId="12" type="noConversion"/>
  </si>
  <si>
    <t>沖執行費</t>
  </si>
  <si>
    <t>收回呆帳</t>
  </si>
  <si>
    <t>沖火險費</t>
  </si>
  <si>
    <t>沖帳管費/手續費</t>
  </si>
  <si>
    <t>企金件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</si>
  <si>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</si>
  <si>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</si>
  <si>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</si>
  <si>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</si>
  <si>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</si>
  <si>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</si>
  <si>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</si>
  <si>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</si>
  <si>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</si>
  <si>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</si>
  <si>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</si>
  <si>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</si>
  <si>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沖催收火險費</t>
  </si>
  <si>
    <t>沖聯貸費用</t>
  </si>
  <si>
    <t>貸後契變手續費</t>
  </si>
  <si>
    <t>06</t>
  </si>
  <si>
    <t>07</t>
  </si>
  <si>
    <t>07</t>
    <phoneticPr fontId="12" type="noConversion"/>
  </si>
  <si>
    <t>08</t>
  </si>
  <si>
    <t>08</t>
    <phoneticPr fontId="12" type="noConversion"/>
  </si>
  <si>
    <t>09</t>
  </si>
  <si>
    <t>09</t>
    <phoneticPr fontId="12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</si>
  <si>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</si>
  <si>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</si>
  <si>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</si>
  <si>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</si>
  <si>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</si>
  <si>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</si>
  <si>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</si>
  <si>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</si>
  <si>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</si>
  <si>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</si>
  <si>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</si>
  <si>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</si>
  <si>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</si>
  <si>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</si>
  <si>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</si>
  <si>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</si>
  <si>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</si>
  <si>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</si>
  <si>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2" type="noConversion"/>
  </si>
  <si>
    <t>交易別(Desc)</t>
  </si>
  <si>
    <t>交易代號(TitaTxcd)</t>
    <phoneticPr fontId="12" type="noConversion"/>
  </si>
  <si>
    <t>L3200 還款</t>
    <phoneticPr fontId="12" type="noConversion"/>
  </si>
  <si>
    <t>回收利息</t>
    <phoneticPr fontId="12" type="noConversion"/>
  </si>
  <si>
    <t>部分償還本金</t>
  </si>
  <si>
    <t>CdCode:AcctCode</t>
    <phoneticPr fontId="12" type="noConversion"/>
  </si>
  <si>
    <t>費用轉換</t>
    <phoneticPr fontId="12" type="noConversion"/>
  </si>
  <si>
    <t>CdCode:TempReasonCode</t>
    <phoneticPr fontId="12" type="noConversion"/>
  </si>
  <si>
    <t>00</t>
    <phoneticPr fontId="12" type="noConversion"/>
  </si>
  <si>
    <t>期票</t>
    <phoneticPr fontId="12" type="noConversion"/>
  </si>
  <si>
    <t>展期</t>
  </si>
  <si>
    <t>借新還舊</t>
  </si>
  <si>
    <t>債協暫收款</t>
    <phoneticPr fontId="12" type="noConversion"/>
  </si>
  <si>
    <t>即期票現金</t>
    <phoneticPr fontId="12" type="noConversion"/>
  </si>
  <si>
    <t>AML凍結／未確定</t>
    <phoneticPr fontId="12" type="noConversion"/>
  </si>
  <si>
    <t>L3420</t>
    <phoneticPr fontId="12" type="noConversion"/>
  </si>
  <si>
    <t>L3410</t>
    <phoneticPr fontId="12" type="noConversion"/>
  </si>
  <si>
    <t>結案登錄-可欠繳</t>
    <phoneticPr fontId="12" type="noConversion"/>
  </si>
  <si>
    <t>結案登錄</t>
    <phoneticPr fontId="12" type="noConversion"/>
  </si>
  <si>
    <t>CdCode:CaseCloseCode</t>
    <phoneticPr fontId="12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</si>
  <si>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</si>
  <si>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</si>
  <si>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</si>
  <si>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</si>
  <si>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</si>
  <si>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2" type="noConversion"/>
  </si>
  <si>
    <t>登錄</t>
    <phoneticPr fontId="12" type="noConversion"/>
  </si>
  <si>
    <t>交易別(Desc)</t>
    <phoneticPr fontId="12" type="noConversion"/>
  </si>
  <si>
    <t>L3220</t>
    <phoneticPr fontId="12" type="noConversion"/>
  </si>
  <si>
    <t>暫收款退還</t>
    <phoneticPr fontId="12" type="noConversion"/>
  </si>
  <si>
    <t>退還</t>
  </si>
  <si>
    <t>退還</t>
    <phoneticPr fontId="12" type="noConversion"/>
  </si>
  <si>
    <t>CdCode:TempItemCode</t>
    <phoneticPr fontId="12" type="noConversion"/>
  </si>
  <si>
    <t>A</t>
    <phoneticPr fontId="12" type="noConversion"/>
  </si>
  <si>
    <t>B</t>
    <phoneticPr fontId="12" type="noConversion"/>
  </si>
  <si>
    <t>A</t>
    <phoneticPr fontId="12" type="noConversion"/>
  </si>
  <si>
    <t>B</t>
    <phoneticPr fontId="12" type="noConversion"/>
  </si>
  <si>
    <t>2</t>
  </si>
  <si>
    <t>3</t>
  </si>
  <si>
    <t>4</t>
  </si>
  <si>
    <t>C</t>
    <phoneticPr fontId="12" type="noConversion"/>
  </si>
  <si>
    <t>CdCode:Temp2ReasonCode</t>
    <phoneticPr fontId="12" type="noConversion"/>
  </si>
  <si>
    <t>退還</t>
    <phoneticPr fontId="12" type="noConversion"/>
  </si>
  <si>
    <t>A</t>
    <phoneticPr fontId="12" type="noConversion"/>
  </si>
  <si>
    <t>B</t>
    <phoneticPr fontId="12" type="noConversion"/>
  </si>
  <si>
    <t>L3230轉帳</t>
    <phoneticPr fontId="12" type="noConversion"/>
  </si>
  <si>
    <t>L3230銷帳</t>
    <phoneticPr fontId="12" type="noConversion"/>
  </si>
  <si>
    <t>A</t>
    <phoneticPr fontId="12" type="noConversion"/>
  </si>
  <si>
    <t>1</t>
    <phoneticPr fontId="12" type="noConversion"/>
  </si>
  <si>
    <t>放款暫收款</t>
    <phoneticPr fontId="12" type="noConversion"/>
  </si>
  <si>
    <t>轉帳</t>
    <phoneticPr fontId="12" type="noConversion"/>
  </si>
  <si>
    <t>暫收轉帳</t>
    <phoneticPr fontId="12" type="noConversion"/>
  </si>
  <si>
    <t>轉債協暫收款</t>
    <phoneticPr fontId="12" type="noConversion"/>
  </si>
  <si>
    <t>轉債協退還款</t>
    <phoneticPr fontId="12" type="noConversion"/>
  </si>
  <si>
    <t>暫收銷+CdCode:Temp2ItemCode</t>
    <phoneticPr fontId="12" type="noConversion"/>
  </si>
  <si>
    <t>C</t>
    <phoneticPr fontId="12" type="noConversion"/>
  </si>
  <si>
    <t>A</t>
    <phoneticPr fontId="12" type="noConversion"/>
  </si>
  <si>
    <t>收回費用(還放款))</t>
    <phoneticPr fontId="12" type="noConversion"/>
  </si>
  <si>
    <t>收回費用(存暫收))</t>
    <phoneticPr fontId="12" type="noConversion"/>
  </si>
  <si>
    <t>B</t>
    <phoneticPr fontId="12" type="noConversion"/>
  </si>
  <si>
    <t>暫收銷+CdCode:AcctCode</t>
    <phoneticPr fontId="12" type="noConversion"/>
  </si>
  <si>
    <t>暫收銷火險保費</t>
    <phoneticPr fontId="12" type="noConversion"/>
  </si>
  <si>
    <t>暫收銷帳管費/手續費</t>
    <phoneticPr fontId="12" type="noConversion"/>
  </si>
  <si>
    <t>暫收銷契變手續費</t>
    <phoneticPr fontId="12" type="noConversion"/>
  </si>
  <si>
    <t>暫收銷法務費</t>
    <phoneticPr fontId="12" type="noConversion"/>
  </si>
  <si>
    <t>L3210</t>
    <phoneticPr fontId="12" type="noConversion"/>
  </si>
  <si>
    <t>1.回收金額
2.轉出金額(負值)轉入金額(正值)
3.催呆轉帳金額</t>
    <phoneticPr fontId="2" type="noConversion"/>
  </si>
  <si>
    <t>TxAmt+TempAmt
=Principal+Interest+DelayInt+CloseBreachAmt+FeeAmt+Overflow</t>
    <phoneticPr fontId="2" type="noConversion"/>
  </si>
  <si>
    <t>含催收回復時的催收收回金額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</si>
</sst>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14" fillId="3" borderId="0" xfId="0" applyFont="1" applyFill="1" applyBorder="1">
      <alignment vertical="center"/>
    </xf>
    <xf numFmtId="0" fontId="14" fillId="0" borderId="0" xfId="0" applyFont="1" applyFill="1" applyBorder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4" zoomScaleNormal="100" workbookViewId="0">
      <selection activeCell="G43" sqref="G43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75.109375" style="4" customWidth="1"/>
    <col min="8" max="8" width="41" style="10" customWidth="1"/>
    <col min="9" max="16384" width="21.44140625" style="5"/>
  </cols>
  <sheetData>
    <row r="1" spans="1:9">
      <c r="A1" s="54" t="s">
        <v>43</v>
      </c>
      <c r="B1" s="55"/>
      <c r="C1" s="13" t="s">
        <v>96</v>
      </c>
      <c r="D1" s="24" t="s">
        <v>124</v>
      </c>
      <c r="E1" s="22"/>
      <c r="F1" s="23"/>
      <c r="G1" s="23"/>
      <c r="H1" s="23"/>
      <c r="I1" s="23"/>
    </row>
    <row r="2" spans="1:9" ht="17.25" customHeight="1">
      <c r="A2" s="54"/>
      <c r="B2" s="55"/>
      <c r="C2" s="11" t="s">
        <v>7</v>
      </c>
      <c r="D2" s="21" t="s">
        <v>42</v>
      </c>
      <c r="E2" s="22"/>
      <c r="F2" s="23"/>
      <c r="G2" s="23"/>
      <c r="H2" s="23"/>
      <c r="I2" s="23"/>
    </row>
    <row r="3" spans="1:9" ht="32.4">
      <c r="A3" s="59" t="s">
        <v>44</v>
      </c>
      <c r="B3" s="59"/>
      <c r="C3" s="8" t="s">
        <v>79</v>
      </c>
      <c r="D3" s="24" t="s">
        <v>49</v>
      </c>
      <c r="E3" s="22"/>
      <c r="F3" s="23"/>
      <c r="G3" s="23"/>
      <c r="H3" s="23"/>
      <c r="I3" s="23"/>
    </row>
    <row r="4" spans="1:9">
      <c r="A4" s="56" t="s">
        <v>45</v>
      </c>
      <c r="B4" s="58"/>
      <c r="C4" s="8"/>
      <c r="D4" s="8"/>
      <c r="E4" s="22"/>
      <c r="F4" s="23"/>
      <c r="G4" s="23"/>
      <c r="H4" s="23"/>
      <c r="I4" s="23"/>
    </row>
    <row r="5" spans="1:9">
      <c r="A5" s="59" t="s">
        <v>46</v>
      </c>
      <c r="B5" s="59"/>
      <c r="C5" s="7" t="s">
        <v>349</v>
      </c>
      <c r="D5" s="24"/>
      <c r="E5" s="22"/>
      <c r="F5" s="23"/>
      <c r="G5" s="23"/>
      <c r="H5" s="23"/>
      <c r="I5" s="23"/>
    </row>
    <row r="6" spans="1:9">
      <c r="A6" s="56" t="s">
        <v>47</v>
      </c>
      <c r="B6" s="57"/>
      <c r="C6" s="7"/>
      <c r="D6" s="24"/>
      <c r="E6" s="22"/>
      <c r="F6" s="23"/>
      <c r="G6" s="23"/>
      <c r="H6" s="23"/>
      <c r="I6" s="23"/>
    </row>
    <row r="7" spans="1:9">
      <c r="A7" s="56" t="s">
        <v>48</v>
      </c>
      <c r="B7" s="58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55</v>
      </c>
      <c r="C9" s="15" t="s">
        <v>11</v>
      </c>
      <c r="D9" s="14" t="s">
        <v>85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56</v>
      </c>
      <c r="C10" s="15" t="s">
        <v>12</v>
      </c>
      <c r="D10" s="14" t="s">
        <v>84</v>
      </c>
      <c r="E10" s="14">
        <v>3</v>
      </c>
      <c r="F10" s="14"/>
      <c r="G10" s="20" t="s">
        <v>127</v>
      </c>
      <c r="H10" s="5"/>
    </row>
    <row r="11" spans="1:9" ht="17.100000000000001" customHeight="1">
      <c r="A11" s="4">
        <f t="shared" ref="A11:A53" si="0">A10+1</f>
        <v>3</v>
      </c>
      <c r="B11" s="15" t="s">
        <v>57</v>
      </c>
      <c r="C11" s="15" t="s">
        <v>14</v>
      </c>
      <c r="D11" s="14" t="s">
        <v>84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58</v>
      </c>
      <c r="C12" s="15" t="s">
        <v>82</v>
      </c>
      <c r="D12" s="14" t="s">
        <v>95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119</v>
      </c>
      <c r="C13" s="15" t="s">
        <v>91</v>
      </c>
      <c r="D13" s="14" t="s">
        <v>106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135</v>
      </c>
      <c r="C14" s="15" t="s">
        <v>90</v>
      </c>
      <c r="D14" s="14" t="s">
        <v>84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143</v>
      </c>
      <c r="C15" s="15" t="s">
        <v>144</v>
      </c>
      <c r="D15" s="14" t="s">
        <v>89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136</v>
      </c>
      <c r="C16" s="15" t="s">
        <v>83</v>
      </c>
      <c r="D16" s="14" t="s">
        <v>89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330</v>
      </c>
      <c r="C17" s="17" t="s">
        <v>15</v>
      </c>
      <c r="D17" s="14" t="s">
        <v>89</v>
      </c>
      <c r="E17" s="14">
        <v>8</v>
      </c>
      <c r="F17" s="14"/>
      <c r="G17" s="25" t="s">
        <v>331</v>
      </c>
      <c r="H17" s="33"/>
    </row>
    <row r="18" spans="1:8" ht="20.399999999999999" customHeight="1">
      <c r="A18" s="4">
        <f t="shared" si="0"/>
        <v>10</v>
      </c>
      <c r="B18" s="15" t="s">
        <v>92</v>
      </c>
      <c r="C18" s="15" t="s">
        <v>16</v>
      </c>
      <c r="D18" s="14" t="s">
        <v>114</v>
      </c>
      <c r="E18" s="14">
        <v>5</v>
      </c>
      <c r="F18" s="14"/>
      <c r="G18" s="25"/>
      <c r="H18" s="33"/>
    </row>
    <row r="19" spans="1:8" ht="54.6" customHeight="1">
      <c r="A19" s="4">
        <f t="shared" si="0"/>
        <v>11</v>
      </c>
      <c r="B19" s="15" t="s">
        <v>93</v>
      </c>
      <c r="C19" s="15" t="s">
        <v>17</v>
      </c>
      <c r="D19" s="14" t="s">
        <v>99</v>
      </c>
      <c r="E19" s="14">
        <v>1</v>
      </c>
      <c r="F19" s="14"/>
      <c r="G19" s="26" t="s">
        <v>263</v>
      </c>
      <c r="H19" s="5"/>
    </row>
    <row r="20" spans="1:8" ht="75.599999999999994" customHeight="1">
      <c r="A20" s="4">
        <f t="shared" si="0"/>
        <v>12</v>
      </c>
      <c r="B20" s="15" t="s">
        <v>248</v>
      </c>
      <c r="C20" s="15" t="s">
        <v>18</v>
      </c>
      <c r="D20" s="14" t="s">
        <v>88</v>
      </c>
      <c r="E20" s="14">
        <v>1</v>
      </c>
      <c r="F20" s="14"/>
      <c r="G20" s="26" t="s">
        <v>264</v>
      </c>
      <c r="H20" s="5"/>
    </row>
    <row r="21" spans="1:8" ht="24.75" customHeight="1">
      <c r="A21" s="4">
        <f t="shared" si="0"/>
        <v>13</v>
      </c>
      <c r="B21" s="15" t="s">
        <v>94</v>
      </c>
      <c r="C21" s="16" t="s">
        <v>21</v>
      </c>
      <c r="D21" s="14" t="s">
        <v>99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118</v>
      </c>
      <c r="C22" s="15" t="s">
        <v>19</v>
      </c>
      <c r="D22" s="14" t="s">
        <v>88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255</v>
      </c>
      <c r="C23" s="16" t="s">
        <v>338</v>
      </c>
      <c r="D23" s="14" t="s">
        <v>84</v>
      </c>
      <c r="E23" s="14">
        <v>2</v>
      </c>
      <c r="F23" s="14"/>
      <c r="G23" s="26" t="s">
        <v>265</v>
      </c>
      <c r="H23" s="5"/>
    </row>
    <row r="24" spans="1:8" ht="20.399999999999999" customHeight="1">
      <c r="A24" s="4">
        <f t="shared" si="0"/>
        <v>16</v>
      </c>
      <c r="B24" s="15" t="s">
        <v>113</v>
      </c>
      <c r="C24" s="15" t="s">
        <v>112</v>
      </c>
      <c r="D24" s="14" t="s">
        <v>115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245</v>
      </c>
      <c r="C25" s="15" t="s">
        <v>219</v>
      </c>
      <c r="D25" s="14" t="s">
        <v>107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221</v>
      </c>
      <c r="C26" s="15" t="s">
        <v>41</v>
      </c>
      <c r="D26" s="14" t="s">
        <v>88</v>
      </c>
      <c r="E26" s="14">
        <v>26</v>
      </c>
      <c r="F26" s="14"/>
      <c r="G26" s="25" t="s">
        <v>220</v>
      </c>
      <c r="H26" s="5"/>
    </row>
    <row r="27" spans="1:8" ht="74.400000000000006" customHeight="1">
      <c r="A27" s="4">
        <f t="shared" si="0"/>
        <v>19</v>
      </c>
      <c r="B27" s="15" t="s">
        <v>142</v>
      </c>
      <c r="C27" s="15" t="s">
        <v>122</v>
      </c>
      <c r="D27" s="14" t="s">
        <v>88</v>
      </c>
      <c r="E27" s="14">
        <v>1</v>
      </c>
      <c r="F27" s="14"/>
      <c r="G27" s="28" t="s">
        <v>158</v>
      </c>
      <c r="H27" s="5"/>
    </row>
    <row r="28" spans="1:8" ht="20.399999999999999" customHeight="1">
      <c r="A28" s="4">
        <f t="shared" si="0"/>
        <v>20</v>
      </c>
      <c r="B28" s="15" t="s">
        <v>59</v>
      </c>
      <c r="C28" s="15" t="s">
        <v>20</v>
      </c>
      <c r="D28" s="14" t="s">
        <v>107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134</v>
      </c>
      <c r="C29" s="15" t="s">
        <v>133</v>
      </c>
      <c r="D29" s="14" t="s">
        <v>106</v>
      </c>
      <c r="E29" s="14">
        <v>8</v>
      </c>
      <c r="F29" s="14"/>
      <c r="G29" s="25"/>
      <c r="H29" s="5"/>
    </row>
    <row r="30" spans="1:8" ht="65.400000000000006" customHeight="1">
      <c r="A30" s="4">
        <f t="shared" si="0"/>
        <v>22</v>
      </c>
      <c r="B30" s="15" t="s">
        <v>108</v>
      </c>
      <c r="C30" s="15" t="s">
        <v>109</v>
      </c>
      <c r="D30" s="14" t="s">
        <v>84</v>
      </c>
      <c r="E30" s="14">
        <v>16</v>
      </c>
      <c r="F30" s="14">
        <v>2</v>
      </c>
      <c r="G30" s="26" t="s">
        <v>478</v>
      </c>
      <c r="H30" s="5"/>
    </row>
    <row r="31" spans="1:8" ht="18" customHeight="1">
      <c r="A31" s="4">
        <f t="shared" si="0"/>
        <v>23</v>
      </c>
      <c r="B31" s="15" t="s">
        <v>123</v>
      </c>
      <c r="C31" s="15" t="s">
        <v>24</v>
      </c>
      <c r="D31" s="14" t="s">
        <v>84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71</v>
      </c>
      <c r="C32" s="18" t="s">
        <v>29</v>
      </c>
      <c r="D32" s="14" t="s">
        <v>107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72</v>
      </c>
      <c r="C33" s="16" t="s">
        <v>30</v>
      </c>
      <c r="D33" s="14" t="s">
        <v>106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266</v>
      </c>
      <c r="C34" s="15" t="s">
        <v>246</v>
      </c>
      <c r="D34" s="14" t="s">
        <v>84</v>
      </c>
      <c r="E34" s="14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116</v>
      </c>
      <c r="C35" s="15" t="s">
        <v>117</v>
      </c>
      <c r="D35" s="14" t="s">
        <v>84</v>
      </c>
      <c r="E35" s="14">
        <v>6</v>
      </c>
      <c r="F35" s="14">
        <v>4</v>
      </c>
      <c r="G35" s="20"/>
      <c r="H35" s="5"/>
    </row>
    <row r="36" spans="1:8" ht="39" customHeight="1">
      <c r="A36" s="4">
        <f t="shared" si="0"/>
        <v>28</v>
      </c>
      <c r="B36" s="15" t="s">
        <v>341</v>
      </c>
      <c r="C36" s="16" t="s">
        <v>261</v>
      </c>
      <c r="D36" s="14" t="s">
        <v>84</v>
      </c>
      <c r="E36" s="14">
        <v>16</v>
      </c>
      <c r="F36" s="14">
        <v>2</v>
      </c>
      <c r="G36" s="20" t="s">
        <v>315</v>
      </c>
      <c r="H36" s="5"/>
    </row>
    <row r="37" spans="1:8" ht="39.6" customHeight="1">
      <c r="A37" s="4">
        <f t="shared" si="0"/>
        <v>29</v>
      </c>
      <c r="B37" s="15" t="s">
        <v>62</v>
      </c>
      <c r="C37" s="15" t="s">
        <v>340</v>
      </c>
      <c r="D37" s="14" t="s">
        <v>84</v>
      </c>
      <c r="E37" s="14">
        <v>16</v>
      </c>
      <c r="F37" s="14">
        <v>2</v>
      </c>
      <c r="G37" s="26" t="s">
        <v>339</v>
      </c>
      <c r="H37" s="5"/>
    </row>
    <row r="38" spans="1:8" ht="20.399999999999999" customHeight="1">
      <c r="A38" s="4">
        <f t="shared" si="0"/>
        <v>30</v>
      </c>
      <c r="B38" s="15" t="s">
        <v>351</v>
      </c>
      <c r="C38" s="15" t="s">
        <v>179</v>
      </c>
      <c r="D38" s="14" t="s">
        <v>84</v>
      </c>
      <c r="E38" s="14">
        <v>16</v>
      </c>
      <c r="F38" s="14">
        <v>2</v>
      </c>
      <c r="G38" s="25" t="s">
        <v>154</v>
      </c>
      <c r="H38" s="5"/>
    </row>
    <row r="39" spans="1:8" ht="20.399999999999999" customHeight="1">
      <c r="A39" s="4">
        <f t="shared" si="0"/>
        <v>31</v>
      </c>
      <c r="B39" s="15" t="s">
        <v>63</v>
      </c>
      <c r="C39" s="15" t="s">
        <v>214</v>
      </c>
      <c r="D39" s="14" t="s">
        <v>84</v>
      </c>
      <c r="E39" s="14">
        <v>16</v>
      </c>
      <c r="F39" s="14">
        <v>2</v>
      </c>
      <c r="G39" s="25" t="s">
        <v>154</v>
      </c>
      <c r="H39" s="5"/>
    </row>
    <row r="40" spans="1:8" ht="20.399999999999999" customHeight="1">
      <c r="A40" s="4">
        <f t="shared" si="0"/>
        <v>32</v>
      </c>
      <c r="B40" s="15" t="s">
        <v>352</v>
      </c>
      <c r="C40" s="15" t="s">
        <v>344</v>
      </c>
      <c r="D40" s="14" t="s">
        <v>84</v>
      </c>
      <c r="E40" s="14">
        <v>16</v>
      </c>
      <c r="F40" s="14">
        <v>2</v>
      </c>
      <c r="G40" s="25" t="s">
        <v>157</v>
      </c>
      <c r="H40" s="5"/>
    </row>
    <row r="41" spans="1:8" ht="49.8" customHeight="1">
      <c r="A41" s="4">
        <f t="shared" si="0"/>
        <v>33</v>
      </c>
      <c r="B41" s="15" t="s">
        <v>355</v>
      </c>
      <c r="C41" s="3" t="s">
        <v>356</v>
      </c>
      <c r="D41" s="14" t="s">
        <v>84</v>
      </c>
      <c r="E41" s="14">
        <v>16</v>
      </c>
      <c r="F41" s="14">
        <v>2</v>
      </c>
      <c r="G41" s="15" t="s">
        <v>479</v>
      </c>
      <c r="H41" s="5"/>
    </row>
    <row r="42" spans="1:8" ht="20.399999999999999" customHeight="1">
      <c r="A42" s="4">
        <f t="shared" si="0"/>
        <v>34</v>
      </c>
      <c r="B42" s="15" t="s">
        <v>350</v>
      </c>
      <c r="C42" s="15" t="s">
        <v>347</v>
      </c>
      <c r="D42" s="14" t="s">
        <v>84</v>
      </c>
      <c r="E42" s="14">
        <v>16</v>
      </c>
      <c r="F42" s="14">
        <v>2</v>
      </c>
      <c r="G42" s="26" t="s">
        <v>480</v>
      </c>
      <c r="H42" s="5"/>
    </row>
    <row r="43" spans="1:8" ht="20.399999999999999" customHeight="1">
      <c r="A43" s="4">
        <f t="shared" si="0"/>
        <v>35</v>
      </c>
      <c r="B43" s="15" t="s">
        <v>260</v>
      </c>
      <c r="C43" s="16" t="s">
        <v>159</v>
      </c>
      <c r="D43" s="14" t="s">
        <v>84</v>
      </c>
      <c r="E43" s="14">
        <v>16</v>
      </c>
      <c r="F43" s="14">
        <v>2</v>
      </c>
      <c r="G43" s="25" t="s">
        <v>262</v>
      </c>
      <c r="H43" s="5"/>
    </row>
    <row r="44" spans="1:8" ht="21.75" customHeight="1">
      <c r="A44" s="4">
        <f t="shared" si="0"/>
        <v>36</v>
      </c>
      <c r="B44" s="15" t="s">
        <v>342</v>
      </c>
      <c r="C44" s="16" t="s">
        <v>343</v>
      </c>
      <c r="D44" s="14" t="s">
        <v>84</v>
      </c>
      <c r="E44" s="14">
        <v>16</v>
      </c>
      <c r="F44" s="14">
        <v>2</v>
      </c>
      <c r="G44" s="25"/>
      <c r="H44" s="5"/>
    </row>
    <row r="45" spans="1:8" ht="22.2" customHeight="1">
      <c r="A45" s="4">
        <f t="shared" si="0"/>
        <v>37</v>
      </c>
      <c r="B45" s="15" t="s">
        <v>64</v>
      </c>
      <c r="C45" s="16" t="s">
        <v>215</v>
      </c>
      <c r="D45" s="14" t="s">
        <v>84</v>
      </c>
      <c r="E45" s="14">
        <v>16</v>
      </c>
      <c r="F45" s="14">
        <v>2</v>
      </c>
      <c r="G45" s="25"/>
      <c r="H45" s="5"/>
    </row>
    <row r="46" spans="1:8" ht="18" customHeight="1">
      <c r="A46" s="4">
        <f t="shared" si="0"/>
        <v>38</v>
      </c>
      <c r="B46" s="15" t="s">
        <v>319</v>
      </c>
      <c r="C46" s="15" t="s">
        <v>244</v>
      </c>
      <c r="D46" s="14" t="s">
        <v>84</v>
      </c>
      <c r="E46" s="14">
        <v>16</v>
      </c>
      <c r="F46" s="14">
        <v>2</v>
      </c>
      <c r="G46" s="25" t="s">
        <v>346</v>
      </c>
      <c r="H46" s="5"/>
    </row>
    <row r="47" spans="1:8" ht="20.399999999999999" customHeight="1">
      <c r="A47" s="4">
        <f t="shared" si="0"/>
        <v>39</v>
      </c>
      <c r="B47" s="15" t="s">
        <v>314</v>
      </c>
      <c r="C47" s="15" t="s">
        <v>353</v>
      </c>
      <c r="D47" s="14" t="s">
        <v>84</v>
      </c>
      <c r="E47" s="14">
        <v>16</v>
      </c>
      <c r="F47" s="14">
        <v>2</v>
      </c>
      <c r="G47" s="38" t="s">
        <v>354</v>
      </c>
      <c r="H47" s="5"/>
    </row>
    <row r="48" spans="1:8" ht="21" customHeight="1">
      <c r="A48" s="4">
        <f t="shared" si="0"/>
        <v>40</v>
      </c>
      <c r="B48" s="15" t="s">
        <v>345</v>
      </c>
      <c r="C48" s="16" t="s">
        <v>348</v>
      </c>
      <c r="D48" s="14" t="s">
        <v>84</v>
      </c>
      <c r="E48" s="14">
        <v>16</v>
      </c>
      <c r="F48" s="14">
        <v>2</v>
      </c>
      <c r="G48" s="26"/>
      <c r="H48" s="5"/>
    </row>
    <row r="49" spans="1:8" ht="123" customHeight="1">
      <c r="A49" s="4">
        <f t="shared" si="0"/>
        <v>41</v>
      </c>
      <c r="B49" s="15" t="s">
        <v>120</v>
      </c>
      <c r="C49" s="16" t="s">
        <v>298</v>
      </c>
      <c r="D49" s="14" t="s">
        <v>88</v>
      </c>
      <c r="E49" s="14">
        <v>2000</v>
      </c>
      <c r="F49" s="14"/>
      <c r="G49" s="26" t="s">
        <v>337</v>
      </c>
      <c r="H49" s="5"/>
    </row>
    <row r="50" spans="1:8" ht="16.5" customHeight="1">
      <c r="A50" s="4">
        <f t="shared" si="0"/>
        <v>42</v>
      </c>
      <c r="B50" s="15" t="s">
        <v>53</v>
      </c>
      <c r="C50" s="15" t="s">
        <v>50</v>
      </c>
      <c r="D50" s="14" t="s">
        <v>86</v>
      </c>
      <c r="E50" s="14"/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80</v>
      </c>
      <c r="C51" s="15" t="s">
        <v>13</v>
      </c>
      <c r="D51" s="14" t="s">
        <v>121</v>
      </c>
      <c r="E51" s="14">
        <v>6</v>
      </c>
      <c r="F51" s="14"/>
      <c r="G51" s="20"/>
      <c r="H51" s="5"/>
    </row>
    <row r="52" spans="1:8" ht="17.100000000000001" customHeight="1">
      <c r="A52" s="4">
        <f t="shared" si="0"/>
        <v>44</v>
      </c>
      <c r="B52" s="15" t="s">
        <v>54</v>
      </c>
      <c r="C52" s="15" t="s">
        <v>51</v>
      </c>
      <c r="D52" s="14" t="s">
        <v>87</v>
      </c>
      <c r="E52" s="14"/>
      <c r="F52" s="14"/>
      <c r="G52" s="20"/>
      <c r="H52" s="5"/>
    </row>
    <row r="53" spans="1:8" ht="16.5" customHeight="1">
      <c r="A53" s="4">
        <f t="shared" si="0"/>
        <v>45</v>
      </c>
      <c r="B53" s="15" t="s">
        <v>81</v>
      </c>
      <c r="C53" s="15" t="s">
        <v>10</v>
      </c>
      <c r="D53" s="14" t="s">
        <v>88</v>
      </c>
      <c r="E53" s="14">
        <v>6</v>
      </c>
      <c r="F53" s="14"/>
      <c r="G53" s="20"/>
      <c r="H53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52</v>
      </c>
      <c r="B1" s="6" t="s">
        <v>8</v>
      </c>
      <c r="C1" s="6" t="s">
        <v>9</v>
      </c>
    </row>
    <row r="2" spans="1:3">
      <c r="A2" s="3" t="s">
        <v>222</v>
      </c>
      <c r="B2" s="3" t="s">
        <v>249</v>
      </c>
      <c r="C2" s="36" t="s">
        <v>312</v>
      </c>
    </row>
    <row r="3" spans="1:3">
      <c r="A3" s="3" t="s">
        <v>97</v>
      </c>
      <c r="B3" s="3" t="s">
        <v>110</v>
      </c>
      <c r="C3" s="3" t="s">
        <v>111</v>
      </c>
    </row>
    <row r="4" spans="1:3">
      <c r="A4" s="3" t="s">
        <v>98</v>
      </c>
      <c r="B4" s="3" t="s">
        <v>137</v>
      </c>
      <c r="C4" s="3" t="s">
        <v>252</v>
      </c>
    </row>
    <row r="5" spans="1:3">
      <c r="A5" s="3" t="s">
        <v>140</v>
      </c>
      <c r="B5" s="3" t="s">
        <v>138</v>
      </c>
      <c r="C5" s="3" t="s">
        <v>321</v>
      </c>
    </row>
    <row r="6" spans="1:3">
      <c r="A6" s="3" t="s">
        <v>125</v>
      </c>
      <c r="B6" s="3" t="s">
        <v>126</v>
      </c>
      <c r="C6" s="36" t="s">
        <v>313</v>
      </c>
    </row>
    <row r="7" spans="1:3">
      <c r="A7" s="3" t="s">
        <v>141</v>
      </c>
      <c r="B7" s="3" t="s">
        <v>139</v>
      </c>
    </row>
    <row r="8" spans="1:3">
      <c r="A8" s="3" t="s">
        <v>156</v>
      </c>
      <c r="B8" s="3" t="s">
        <v>251</v>
      </c>
      <c r="C8" s="3" t="s">
        <v>155</v>
      </c>
    </row>
    <row r="9" spans="1:3">
      <c r="A9" s="36" t="s">
        <v>162</v>
      </c>
      <c r="B9" s="36" t="s">
        <v>160</v>
      </c>
      <c r="C9" s="36" t="s">
        <v>161</v>
      </c>
    </row>
    <row r="10" spans="1:3">
      <c r="A10" s="36" t="s">
        <v>180</v>
      </c>
      <c r="B10" s="36" t="s">
        <v>181</v>
      </c>
      <c r="C10" s="3" t="s">
        <v>225</v>
      </c>
    </row>
    <row r="11" spans="1:3">
      <c r="A11" s="3" t="s">
        <v>223</v>
      </c>
      <c r="B11" s="3" t="s">
        <v>224</v>
      </c>
      <c r="C11" s="3" t="s">
        <v>226</v>
      </c>
    </row>
    <row r="12" spans="1:3">
      <c r="A12" s="3" t="s">
        <v>247</v>
      </c>
      <c r="B12" s="3" t="s">
        <v>250</v>
      </c>
      <c r="C12" s="3" t="s">
        <v>253</v>
      </c>
    </row>
    <row r="13" spans="1:3">
      <c r="A13" s="3" t="s">
        <v>256</v>
      </c>
      <c r="B13" s="36" t="s">
        <v>257</v>
      </c>
      <c r="C13" s="3" t="s">
        <v>111</v>
      </c>
    </row>
    <row r="14" spans="1:3">
      <c r="A14" s="36" t="s">
        <v>259</v>
      </c>
      <c r="B14" s="36" t="s">
        <v>126</v>
      </c>
      <c r="C14" s="36" t="s">
        <v>258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115" zoomScaleNormal="115" workbookViewId="0">
      <selection activeCell="F8" sqref="F8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218</v>
      </c>
      <c r="H1" s="40" t="s">
        <v>234</v>
      </c>
    </row>
    <row r="2" spans="1:8" s="45" customFormat="1" ht="17.100000000000001" customHeight="1">
      <c r="A2" s="41">
        <v>1</v>
      </c>
      <c r="B2" s="42" t="s">
        <v>309</v>
      </c>
      <c r="C2" s="42" t="s">
        <v>310</v>
      </c>
      <c r="D2" s="41" t="s">
        <v>291</v>
      </c>
      <c r="E2" s="41">
        <v>16</v>
      </c>
      <c r="F2" s="41">
        <v>2</v>
      </c>
      <c r="G2" s="44" t="s">
        <v>311</v>
      </c>
    </row>
    <row r="3" spans="1:8" s="29" customFormat="1" ht="20.399999999999999" customHeight="1">
      <c r="A3" s="34">
        <v>2</v>
      </c>
      <c r="B3" s="33" t="s">
        <v>65</v>
      </c>
      <c r="C3" s="33" t="s">
        <v>25</v>
      </c>
      <c r="D3" s="34" t="s">
        <v>84</v>
      </c>
      <c r="E3" s="34">
        <v>16</v>
      </c>
      <c r="F3" s="34">
        <v>2</v>
      </c>
      <c r="G3" s="31"/>
    </row>
    <row r="4" spans="1:8" s="29" customFormat="1" ht="20.399999999999999" customHeight="1">
      <c r="A4" s="34">
        <f t="shared" ref="A4:A42" si="0">A3+1</f>
        <v>3</v>
      </c>
      <c r="B4" s="33" t="s">
        <v>242</v>
      </c>
      <c r="C4" s="33" t="s">
        <v>241</v>
      </c>
      <c r="D4" s="34" t="s">
        <v>84</v>
      </c>
      <c r="E4" s="34">
        <v>16</v>
      </c>
      <c r="F4" s="34">
        <v>2</v>
      </c>
      <c r="G4" s="31" t="s">
        <v>243</v>
      </c>
    </row>
    <row r="5" spans="1:8" s="49" customFormat="1" ht="27" customHeight="1">
      <c r="A5" s="34">
        <v>4</v>
      </c>
      <c r="B5" s="47" t="s">
        <v>145</v>
      </c>
      <c r="C5" s="48" t="s">
        <v>150</v>
      </c>
      <c r="D5" s="46" t="s">
        <v>305</v>
      </c>
      <c r="E5" s="46">
        <v>16</v>
      </c>
      <c r="F5" s="46">
        <v>2</v>
      </c>
      <c r="G5" s="50" t="s">
        <v>363</v>
      </c>
    </row>
    <row r="6" spans="1:8" s="29" customFormat="1" ht="27" customHeight="1">
      <c r="A6" s="34">
        <f t="shared" si="0"/>
        <v>5</v>
      </c>
      <c r="B6" s="33" t="s">
        <v>146</v>
      </c>
      <c r="C6" s="31" t="s">
        <v>151</v>
      </c>
      <c r="D6" s="34" t="s">
        <v>84</v>
      </c>
      <c r="E6" s="34">
        <v>16</v>
      </c>
      <c r="F6" s="34">
        <v>2</v>
      </c>
      <c r="G6" s="50" t="s">
        <v>365</v>
      </c>
    </row>
    <row r="7" spans="1:8" s="29" customFormat="1" ht="27" customHeight="1">
      <c r="A7" s="34">
        <v>6</v>
      </c>
      <c r="B7" s="33" t="s">
        <v>147</v>
      </c>
      <c r="C7" s="31" t="s">
        <v>152</v>
      </c>
      <c r="D7" s="34" t="s">
        <v>84</v>
      </c>
      <c r="E7" s="34">
        <v>16</v>
      </c>
      <c r="F7" s="34">
        <v>2</v>
      </c>
      <c r="G7" s="50" t="s">
        <v>364</v>
      </c>
    </row>
    <row r="8" spans="1:8" s="29" customFormat="1" ht="27" customHeight="1">
      <c r="A8" s="34">
        <f t="shared" si="0"/>
        <v>7</v>
      </c>
      <c r="B8" s="33" t="s">
        <v>67</v>
      </c>
      <c r="C8" s="31" t="s">
        <v>153</v>
      </c>
      <c r="D8" s="34" t="s">
        <v>84</v>
      </c>
      <c r="E8" s="34">
        <v>16</v>
      </c>
      <c r="F8" s="34">
        <v>2</v>
      </c>
      <c r="G8" s="50" t="s">
        <v>362</v>
      </c>
    </row>
    <row r="9" spans="1:8" s="49" customFormat="1" ht="27" customHeight="1">
      <c r="A9" s="34">
        <f t="shared" si="0"/>
        <v>8</v>
      </c>
      <c r="B9" s="47" t="s">
        <v>148</v>
      </c>
      <c r="C9" s="48" t="s">
        <v>316</v>
      </c>
      <c r="D9" s="46" t="s">
        <v>84</v>
      </c>
      <c r="E9" s="46">
        <v>16</v>
      </c>
      <c r="F9" s="46">
        <v>2</v>
      </c>
      <c r="G9" s="48"/>
    </row>
    <row r="10" spans="1:8" s="29" customFormat="1" ht="27" customHeight="1">
      <c r="A10" s="34">
        <f t="shared" si="0"/>
        <v>9</v>
      </c>
      <c r="B10" s="33" t="s">
        <v>149</v>
      </c>
      <c r="C10" s="31" t="s">
        <v>317</v>
      </c>
      <c r="D10" s="34" t="s">
        <v>84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10</v>
      </c>
      <c r="B11" s="33" t="s">
        <v>320</v>
      </c>
      <c r="C11" s="31" t="s">
        <v>318</v>
      </c>
      <c r="D11" s="34" t="s">
        <v>84</v>
      </c>
      <c r="E11" s="34">
        <v>16</v>
      </c>
      <c r="F11" s="34">
        <v>2</v>
      </c>
      <c r="G11" s="31"/>
    </row>
    <row r="12" spans="1:8" s="29" customFormat="1" ht="25.5" customHeight="1">
      <c r="A12" s="34">
        <f t="shared" si="0"/>
        <v>11</v>
      </c>
      <c r="B12" s="33" t="s">
        <v>254</v>
      </c>
      <c r="C12" s="31" t="s">
        <v>27</v>
      </c>
      <c r="D12" s="34" t="s">
        <v>84</v>
      </c>
      <c r="E12" s="34">
        <v>16</v>
      </c>
      <c r="F12" s="34">
        <v>2</v>
      </c>
      <c r="G12" s="33"/>
    </row>
    <row r="13" spans="1:8" s="29" customFormat="1" ht="20.399999999999999" customHeight="1">
      <c r="A13" s="34">
        <f t="shared" si="0"/>
        <v>12</v>
      </c>
      <c r="B13" s="33" t="s">
        <v>68</v>
      </c>
      <c r="C13" s="31" t="s">
        <v>28</v>
      </c>
      <c r="D13" s="34" t="s">
        <v>84</v>
      </c>
      <c r="E13" s="34">
        <v>3</v>
      </c>
      <c r="F13" s="34"/>
      <c r="G13" s="31"/>
    </row>
    <row r="14" spans="1:8" s="49" customFormat="1" ht="201.6" customHeight="1">
      <c r="A14" s="34">
        <f t="shared" si="0"/>
        <v>13</v>
      </c>
      <c r="B14" s="47" t="s">
        <v>360</v>
      </c>
      <c r="C14" s="48" t="s">
        <v>328</v>
      </c>
      <c r="D14" s="46" t="s">
        <v>361</v>
      </c>
      <c r="E14" s="46">
        <v>2</v>
      </c>
      <c r="F14" s="46"/>
      <c r="G14" s="47" t="s">
        <v>327</v>
      </c>
    </row>
    <row r="15" spans="1:8" s="49" customFormat="1" ht="172.2" customHeight="1">
      <c r="A15" s="34">
        <f t="shared" si="0"/>
        <v>14</v>
      </c>
      <c r="B15" s="47" t="s">
        <v>324</v>
      </c>
      <c r="C15" s="48" t="s">
        <v>323</v>
      </c>
      <c r="D15" s="46" t="s">
        <v>88</v>
      </c>
      <c r="E15" s="46">
        <v>2</v>
      </c>
      <c r="F15" s="46"/>
      <c r="G15" s="51" t="s">
        <v>357</v>
      </c>
    </row>
    <row r="16" spans="1:8" s="49" customFormat="1" ht="172.2" customHeight="1">
      <c r="A16" s="34">
        <f t="shared" si="0"/>
        <v>15</v>
      </c>
      <c r="B16" s="47" t="s">
        <v>324</v>
      </c>
      <c r="C16" s="48" t="s">
        <v>323</v>
      </c>
      <c r="D16" s="46" t="s">
        <v>88</v>
      </c>
      <c r="E16" s="46">
        <v>2</v>
      </c>
      <c r="F16" s="46"/>
      <c r="G16" s="47" t="s">
        <v>358</v>
      </c>
    </row>
    <row r="17" spans="1:8" s="49" customFormat="1" ht="97.8" customHeight="1">
      <c r="A17" s="34">
        <f t="shared" si="0"/>
        <v>16</v>
      </c>
      <c r="B17" s="47" t="s">
        <v>322</v>
      </c>
      <c r="C17" s="48" t="s">
        <v>329</v>
      </c>
      <c r="D17" s="46" t="s">
        <v>88</v>
      </c>
      <c r="E17" s="46">
        <v>1</v>
      </c>
      <c r="F17" s="46"/>
      <c r="G17" s="51" t="s">
        <v>359</v>
      </c>
    </row>
    <row r="18" spans="1:8" s="29" customFormat="1" ht="61.5" customHeight="1">
      <c r="A18" s="34">
        <f t="shared" si="0"/>
        <v>17</v>
      </c>
      <c r="B18" s="33" t="s">
        <v>325</v>
      </c>
      <c r="C18" s="31" t="s">
        <v>326</v>
      </c>
      <c r="D18" s="34" t="s">
        <v>103</v>
      </c>
      <c r="E18" s="34">
        <v>16</v>
      </c>
      <c r="F18" s="34"/>
      <c r="G18" s="33"/>
    </row>
    <row r="19" spans="1:8" s="29" customFormat="1" ht="61.5" customHeight="1">
      <c r="A19" s="34">
        <f t="shared" si="0"/>
        <v>18</v>
      </c>
      <c r="B19" s="33" t="s">
        <v>101</v>
      </c>
      <c r="C19" s="31" t="s">
        <v>102</v>
      </c>
      <c r="D19" s="34" t="s">
        <v>103</v>
      </c>
      <c r="E19" s="34">
        <v>1</v>
      </c>
      <c r="F19" s="34"/>
      <c r="G19" s="33" t="s">
        <v>104</v>
      </c>
    </row>
    <row r="20" spans="1:8" s="29" customFormat="1" ht="228" customHeight="1">
      <c r="A20" s="34">
        <f t="shared" si="0"/>
        <v>19</v>
      </c>
      <c r="B20" s="33" t="s">
        <v>129</v>
      </c>
      <c r="C20" s="31" t="s">
        <v>31</v>
      </c>
      <c r="D20" s="34" t="s">
        <v>100</v>
      </c>
      <c r="E20" s="34">
        <v>1</v>
      </c>
      <c r="F20" s="34"/>
      <c r="G20" s="33" t="s">
        <v>236</v>
      </c>
    </row>
    <row r="21" spans="1:8" s="29" customFormat="1" ht="200.4" customHeight="1">
      <c r="A21" s="34">
        <f t="shared" si="0"/>
        <v>20</v>
      </c>
      <c r="B21" s="33" t="s">
        <v>128</v>
      </c>
      <c r="C21" s="33" t="s">
        <v>32</v>
      </c>
      <c r="D21" s="34" t="s">
        <v>100</v>
      </c>
      <c r="E21" s="34">
        <v>2</v>
      </c>
      <c r="F21" s="34"/>
      <c r="G21" s="33" t="s">
        <v>105</v>
      </c>
    </row>
    <row r="22" spans="1:8" s="29" customFormat="1" ht="17.100000000000001" customHeight="1">
      <c r="A22" s="34">
        <f t="shared" si="0"/>
        <v>21</v>
      </c>
      <c r="B22" s="33" t="s">
        <v>61</v>
      </c>
      <c r="C22" s="33" t="s">
        <v>292</v>
      </c>
      <c r="D22" s="34" t="s">
        <v>84</v>
      </c>
      <c r="E22" s="34">
        <v>16</v>
      </c>
      <c r="F22" s="34">
        <v>2</v>
      </c>
      <c r="G22" s="35" t="s">
        <v>293</v>
      </c>
    </row>
    <row r="23" spans="1:8" s="29" customFormat="1" ht="20.399999999999999" customHeight="1">
      <c r="A23" s="34">
        <f t="shared" si="0"/>
        <v>22</v>
      </c>
      <c r="B23" s="33" t="s">
        <v>300</v>
      </c>
      <c r="C23" s="33" t="s">
        <v>37</v>
      </c>
      <c r="D23" s="34" t="s">
        <v>84</v>
      </c>
      <c r="E23" s="34">
        <v>9</v>
      </c>
      <c r="F23" s="34"/>
      <c r="G23" s="31"/>
    </row>
    <row r="24" spans="1:8" s="29" customFormat="1" ht="20.399999999999999" customHeight="1">
      <c r="A24" s="34">
        <f t="shared" si="0"/>
        <v>23</v>
      </c>
      <c r="B24" s="33" t="s">
        <v>301</v>
      </c>
      <c r="C24" s="33" t="s">
        <v>38</v>
      </c>
      <c r="D24" s="34" t="s">
        <v>84</v>
      </c>
      <c r="E24" s="34">
        <v>7</v>
      </c>
      <c r="F24" s="34"/>
      <c r="G24" s="31"/>
    </row>
    <row r="25" spans="1:8" s="29" customFormat="1" ht="20.399999999999999" customHeight="1">
      <c r="A25" s="34">
        <f t="shared" si="0"/>
        <v>24</v>
      </c>
      <c r="B25" s="33" t="s">
        <v>66</v>
      </c>
      <c r="C25" s="33" t="s">
        <v>26</v>
      </c>
      <c r="D25" s="34" t="s">
        <v>84</v>
      </c>
      <c r="E25" s="34">
        <v>16</v>
      </c>
      <c r="F25" s="34">
        <v>2</v>
      </c>
      <c r="G25" s="31"/>
    </row>
    <row r="26" spans="1:8" s="29" customFormat="1" ht="20.399999999999999" customHeight="1">
      <c r="A26" s="34">
        <f t="shared" si="0"/>
        <v>25</v>
      </c>
      <c r="B26" s="33" t="s">
        <v>77</v>
      </c>
      <c r="C26" s="33" t="s">
        <v>39</v>
      </c>
      <c r="D26" s="34" t="s">
        <v>107</v>
      </c>
      <c r="E26" s="34">
        <v>2</v>
      </c>
      <c r="F26" s="34"/>
      <c r="G26" s="31"/>
    </row>
    <row r="27" spans="1:8" s="29" customFormat="1" ht="18" customHeight="1">
      <c r="A27" s="34">
        <f t="shared" si="0"/>
        <v>26</v>
      </c>
      <c r="B27" s="33" t="s">
        <v>78</v>
      </c>
      <c r="C27" s="33" t="s">
        <v>40</v>
      </c>
      <c r="D27" s="34" t="s">
        <v>107</v>
      </c>
      <c r="E27" s="34">
        <v>2</v>
      </c>
      <c r="F27" s="34"/>
      <c r="G27" s="35"/>
    </row>
    <row r="28" spans="1:8" ht="96" customHeight="1">
      <c r="A28" s="34">
        <f t="shared" si="0"/>
        <v>27</v>
      </c>
      <c r="B28" s="31" t="s">
        <v>131</v>
      </c>
      <c r="C28" s="31" t="s">
        <v>130</v>
      </c>
      <c r="D28" s="32" t="s">
        <v>132</v>
      </c>
      <c r="E28" s="32">
        <v>1</v>
      </c>
      <c r="F28" s="31"/>
      <c r="G28" s="33" t="s">
        <v>302</v>
      </c>
    </row>
    <row r="29" spans="1:8" ht="32.4">
      <c r="A29" s="34">
        <f t="shared" si="0"/>
        <v>28</v>
      </c>
      <c r="B29" s="31" t="s">
        <v>231</v>
      </c>
      <c r="C29" s="31" t="s">
        <v>230</v>
      </c>
      <c r="D29" s="32" t="s">
        <v>233</v>
      </c>
      <c r="E29" s="32">
        <v>4</v>
      </c>
      <c r="F29" s="31"/>
      <c r="G29" s="33" t="s">
        <v>303</v>
      </c>
      <c r="H29" s="30" t="s">
        <v>235</v>
      </c>
    </row>
    <row r="30" spans="1:8" s="29" customFormat="1" ht="18" customHeight="1">
      <c r="A30" s="34">
        <f t="shared" si="0"/>
        <v>29</v>
      </c>
      <c r="B30" s="33" t="s">
        <v>76</v>
      </c>
      <c r="C30" s="33" t="s">
        <v>217</v>
      </c>
      <c r="D30" s="34" t="s">
        <v>232</v>
      </c>
      <c r="E30" s="34">
        <v>6</v>
      </c>
      <c r="F30" s="34"/>
      <c r="G30" s="35"/>
    </row>
    <row r="31" spans="1:8" s="29" customFormat="1" ht="18" customHeight="1">
      <c r="A31" s="34">
        <f t="shared" si="0"/>
        <v>30</v>
      </c>
      <c r="B31" s="33" t="s">
        <v>227</v>
      </c>
      <c r="C31" s="33" t="s">
        <v>228</v>
      </c>
      <c r="D31" s="34" t="s">
        <v>229</v>
      </c>
      <c r="E31" s="34">
        <v>6</v>
      </c>
      <c r="F31" s="34"/>
      <c r="G31" s="35"/>
    </row>
    <row r="32" spans="1:8" s="29" customFormat="1" ht="64.8">
      <c r="A32" s="34">
        <f t="shared" si="0"/>
        <v>31</v>
      </c>
      <c r="B32" s="33" t="s">
        <v>237</v>
      </c>
      <c r="C32" s="33" t="s">
        <v>238</v>
      </c>
      <c r="D32" s="34" t="s">
        <v>206</v>
      </c>
      <c r="E32" s="34">
        <v>1</v>
      </c>
      <c r="F32" s="34"/>
      <c r="G32" s="35" t="s">
        <v>240</v>
      </c>
      <c r="H32" s="29" t="s">
        <v>239</v>
      </c>
    </row>
    <row r="33" spans="1:7" s="29" customFormat="1">
      <c r="A33" s="34">
        <f t="shared" si="0"/>
        <v>32</v>
      </c>
      <c r="B33" s="33" t="s">
        <v>269</v>
      </c>
      <c r="C33" s="33" t="s">
        <v>267</v>
      </c>
      <c r="D33" s="32" t="s">
        <v>268</v>
      </c>
      <c r="E33" s="34">
        <v>60</v>
      </c>
      <c r="F33" s="34"/>
      <c r="G33" s="35"/>
    </row>
    <row r="34" spans="1:7" s="45" customFormat="1">
      <c r="A34" s="34">
        <f t="shared" si="0"/>
        <v>33</v>
      </c>
      <c r="B34" s="42" t="s">
        <v>304</v>
      </c>
      <c r="C34" s="42" t="s">
        <v>296</v>
      </c>
      <c r="D34" s="43" t="s">
        <v>88</v>
      </c>
      <c r="E34" s="41">
        <v>3</v>
      </c>
      <c r="F34" s="41"/>
      <c r="G34" s="44"/>
    </row>
    <row r="35" spans="1:7" s="45" customFormat="1">
      <c r="A35" s="34">
        <f t="shared" si="0"/>
        <v>34</v>
      </c>
      <c r="B35" s="42" t="s">
        <v>294</v>
      </c>
      <c r="C35" s="42" t="s">
        <v>295</v>
      </c>
      <c r="D35" s="43" t="s">
        <v>297</v>
      </c>
      <c r="E35" s="41">
        <v>30</v>
      </c>
      <c r="F35" s="41"/>
      <c r="G35" s="44"/>
    </row>
    <row r="36" spans="1:7" s="29" customFormat="1" ht="20.399999999999999" customHeight="1">
      <c r="A36" s="34">
        <f t="shared" si="0"/>
        <v>35</v>
      </c>
      <c r="B36" s="33" t="s">
        <v>60</v>
      </c>
      <c r="C36" s="33" t="s">
        <v>22</v>
      </c>
      <c r="D36" s="34" t="s">
        <v>84</v>
      </c>
      <c r="E36" s="34">
        <v>16</v>
      </c>
      <c r="F36" s="34">
        <v>2</v>
      </c>
      <c r="G36" s="31" t="s">
        <v>290</v>
      </c>
    </row>
    <row r="37" spans="1:7" s="29" customFormat="1" ht="20.399999999999999" customHeight="1">
      <c r="A37" s="34">
        <f t="shared" si="0"/>
        <v>36</v>
      </c>
      <c r="B37" s="33" t="s">
        <v>73</v>
      </c>
      <c r="C37" s="33" t="s">
        <v>33</v>
      </c>
      <c r="D37" s="34" t="s">
        <v>216</v>
      </c>
      <c r="E37" s="34">
        <v>7</v>
      </c>
      <c r="F37" s="34"/>
      <c r="G37" s="31" t="s">
        <v>290</v>
      </c>
    </row>
    <row r="38" spans="1:7" s="29" customFormat="1" ht="20.399999999999999" customHeight="1">
      <c r="A38" s="34">
        <f t="shared" si="0"/>
        <v>37</v>
      </c>
      <c r="B38" s="33" t="s">
        <v>74</v>
      </c>
      <c r="C38" s="31" t="s">
        <v>34</v>
      </c>
      <c r="D38" s="34" t="s">
        <v>84</v>
      </c>
      <c r="E38" s="34">
        <v>14</v>
      </c>
      <c r="F38" s="34"/>
      <c r="G38" s="31" t="s">
        <v>290</v>
      </c>
    </row>
    <row r="39" spans="1:7" s="29" customFormat="1" ht="20.399999999999999" customHeight="1">
      <c r="A39" s="34">
        <f t="shared" si="0"/>
        <v>38</v>
      </c>
      <c r="B39" s="33" t="s">
        <v>75</v>
      </c>
      <c r="C39" s="33" t="s">
        <v>35</v>
      </c>
      <c r="D39" s="34" t="s">
        <v>84</v>
      </c>
      <c r="E39" s="34">
        <v>7</v>
      </c>
      <c r="F39" s="34"/>
      <c r="G39" s="31" t="s">
        <v>290</v>
      </c>
    </row>
    <row r="40" spans="1:7" s="29" customFormat="1" ht="20.399999999999999" customHeight="1">
      <c r="A40" s="34">
        <f t="shared" si="0"/>
        <v>39</v>
      </c>
      <c r="B40" s="33" t="s">
        <v>299</v>
      </c>
      <c r="C40" s="33" t="s">
        <v>36</v>
      </c>
      <c r="D40" s="34" t="s">
        <v>88</v>
      </c>
      <c r="E40" s="34">
        <v>3</v>
      </c>
      <c r="F40" s="34"/>
      <c r="G40" s="31" t="s">
        <v>290</v>
      </c>
    </row>
    <row r="41" spans="1:7" s="29" customFormat="1" ht="16.5" customHeight="1">
      <c r="A41" s="34">
        <f t="shared" si="0"/>
        <v>40</v>
      </c>
      <c r="B41" s="33" t="s">
        <v>306</v>
      </c>
      <c r="C41" s="33" t="s">
        <v>23</v>
      </c>
      <c r="D41" s="34" t="s">
        <v>84</v>
      </c>
      <c r="E41" s="34">
        <v>16</v>
      </c>
      <c r="F41" s="34">
        <v>2</v>
      </c>
      <c r="G41" s="35" t="s">
        <v>308</v>
      </c>
    </row>
    <row r="42" spans="1:7" s="29" customFormat="1" ht="96" customHeight="1">
      <c r="A42" s="34">
        <f t="shared" si="0"/>
        <v>41</v>
      </c>
      <c r="B42" s="33" t="s">
        <v>70</v>
      </c>
      <c r="C42" s="31" t="s">
        <v>69</v>
      </c>
      <c r="D42" s="34" t="s">
        <v>88</v>
      </c>
      <c r="E42" s="34">
        <v>1</v>
      </c>
      <c r="F42" s="34"/>
      <c r="G42" s="33" t="s">
        <v>307</v>
      </c>
    </row>
    <row r="43" spans="1:7" ht="31.2" customHeight="1">
      <c r="A43" s="34"/>
      <c r="B43" s="31" t="s">
        <v>182</v>
      </c>
      <c r="C43" s="31"/>
      <c r="D43" s="32"/>
      <c r="E43" s="32"/>
      <c r="F43" s="31"/>
      <c r="G43" s="33"/>
    </row>
    <row r="44" spans="1:7">
      <c r="A44" s="34">
        <f t="shared" ref="A44:A59" si="1">A43+1</f>
        <v>1</v>
      </c>
      <c r="B44" s="31" t="s">
        <v>183</v>
      </c>
      <c r="C44" s="31" t="s">
        <v>184</v>
      </c>
      <c r="D44" s="32" t="s">
        <v>132</v>
      </c>
      <c r="E44" s="32">
        <v>16</v>
      </c>
      <c r="F44" s="31">
        <v>2</v>
      </c>
      <c r="G44" s="33"/>
    </row>
    <row r="45" spans="1:7">
      <c r="A45" s="34">
        <f t="shared" si="1"/>
        <v>2</v>
      </c>
      <c r="B45" s="31" t="s">
        <v>200</v>
      </c>
      <c r="C45" s="31" t="s">
        <v>201</v>
      </c>
      <c r="D45" s="32" t="s">
        <v>132</v>
      </c>
      <c r="E45" s="32">
        <v>6</v>
      </c>
      <c r="F45" s="31">
        <v>4</v>
      </c>
      <c r="G45" s="37"/>
    </row>
    <row r="46" spans="1:7">
      <c r="A46" s="34">
        <f t="shared" si="1"/>
        <v>3</v>
      </c>
      <c r="B46" s="31" t="s">
        <v>183</v>
      </c>
      <c r="C46" s="31" t="s">
        <v>184</v>
      </c>
      <c r="D46" s="32" t="s">
        <v>132</v>
      </c>
      <c r="E46" s="32">
        <v>16</v>
      </c>
      <c r="F46" s="31">
        <v>2</v>
      </c>
      <c r="G46" s="33"/>
    </row>
    <row r="47" spans="1:7">
      <c r="A47" s="34">
        <f t="shared" si="1"/>
        <v>4</v>
      </c>
      <c r="B47" s="31" t="s">
        <v>185</v>
      </c>
      <c r="C47" s="31" t="s">
        <v>186</v>
      </c>
      <c r="D47" s="32" t="s">
        <v>132</v>
      </c>
      <c r="E47" s="32">
        <v>3</v>
      </c>
      <c r="F47" s="31"/>
      <c r="G47" s="33"/>
    </row>
    <row r="48" spans="1:7">
      <c r="A48" s="34">
        <f t="shared" si="1"/>
        <v>5</v>
      </c>
      <c r="B48" s="31" t="s">
        <v>187</v>
      </c>
      <c r="C48" s="31" t="s">
        <v>188</v>
      </c>
      <c r="D48" s="32" t="s">
        <v>132</v>
      </c>
      <c r="E48" s="32">
        <v>3</v>
      </c>
      <c r="F48" s="31"/>
      <c r="G48" s="33"/>
    </row>
    <row r="49" spans="1:7">
      <c r="A49" s="34">
        <f t="shared" si="1"/>
        <v>6</v>
      </c>
      <c r="B49" s="31" t="s">
        <v>189</v>
      </c>
      <c r="C49" s="31" t="s">
        <v>190</v>
      </c>
      <c r="D49" s="32" t="s">
        <v>191</v>
      </c>
      <c r="E49" s="32">
        <v>8</v>
      </c>
      <c r="F49" s="31"/>
      <c r="G49" s="33"/>
    </row>
    <row r="50" spans="1:7">
      <c r="A50" s="34">
        <f t="shared" si="1"/>
        <v>7</v>
      </c>
      <c r="B50" s="31" t="s">
        <v>192</v>
      </c>
      <c r="C50" s="31" t="s">
        <v>193</v>
      </c>
      <c r="D50" s="32" t="s">
        <v>191</v>
      </c>
      <c r="E50" s="32">
        <v>8</v>
      </c>
      <c r="F50" s="31"/>
      <c r="G50" s="33"/>
    </row>
    <row r="51" spans="1:7">
      <c r="A51" s="34">
        <f t="shared" si="1"/>
        <v>8</v>
      </c>
      <c r="B51" s="31" t="s">
        <v>194</v>
      </c>
      <c r="C51" s="31" t="s">
        <v>195</v>
      </c>
      <c r="D51" s="32" t="s">
        <v>191</v>
      </c>
      <c r="E51" s="32">
        <v>8</v>
      </c>
      <c r="F51" s="31"/>
      <c r="G51" s="33"/>
    </row>
    <row r="52" spans="1:7">
      <c r="A52" s="34">
        <f t="shared" si="1"/>
        <v>9</v>
      </c>
      <c r="B52" s="31" t="s">
        <v>196</v>
      </c>
      <c r="C52" s="31" t="s">
        <v>197</v>
      </c>
      <c r="D52" s="32" t="s">
        <v>191</v>
      </c>
      <c r="E52" s="32">
        <v>8</v>
      </c>
      <c r="F52" s="31"/>
      <c r="G52" s="33"/>
    </row>
    <row r="53" spans="1:7">
      <c r="A53" s="34">
        <f t="shared" si="1"/>
        <v>10</v>
      </c>
      <c r="B53" s="31" t="s">
        <v>198</v>
      </c>
      <c r="C53" s="31" t="s">
        <v>199</v>
      </c>
      <c r="D53" s="32" t="s">
        <v>132</v>
      </c>
      <c r="E53" s="32">
        <v>16</v>
      </c>
      <c r="F53" s="31"/>
      <c r="G53" s="33"/>
    </row>
    <row r="54" spans="1:7">
      <c r="A54" s="34">
        <f t="shared" si="1"/>
        <v>11</v>
      </c>
      <c r="B54" s="31" t="s">
        <v>202</v>
      </c>
      <c r="C54" s="31" t="s">
        <v>203</v>
      </c>
      <c r="D54" s="32" t="s">
        <v>191</v>
      </c>
      <c r="E54" s="32">
        <v>8</v>
      </c>
      <c r="F54" s="31"/>
    </row>
    <row r="55" spans="1:7">
      <c r="A55" s="34">
        <f t="shared" si="1"/>
        <v>12</v>
      </c>
      <c r="B55" s="31" t="s">
        <v>204</v>
      </c>
      <c r="C55" s="31" t="s">
        <v>205</v>
      </c>
      <c r="D55" s="32" t="s">
        <v>206</v>
      </c>
      <c r="E55" s="32">
        <v>4</v>
      </c>
      <c r="F55" s="31"/>
    </row>
    <row r="56" spans="1:7">
      <c r="A56" s="34">
        <f t="shared" si="1"/>
        <v>13</v>
      </c>
      <c r="B56" s="31" t="s">
        <v>207</v>
      </c>
      <c r="C56" s="31" t="s">
        <v>208</v>
      </c>
      <c r="D56" s="32" t="s">
        <v>206</v>
      </c>
      <c r="E56" s="32">
        <v>6</v>
      </c>
      <c r="F56" s="31"/>
    </row>
    <row r="57" spans="1:7">
      <c r="A57" s="34">
        <f t="shared" si="1"/>
        <v>14</v>
      </c>
      <c r="B57" s="31" t="s">
        <v>209</v>
      </c>
      <c r="C57" s="31" t="s">
        <v>210</v>
      </c>
      <c r="D57" s="32" t="s">
        <v>206</v>
      </c>
      <c r="E57" s="32">
        <v>8</v>
      </c>
      <c r="F57" s="31"/>
    </row>
    <row r="58" spans="1:7" ht="31.2" customHeight="1">
      <c r="A58" s="34">
        <f t="shared" si="1"/>
        <v>15</v>
      </c>
      <c r="B58" s="31" t="s">
        <v>211</v>
      </c>
      <c r="C58" s="31"/>
      <c r="D58" s="32"/>
      <c r="E58" s="32"/>
      <c r="F58" s="31"/>
      <c r="G58" s="33"/>
    </row>
    <row r="59" spans="1:7">
      <c r="A59" s="34">
        <f t="shared" si="1"/>
        <v>16</v>
      </c>
      <c r="B59" s="31" t="s">
        <v>212</v>
      </c>
      <c r="C59" s="31" t="s">
        <v>213</v>
      </c>
      <c r="D59" s="32" t="s">
        <v>132</v>
      </c>
      <c r="E59" s="32">
        <v>3</v>
      </c>
      <c r="F59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A11" sqref="A11"/>
    </sheetView>
  </sheetViews>
  <sheetFormatPr defaultRowHeight="16.2"/>
  <cols>
    <col min="1" max="1" width="23.21875" customWidth="1"/>
    <col min="2" max="2" width="4.88671875" style="53" customWidth="1"/>
    <col min="3" max="3" width="5.88671875" style="52" customWidth="1"/>
    <col min="4" max="4" width="27.33203125" customWidth="1"/>
    <col min="5" max="5" width="20.21875" style="52" bestFit="1" customWidth="1"/>
    <col min="7" max="7" width="20.109375" customWidth="1"/>
    <col min="8" max="8" width="4.21875" customWidth="1"/>
    <col min="9" max="9" width="13.5546875" style="52" customWidth="1"/>
    <col min="10" max="10" width="16.44140625" style="52" customWidth="1"/>
    <col min="11" max="12" width="12.109375" style="52" customWidth="1"/>
    <col min="13" max="13" width="25.77734375" customWidth="1"/>
    <col min="17" max="17" width="6.44140625" style="52" customWidth="1"/>
    <col min="19" max="19" width="9.77734375" customWidth="1"/>
  </cols>
  <sheetData>
    <row r="1" spans="1:18">
      <c r="A1" t="s">
        <v>413</v>
      </c>
      <c r="D1" t="s">
        <v>439</v>
      </c>
      <c r="J1" s="52" t="s">
        <v>412</v>
      </c>
    </row>
    <row r="2" spans="1:18">
      <c r="A2" t="s">
        <v>171</v>
      </c>
      <c r="D2" t="s">
        <v>170</v>
      </c>
      <c r="G2" t="s">
        <v>469</v>
      </c>
      <c r="H2" t="s">
        <v>468</v>
      </c>
      <c r="I2" s="52" t="s">
        <v>417</v>
      </c>
      <c r="M2" t="s">
        <v>418</v>
      </c>
    </row>
    <row r="3" spans="1:18">
      <c r="G3" t="s">
        <v>470</v>
      </c>
      <c r="H3" t="s">
        <v>471</v>
      </c>
      <c r="I3" s="52" t="s">
        <v>472</v>
      </c>
    </row>
    <row r="4" spans="1:18">
      <c r="A4" t="s">
        <v>414</v>
      </c>
      <c r="D4" t="s">
        <v>172</v>
      </c>
      <c r="I4" s="52" t="s">
        <v>270</v>
      </c>
      <c r="J4" s="52" t="s">
        <v>271</v>
      </c>
      <c r="M4" t="s">
        <v>473</v>
      </c>
      <c r="P4" t="s">
        <v>411</v>
      </c>
      <c r="Q4" s="52" t="s">
        <v>404</v>
      </c>
      <c r="R4" t="s">
        <v>393</v>
      </c>
    </row>
    <row r="5" spans="1:18">
      <c r="D5" t="s">
        <v>415</v>
      </c>
      <c r="I5" s="52" t="s">
        <v>272</v>
      </c>
      <c r="J5" s="52" t="s">
        <v>286</v>
      </c>
      <c r="M5" t="s">
        <v>474</v>
      </c>
      <c r="Q5" s="52" t="s">
        <v>405</v>
      </c>
      <c r="R5" t="s">
        <v>394</v>
      </c>
    </row>
    <row r="6" spans="1:18">
      <c r="D6" t="s">
        <v>416</v>
      </c>
      <c r="I6" s="52" t="s">
        <v>273</v>
      </c>
      <c r="J6" s="52" t="s">
        <v>274</v>
      </c>
      <c r="M6" t="s">
        <v>475</v>
      </c>
      <c r="Q6" s="52" t="s">
        <v>406</v>
      </c>
      <c r="R6" t="s">
        <v>395</v>
      </c>
    </row>
    <row r="7" spans="1:18">
      <c r="D7" t="s">
        <v>174</v>
      </c>
      <c r="I7" s="52" t="s">
        <v>275</v>
      </c>
      <c r="J7" s="52" t="s">
        <v>276</v>
      </c>
      <c r="M7" t="s">
        <v>476</v>
      </c>
      <c r="P7" t="s">
        <v>411</v>
      </c>
      <c r="Q7" s="52" t="s">
        <v>407</v>
      </c>
      <c r="R7" t="s">
        <v>396</v>
      </c>
    </row>
    <row r="8" spans="1:18">
      <c r="D8" t="s">
        <v>173</v>
      </c>
      <c r="I8" s="52" t="s">
        <v>277</v>
      </c>
      <c r="J8" s="52" t="s">
        <v>278</v>
      </c>
      <c r="Q8" s="52" t="s">
        <v>408</v>
      </c>
      <c r="R8" t="s">
        <v>397</v>
      </c>
    </row>
    <row r="9" spans="1:18">
      <c r="I9" s="52" t="s">
        <v>279</v>
      </c>
      <c r="J9" s="52" t="s">
        <v>280</v>
      </c>
      <c r="Q9" s="52" t="s">
        <v>409</v>
      </c>
      <c r="R9" t="s">
        <v>398</v>
      </c>
    </row>
    <row r="10" spans="1:18">
      <c r="A10" t="s">
        <v>477</v>
      </c>
      <c r="B10" s="53" t="s">
        <v>445</v>
      </c>
      <c r="D10" t="s">
        <v>437</v>
      </c>
      <c r="I10" s="52" t="s">
        <v>281</v>
      </c>
      <c r="J10" s="52" t="s">
        <v>282</v>
      </c>
      <c r="P10" t="s">
        <v>411</v>
      </c>
      <c r="Q10" s="52" t="s">
        <v>386</v>
      </c>
      <c r="R10" t="s">
        <v>399</v>
      </c>
    </row>
    <row r="11" spans="1:18">
      <c r="B11" s="53" t="s">
        <v>446</v>
      </c>
      <c r="C11" s="52" t="s">
        <v>419</v>
      </c>
      <c r="I11" s="52" t="s">
        <v>283</v>
      </c>
      <c r="J11" s="52" t="s">
        <v>289</v>
      </c>
      <c r="Q11" s="52" t="s">
        <v>387</v>
      </c>
      <c r="R11" t="s">
        <v>400</v>
      </c>
    </row>
    <row r="12" spans="1:18">
      <c r="C12" s="52" t="s">
        <v>420</v>
      </c>
      <c r="D12" t="s">
        <v>424</v>
      </c>
      <c r="E12" s="52" t="s">
        <v>438</v>
      </c>
      <c r="I12" s="52" t="s">
        <v>284</v>
      </c>
      <c r="J12" s="52" t="s">
        <v>287</v>
      </c>
      <c r="Q12" s="52" t="s">
        <v>389</v>
      </c>
      <c r="R12" t="s">
        <v>401</v>
      </c>
    </row>
    <row r="13" spans="1:18">
      <c r="C13" s="52" t="s">
        <v>407</v>
      </c>
      <c r="D13" t="s">
        <v>421</v>
      </c>
      <c r="E13" s="52" t="s">
        <v>438</v>
      </c>
      <c r="I13" s="52" t="s">
        <v>285</v>
      </c>
      <c r="J13" s="52" t="s">
        <v>288</v>
      </c>
      <c r="Q13" s="52" t="s">
        <v>391</v>
      </c>
      <c r="R13" t="s">
        <v>402</v>
      </c>
    </row>
    <row r="14" spans="1:18">
      <c r="C14" s="52" t="s">
        <v>386</v>
      </c>
      <c r="D14" t="s">
        <v>425</v>
      </c>
      <c r="E14" s="52" t="s">
        <v>438</v>
      </c>
      <c r="P14" t="s">
        <v>411</v>
      </c>
      <c r="Q14" s="52" t="s">
        <v>410</v>
      </c>
      <c r="R14" t="s">
        <v>403</v>
      </c>
    </row>
    <row r="15" spans="1:18">
      <c r="C15" s="52" t="s">
        <v>410</v>
      </c>
      <c r="D15" t="s">
        <v>426</v>
      </c>
      <c r="E15" s="52" t="s">
        <v>438</v>
      </c>
      <c r="G15" s="52"/>
      <c r="H15" s="52"/>
    </row>
    <row r="16" spans="1:18">
      <c r="G16" t="s">
        <v>457</v>
      </c>
      <c r="H16" t="s">
        <v>459</v>
      </c>
      <c r="I16" s="52" t="s">
        <v>453</v>
      </c>
      <c r="K16"/>
    </row>
    <row r="17" spans="1:11">
      <c r="A17" t="s">
        <v>440</v>
      </c>
      <c r="B17" s="53" t="s">
        <v>447</v>
      </c>
      <c r="D17" t="s">
        <v>441</v>
      </c>
      <c r="I17" s="52" t="s">
        <v>460</v>
      </c>
      <c r="J17" s="52" t="s">
        <v>461</v>
      </c>
      <c r="K17" t="s">
        <v>462</v>
      </c>
    </row>
    <row r="18" spans="1:11">
      <c r="B18" s="53" t="s">
        <v>448</v>
      </c>
      <c r="C18" s="52" t="s">
        <v>444</v>
      </c>
      <c r="I18" s="52" t="s">
        <v>449</v>
      </c>
      <c r="J18" s="52" t="s">
        <v>393</v>
      </c>
      <c r="K18" t="s">
        <v>462</v>
      </c>
    </row>
    <row r="19" spans="1:11">
      <c r="C19" s="52" t="s">
        <v>405</v>
      </c>
      <c r="D19" t="s">
        <v>432</v>
      </c>
      <c r="E19" s="52" t="s">
        <v>454</v>
      </c>
      <c r="I19" s="52" t="s">
        <v>450</v>
      </c>
      <c r="J19" s="52" t="s">
        <v>435</v>
      </c>
      <c r="K19" t="s">
        <v>462</v>
      </c>
    </row>
    <row r="20" spans="1:11">
      <c r="C20" s="52" t="s">
        <v>406</v>
      </c>
      <c r="D20" t="s">
        <v>433</v>
      </c>
      <c r="E20" s="52" t="s">
        <v>443</v>
      </c>
      <c r="I20" s="52" t="s">
        <v>451</v>
      </c>
      <c r="J20" s="52" t="s">
        <v>436</v>
      </c>
      <c r="K20" t="s">
        <v>462</v>
      </c>
    </row>
    <row r="21" spans="1:11">
      <c r="C21" s="52" t="s">
        <v>407</v>
      </c>
      <c r="D21" t="s">
        <v>434</v>
      </c>
      <c r="E21" s="52" t="s">
        <v>443</v>
      </c>
      <c r="H21" t="s">
        <v>448</v>
      </c>
      <c r="I21" s="52" t="s">
        <v>463</v>
      </c>
    </row>
    <row r="22" spans="1:11">
      <c r="B22" s="53" t="s">
        <v>452</v>
      </c>
      <c r="C22" s="52" t="s">
        <v>453</v>
      </c>
      <c r="I22" s="52" t="s">
        <v>464</v>
      </c>
    </row>
    <row r="23" spans="1:11">
      <c r="C23" s="52" t="s">
        <v>449</v>
      </c>
      <c r="D23" t="s">
        <v>393</v>
      </c>
      <c r="E23" s="52" t="s">
        <v>442</v>
      </c>
      <c r="I23" s="52" t="s">
        <v>465</v>
      </c>
    </row>
    <row r="24" spans="1:11">
      <c r="C24" s="52" t="s">
        <v>450</v>
      </c>
      <c r="D24" t="s">
        <v>435</v>
      </c>
      <c r="E24" s="52" t="s">
        <v>442</v>
      </c>
    </row>
    <row r="25" spans="1:11">
      <c r="C25" s="52" t="s">
        <v>451</v>
      </c>
      <c r="D25" t="s">
        <v>436</v>
      </c>
      <c r="E25" s="52" t="s">
        <v>442</v>
      </c>
    </row>
    <row r="26" spans="1:11">
      <c r="G26" t="s">
        <v>458</v>
      </c>
      <c r="I26" s="52" t="s">
        <v>466</v>
      </c>
    </row>
    <row r="27" spans="1:11">
      <c r="I27" s="52" t="s">
        <v>388</v>
      </c>
      <c r="J27" s="52" t="s">
        <v>366</v>
      </c>
    </row>
    <row r="28" spans="1:11">
      <c r="A28" t="s">
        <v>428</v>
      </c>
      <c r="D28" t="s">
        <v>429</v>
      </c>
      <c r="I28" s="52" t="s">
        <v>390</v>
      </c>
      <c r="J28" s="52" t="s">
        <v>367</v>
      </c>
    </row>
    <row r="29" spans="1:11">
      <c r="I29" s="52" t="s">
        <v>392</v>
      </c>
      <c r="J29" s="52" t="s">
        <v>368</v>
      </c>
    </row>
    <row r="30" spans="1:11">
      <c r="A30" t="s">
        <v>427</v>
      </c>
      <c r="B30" s="53" t="s">
        <v>455</v>
      </c>
      <c r="D30" t="s">
        <v>430</v>
      </c>
      <c r="E30"/>
      <c r="I30" s="52">
        <v>10</v>
      </c>
      <c r="J30" s="52" t="s">
        <v>369</v>
      </c>
    </row>
    <row r="31" spans="1:11">
      <c r="B31" s="53" t="s">
        <v>456</v>
      </c>
      <c r="C31" s="52" t="s">
        <v>431</v>
      </c>
      <c r="E31"/>
      <c r="I31" s="52">
        <v>12</v>
      </c>
      <c r="J31" s="52" t="s">
        <v>370</v>
      </c>
    </row>
    <row r="32" spans="1:11">
      <c r="C32" s="52">
        <v>1</v>
      </c>
      <c r="D32" t="s">
        <v>422</v>
      </c>
      <c r="E32"/>
      <c r="I32" s="52">
        <v>13</v>
      </c>
      <c r="J32" s="52" t="s">
        <v>371</v>
      </c>
    </row>
    <row r="33" spans="1:10">
      <c r="C33" s="52">
        <v>2</v>
      </c>
      <c r="D33" t="s">
        <v>423</v>
      </c>
      <c r="E33"/>
      <c r="I33" s="52">
        <v>14</v>
      </c>
      <c r="J33" s="52" t="s">
        <v>372</v>
      </c>
    </row>
    <row r="34" spans="1:10">
      <c r="C34" s="52">
        <v>3</v>
      </c>
      <c r="D34" t="s">
        <v>163</v>
      </c>
      <c r="E34"/>
      <c r="I34" s="52">
        <v>15</v>
      </c>
      <c r="J34" s="52" t="s">
        <v>373</v>
      </c>
    </row>
    <row r="35" spans="1:10">
      <c r="C35" s="52">
        <v>4</v>
      </c>
      <c r="D35" t="s">
        <v>164</v>
      </c>
      <c r="E35"/>
      <c r="I35" s="52">
        <v>16</v>
      </c>
      <c r="J35" s="52" t="s">
        <v>374</v>
      </c>
    </row>
    <row r="36" spans="1:10">
      <c r="C36" s="52">
        <v>5</v>
      </c>
      <c r="D36" t="s">
        <v>165</v>
      </c>
      <c r="E36"/>
      <c r="I36" s="52">
        <v>17</v>
      </c>
      <c r="J36" s="52" t="s">
        <v>375</v>
      </c>
    </row>
    <row r="37" spans="1:10">
      <c r="C37" s="52">
        <v>6</v>
      </c>
      <c r="D37" t="s">
        <v>166</v>
      </c>
      <c r="E37"/>
      <c r="I37" s="52">
        <v>18</v>
      </c>
      <c r="J37" s="52" t="s">
        <v>376</v>
      </c>
    </row>
    <row r="38" spans="1:10">
      <c r="C38" s="52">
        <v>7</v>
      </c>
      <c r="D38" t="s">
        <v>167</v>
      </c>
      <c r="E38"/>
      <c r="I38" s="52">
        <v>19</v>
      </c>
      <c r="J38" s="52" t="s">
        <v>377</v>
      </c>
    </row>
    <row r="39" spans="1:10">
      <c r="C39" s="52">
        <v>8</v>
      </c>
      <c r="D39" t="s">
        <v>168</v>
      </c>
      <c r="E39"/>
      <c r="I39" s="52">
        <v>20</v>
      </c>
      <c r="J39" s="52" t="s">
        <v>378</v>
      </c>
    </row>
    <row r="40" spans="1:10">
      <c r="B40" s="53" t="s">
        <v>467</v>
      </c>
      <c r="D40" t="s">
        <v>169</v>
      </c>
      <c r="E40"/>
      <c r="I40" s="52">
        <v>21</v>
      </c>
      <c r="J40" s="52" t="s">
        <v>379</v>
      </c>
    </row>
    <row r="41" spans="1:10">
      <c r="I41" s="52">
        <v>22</v>
      </c>
      <c r="J41" s="52" t="s">
        <v>380</v>
      </c>
    </row>
    <row r="42" spans="1:10">
      <c r="A42" t="s">
        <v>177</v>
      </c>
      <c r="D42" t="s">
        <v>175</v>
      </c>
      <c r="I42" s="52">
        <v>23</v>
      </c>
      <c r="J42" s="52" t="s">
        <v>381</v>
      </c>
    </row>
    <row r="43" spans="1:10">
      <c r="I43" s="52">
        <v>24</v>
      </c>
      <c r="J43" s="52" t="s">
        <v>382</v>
      </c>
    </row>
    <row r="44" spans="1:10">
      <c r="A44" t="s">
        <v>178</v>
      </c>
      <c r="D44" t="s">
        <v>176</v>
      </c>
      <c r="I44" s="52">
        <v>25</v>
      </c>
      <c r="J44" s="52" t="s">
        <v>383</v>
      </c>
    </row>
    <row r="45" spans="1:10">
      <c r="I45" s="52">
        <v>27</v>
      </c>
      <c r="J45" s="52" t="s">
        <v>384</v>
      </c>
    </row>
    <row r="46" spans="1:10">
      <c r="I46" s="52">
        <v>29</v>
      </c>
      <c r="J46" s="52" t="s">
        <v>385</v>
      </c>
    </row>
    <row r="47" spans="1:10">
      <c r="I47" s="52">
        <v>30</v>
      </c>
      <c r="J47" s="52" t="s">
        <v>274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20" zoomScaleNormal="120" workbookViewId="0">
      <selection activeCell="B4" sqref="B4"/>
    </sheetView>
  </sheetViews>
  <sheetFormatPr defaultRowHeight="16.2"/>
  <cols>
    <col min="1" max="1" width="8.88671875" style="30"/>
    <col min="2" max="2" width="53.5546875" style="30" customWidth="1"/>
    <col min="3" max="4" width="10.44140625" style="30" bestFit="1" customWidth="1"/>
    <col min="5" max="5" width="8.109375" style="30" customWidth="1"/>
    <col min="6" max="6" width="8.88671875" style="30"/>
    <col min="7" max="7" width="51.88671875" style="30" bestFit="1" customWidth="1"/>
    <col min="8" max="16384" width="8.88671875" style="30"/>
  </cols>
  <sheetData>
    <row r="1" spans="1:2">
      <c r="A1" s="50" t="s">
        <v>333</v>
      </c>
    </row>
    <row r="2" spans="1:2">
      <c r="A2" s="31" t="s">
        <v>334</v>
      </c>
      <c r="B2" s="33" t="s">
        <v>332</v>
      </c>
    </row>
    <row r="3" spans="1:2">
      <c r="A3" s="31" t="s">
        <v>335</v>
      </c>
      <c r="B3" s="31" t="s">
        <v>336</v>
      </c>
    </row>
    <row r="4" spans="1:2">
      <c r="A4" s="31"/>
      <c r="B4" s="31"/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</vt:lpstr>
      <vt:lpstr>交易別</vt:lpstr>
      <vt:lpstr>總傳票明細表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2022-08-13T22:43:09Z</dcterms:modified>
</cp:coreProperties>
</file>