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heckCompatibility="1"/>
  <mc:AlternateContent xmlns:mc="http://schemas.openxmlformats.org/markup-compatibility/2006">
    <mc:Choice Requires="x15">
      <x15ac:absPath xmlns:x15ac="http://schemas.microsoft.com/office/spreadsheetml/2010/11/ac" url="Z:\SKL\進度管理\交易新舊對照\"/>
    </mc:Choice>
  </mc:AlternateContent>
  <xr:revisionPtr revIDLastSave="0" documentId="13_ncr:1_{3AFFBBE7-246D-492F-971C-DEED56C5AED4}" xr6:coauthVersionLast="46" xr6:coauthVersionMax="46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說明" sheetId="5" state="hidden" r:id="rId1"/>
    <sheet name="AS400交易選單" sheetId="4" r:id="rId2"/>
    <sheet name="新交易" sheetId="8" r:id="rId3"/>
    <sheet name="交易清單" sheetId="6" r:id="rId4"/>
    <sheet name="建議書功能項目" sheetId="7" r:id="rId5"/>
  </sheets>
  <externalReferences>
    <externalReference r:id="rId6"/>
  </externalReferences>
  <definedNames>
    <definedName name="_xlnm._FilterDatabase" localSheetId="1" hidden="1">AS400交易選單!$A$1:$E$813</definedName>
    <definedName name="_xlnm._FilterDatabase" localSheetId="3" hidden="1">交易清單!$A$1:$I$399</definedName>
    <definedName name="_xlnm._FilterDatabase" localSheetId="4" hidden="1">建議書功能項目!$A$1:$D$204</definedName>
    <definedName name="_xlnm._FilterDatabase" localSheetId="2" hidden="1">新交易!$B$1:$B$208</definedName>
  </definedNames>
  <calcPr calcId="181029"/>
</workbook>
</file>

<file path=xl/calcChain.xml><?xml version="1.0" encoding="utf-8"?>
<calcChain xmlns="http://schemas.openxmlformats.org/spreadsheetml/2006/main">
  <c r="G456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3" i="4"/>
  <c r="G2" i="4"/>
  <c r="F116" i="4" l="1"/>
  <c r="G116" i="4" s="1"/>
  <c r="M44" i="4" l="1"/>
  <c r="M813" i="4" l="1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<sst xmlns="http://schemas.openxmlformats.org/spreadsheetml/2006/main" count="5229" uniqueCount="3784">
  <si>
    <t>LASP02    LA240     暫收款登錄</t>
    <phoneticPr fontId="3" type="noConversion"/>
  </si>
  <si>
    <t>LASP02    LA250     暫收款退還　</t>
    <phoneticPr fontId="3" type="noConversion"/>
  </si>
  <si>
    <t>LASP04    LA4I0     暫收支票查詢</t>
    <phoneticPr fontId="3" type="noConversion"/>
  </si>
  <si>
    <t>LASP02    LA230     結案登錄－可欠繳</t>
    <phoneticPr fontId="3" type="noConversion"/>
  </si>
  <si>
    <t>LASP02    LA231     結案登錄－不可欠繳</t>
    <phoneticPr fontId="3" type="noConversion"/>
  </si>
  <si>
    <t>LASP02    LA290     訂正</t>
    <phoneticPr fontId="3" type="noConversion"/>
  </si>
  <si>
    <t>LASP04    LA4K0     應繳日試算</t>
    <phoneticPr fontId="3" type="noConversion"/>
  </si>
  <si>
    <t>LASP02    LA260     應繳日變更－不可欠</t>
    <phoneticPr fontId="3" type="noConversion"/>
  </si>
  <si>
    <t>LASP02    LA261     應繳日變更－可欠繳</t>
    <phoneticPr fontId="3" type="noConversion"/>
  </si>
  <si>
    <t>LASP04    LA4L0     借戶利率查詢</t>
    <phoneticPr fontId="3" type="noConversion"/>
  </si>
  <si>
    <t>LASP02    LA270     借戶利率變更　</t>
    <phoneticPr fontId="3" type="noConversion"/>
  </si>
  <si>
    <t>LASP04    LA4T0     虛擬加碼查詢</t>
    <phoneticPr fontId="3" type="noConversion"/>
  </si>
  <si>
    <t>*MTXTMNU040104</t>
  </si>
  <si>
    <t>LASP07    LA7O0     匯款暫存檔印表作業</t>
  </si>
  <si>
    <t>*MTXTMNU040105</t>
  </si>
  <si>
    <t>LASP06    LA6J0     匯款暫存檔資料維護</t>
  </si>
  <si>
    <t>*MTXTMNU040106</t>
  </si>
  <si>
    <t>*MTXTMNU040107</t>
  </si>
  <si>
    <t>3GL       LNCL0102  改撥款匯款檔銀行、帳號及附言</t>
  </si>
  <si>
    <t>*MTXTMNU040273</t>
  </si>
  <si>
    <t>*MTXTMNU040288</t>
  </si>
  <si>
    <t>3GL       LNCL0205  更改撥款檔之借新還舊</t>
  </si>
  <si>
    <t>*MTXTMNU050930</t>
  </si>
  <si>
    <t>TSSP05    LA570T    TEST大額客戶</t>
  </si>
  <si>
    <t>*MTXTMNU052105</t>
  </si>
  <si>
    <t>WUPRCS02  WU0201    檢核撥款檔與利率檔最新之利率</t>
  </si>
  <si>
    <t>TBSP01    TB2B0     交易名稱對照檔維護</t>
  </si>
  <si>
    <t>TBSP01    TB2C0     會計科子目維護</t>
  </si>
  <si>
    <t>LASP07    LA7P0     匯款轉帳檔印表作業</t>
  </si>
  <si>
    <t>*MTXTMNU040108</t>
  </si>
  <si>
    <t>LASP06    LA6F0     匯款轉帳檔資料維護</t>
  </si>
  <si>
    <t>*MTXTMNU040109</t>
  </si>
  <si>
    <t>LASP03    LA390     自動匯款作業</t>
  </si>
  <si>
    <t>*MTXTMNU040110</t>
  </si>
  <si>
    <t>*MTXTMNU040111</t>
  </si>
  <si>
    <t>LASP07    LA710     匯款總傳票明細表</t>
  </si>
  <si>
    <t>*MTXTMNU040112</t>
  </si>
  <si>
    <t>LASP03    LA3F2     大額匯款手工增入入帳</t>
  </si>
  <si>
    <t>*MTXTMNU040113</t>
  </si>
  <si>
    <t>4-20 已不使用</t>
    <phoneticPr fontId="3" type="noConversion"/>
  </si>
  <si>
    <t>*MTXTMNU0402</t>
  </si>
  <si>
    <t>MENU      MNU0402   撥款匯款作業  ( MENU )</t>
  </si>
  <si>
    <t>*MTXTMNU040201</t>
  </si>
  <si>
    <t>*MTXTMNU040202</t>
  </si>
  <si>
    <t>LASP07    LA7F2     匯款單補印</t>
  </si>
  <si>
    <t>*MTXTMNU040203</t>
  </si>
  <si>
    <t>LASP07    LA7F0     匯款單明細表</t>
  </si>
  <si>
    <t>*MTXTMNU040204</t>
  </si>
  <si>
    <t>LNSP22    LN22B0    撥款傳票明細表</t>
  </si>
  <si>
    <t>*MTXTMNU040205</t>
  </si>
  <si>
    <t>LNSP22    LN22C0    撥款傳票（主管審核）</t>
  </si>
  <si>
    <t>*MTXTMNU040211</t>
  </si>
  <si>
    <t>3GL       LNCL0101  更改撥款檔之代償專戶</t>
  </si>
  <si>
    <t>*MTXTMNU040212</t>
  </si>
  <si>
    <t>*MTXTMNU0403</t>
  </si>
  <si>
    <t>MENU      MNU0403   員工調利率作業( MENU )</t>
  </si>
  <si>
    <t>*MTXTMNU040301</t>
  </si>
  <si>
    <t>WUPRCS    WU121F    ＰＣ上傳在職檔轉入累積檔作業</t>
  </si>
  <si>
    <t>*MTXTMNU040302</t>
  </si>
  <si>
    <t>WUPRCS    WU122F    在職員工明細檔查詢</t>
  </si>
  <si>
    <t>*MTXTMNU040303</t>
  </si>
  <si>
    <t>WUPRCS    WU123F    產生離職員工下傳檔</t>
  </si>
  <si>
    <t>*MTXTMNU040304</t>
  </si>
  <si>
    <t>WUPRCS    WU124F    離職員工及保證人媒體製作</t>
  </si>
  <si>
    <t>*MTXTMNU040305</t>
  </si>
  <si>
    <t>WUPRCS    WU125F    ＰＣ上傳離職員工檔轉入暫存檔</t>
  </si>
  <si>
    <t>*MTXTMNU040306</t>
  </si>
  <si>
    <t>WUPRCS    WU126F    列印離職員工名冊</t>
  </si>
  <si>
    <t>*MTXTMNU040307</t>
  </si>
  <si>
    <t>WUPRCS    WU127F    列印營業與非營業員工異動名冊</t>
  </si>
  <si>
    <t>*MTXTMNU040862</t>
    <phoneticPr fontId="3" type="noConversion"/>
  </si>
  <si>
    <t>LASP07    LA7U0     一年內新貸件扣款失敗表</t>
    <phoneticPr fontId="3" type="noConversion"/>
  </si>
  <si>
    <t>LNSP01    LN0190    員工扣薪到期明細表</t>
  </si>
  <si>
    <t>*MTXTMNU040702</t>
  </si>
  <si>
    <t>*MTXTMNU040704</t>
  </si>
  <si>
    <t>*MTXTMNU040705</t>
  </si>
  <si>
    <t>*MTXTMNU040707</t>
  </si>
  <si>
    <t>LNSP01    LN0150    員工扣薪資料查詢</t>
  </si>
  <si>
    <t>LNSP01    LN01A0    員工扣薪資料維護</t>
  </si>
  <si>
    <t>*MTXTMNU0408</t>
  </si>
  <si>
    <t>MENU      MNU0408   銀行扣款作業  ( MENU )</t>
  </si>
  <si>
    <t>*MTXTMNU040810</t>
  </si>
  <si>
    <t>*MTXTMNU040811</t>
  </si>
  <si>
    <t>LASP03    LA350     產生銀行扣款檔（期款）</t>
  </si>
  <si>
    <t>*MTXTMNU040820</t>
  </si>
  <si>
    <t>LASP03    LA3I0     銀行扣款檔資料維護</t>
  </si>
  <si>
    <t>*MTXTMNU040830</t>
  </si>
  <si>
    <t>LNSP12    LN1250    銀行扣款（含火險）媒體製作</t>
  </si>
  <si>
    <t>*MTXTMNU040840</t>
  </si>
  <si>
    <t>*MTXTMNU040850</t>
  </si>
  <si>
    <t>TBSP01    TB100     放款業績工作日維護(13工作月)</t>
    <phoneticPr fontId="3" type="noConversion"/>
  </si>
  <si>
    <t>*MTXTMNU040860</t>
  </si>
  <si>
    <t>LASP07    LA740     銀行扣款成功及失敗表</t>
  </si>
  <si>
    <t>*MTXTMNU040870</t>
  </si>
  <si>
    <t>LASP03    LA3L0     銀行存款不足明信片列印</t>
  </si>
  <si>
    <t>*MTXTMNU040875</t>
  </si>
  <si>
    <t>*MTXTMNU040880</t>
  </si>
  <si>
    <t>LASP03    LA360     銀行扣款入帳作業</t>
  </si>
  <si>
    <t>*MTXTMNU040881</t>
  </si>
  <si>
    <t>LASP07    LA7S0     銀行扣款總傳票明細表</t>
  </si>
  <si>
    <t>*MTXTMNU040891</t>
  </si>
  <si>
    <t>3-52</t>
    <phoneticPr fontId="3" type="noConversion"/>
  </si>
  <si>
    <t>3-53</t>
    <phoneticPr fontId="3" type="noConversion"/>
  </si>
  <si>
    <t>3-55</t>
    <phoneticPr fontId="3" type="noConversion"/>
  </si>
  <si>
    <t>TBSP02    TB2F0     郵局利率檔維護</t>
    <phoneticPr fontId="3" type="noConversion"/>
  </si>
  <si>
    <t>MENU      MNU0470   青年安心成家專案 (Menu)</t>
    <phoneticPr fontId="3" type="noConversion"/>
  </si>
  <si>
    <t>TBSP02    TB2F0     郵局利率檔維護</t>
    <phoneticPr fontId="3" type="noConversion"/>
  </si>
  <si>
    <t>LNSP57    LN57R0    滿二年利率調整首筆檔查詢</t>
    <phoneticPr fontId="3" type="noConversion"/>
  </si>
  <si>
    <t>*MTXTMNU0470</t>
    <phoneticPr fontId="3" type="noConversion"/>
  </si>
  <si>
    <t>*MTXTMNU047001</t>
    <phoneticPr fontId="3" type="noConversion"/>
  </si>
  <si>
    <t>*MTXTMNU047002</t>
    <phoneticPr fontId="3" type="noConversion"/>
  </si>
  <si>
    <t>3-60</t>
    <phoneticPr fontId="3" type="noConversion"/>
  </si>
  <si>
    <t>3-65</t>
    <phoneticPr fontId="3" type="noConversion"/>
  </si>
  <si>
    <t>3-66</t>
    <phoneticPr fontId="3" type="noConversion"/>
  </si>
  <si>
    <t>3-70</t>
    <phoneticPr fontId="3" type="noConversion"/>
  </si>
  <si>
    <t>3-75</t>
    <phoneticPr fontId="3" type="noConversion"/>
  </si>
  <si>
    <t>3-76</t>
    <phoneticPr fontId="3" type="noConversion"/>
  </si>
  <si>
    <t>3-77</t>
    <phoneticPr fontId="3" type="noConversion"/>
  </si>
  <si>
    <t>3-92</t>
    <phoneticPr fontId="3" type="noConversion"/>
  </si>
  <si>
    <t>*MTXTMNU04040113</t>
    <phoneticPr fontId="3" type="noConversion"/>
  </si>
  <si>
    <t>二、業務作業</t>
    <phoneticPr fontId="3" type="noConversion"/>
  </si>
  <si>
    <t>MENU      MNU0233   清償報表作業</t>
    <phoneticPr fontId="3" type="noConversion"/>
  </si>
  <si>
    <t>MENU      MNU0234   暫收款查詢作業</t>
    <phoneticPr fontId="3" type="noConversion"/>
  </si>
  <si>
    <t>*MTXTMNU05090701</t>
  </si>
  <si>
    <t>LASP05    LA5T0     有利害關係者資料表（３３）</t>
  </si>
  <si>
    <t>*MTXTMNU05090702</t>
  </si>
  <si>
    <t>LASP05    LA5U0     有關授信明細表（３２，３３）</t>
  </si>
  <si>
    <t>*MTXTMNU050908</t>
  </si>
  <si>
    <t>LASP05    LA5L0     暫收款與溢短繳明細</t>
  </si>
  <si>
    <t>*MTXTMNU050909</t>
  </si>
  <si>
    <t>LASP05    LA572     撥還款餘額變動明細表</t>
  </si>
  <si>
    <t>*MTXTMNU050910</t>
  </si>
  <si>
    <t>LASP05    LA570     大額客戶餘額變動明細表</t>
  </si>
  <si>
    <t>*MTXTMNU050911</t>
  </si>
  <si>
    <t>LASP05    LA580     客戶提前清償原因分析表</t>
  </si>
  <si>
    <t>*MTXTMNU050912</t>
  </si>
  <si>
    <t>LASP05    LA574     撥還款餘額變動總表 ***</t>
  </si>
  <si>
    <t>*MTXTMNU050913</t>
  </si>
  <si>
    <t>MENU      MNU050913 滯繳客戶明細表 ( MENU )</t>
  </si>
  <si>
    <t>*MTXTMNU05091301</t>
  </si>
  <si>
    <t>*MTXTMNU05091302</t>
  </si>
  <si>
    <t>LASP05    LA5I2     滯繳客戶明細表－站別</t>
  </si>
  <si>
    <t>*MTXTMNU05091303</t>
  </si>
  <si>
    <t>LASP05    LA5I6     業務專辦照顧六個月明細表</t>
  </si>
  <si>
    <t>*MTXTMNU05091304</t>
  </si>
  <si>
    <t>LASP05    LA5I8     滯繳客戶明細表－逾期數小計</t>
  </si>
  <si>
    <t>*MTXTMNU05091305</t>
  </si>
  <si>
    <t>*MTXTMNU05091306</t>
  </si>
  <si>
    <t>LNSP55    LN55P0    滯繳客戶明細表－委外車貸</t>
  </si>
  <si>
    <t>*MTXTMNU05091311</t>
  </si>
  <si>
    <t>LASP07    LA7J0     催繳通知書</t>
  </si>
  <si>
    <t>*MTXTMNU05091312</t>
  </si>
  <si>
    <t>LASP07    LA7J2     催繳通知書(四聯式)</t>
  </si>
  <si>
    <t>*MTXTMNU050914</t>
  </si>
  <si>
    <t>LASP05    LA5O0     暫付所得稅統計表</t>
  </si>
  <si>
    <t>*MTXTMNU050915</t>
  </si>
  <si>
    <t>*MTXTMNU050916</t>
  </si>
  <si>
    <t>LASP05    LA5Z0     有價證券市價追蹤表</t>
  </si>
  <si>
    <t>*MTXTMNU050917</t>
  </si>
  <si>
    <t>LASP07    LA7B0     未齊件待補辦資料總表</t>
  </si>
  <si>
    <t>*MTXTMNU050918</t>
  </si>
  <si>
    <t>LASP07    LA7V0     信用曝險分佈報表</t>
    <phoneticPr fontId="3" type="noConversion"/>
  </si>
  <si>
    <t xml:space="preserve">LNSP67    LN6740     每日暫收款傳票金額表        </t>
    <phoneticPr fontId="3" type="noConversion"/>
  </si>
  <si>
    <t xml:space="preserve">LNSP67    LN6760     每月已繳火險費金額表        </t>
    <phoneticPr fontId="3" type="noConversion"/>
  </si>
  <si>
    <t>LNSP67    LN6770     暫收款火險費前後日差異比較表</t>
    <phoneticPr fontId="3" type="noConversion"/>
  </si>
  <si>
    <t xml:space="preserve">LNSP67    LN6780     火險保費明細表              </t>
    <phoneticPr fontId="3" type="noConversion"/>
  </si>
  <si>
    <t xml:space="preserve">LNSP67    LN6790     應退還未退火險費件表        </t>
    <phoneticPr fontId="3" type="noConversion"/>
  </si>
  <si>
    <t xml:space="preserve">LNSP56    LN5690     中租車貸放款到期明細表  </t>
    <phoneticPr fontId="3" type="noConversion"/>
  </si>
  <si>
    <t xml:space="preserve">LNSP56    LN56R0     中租每月溢繳工作檔產生作業 </t>
    <phoneticPr fontId="3" type="noConversion"/>
  </si>
  <si>
    <t xml:space="preserve">LNSP55    LN55T0     保證人通知單維護 </t>
    <phoneticPr fontId="3" type="noConversion"/>
  </si>
  <si>
    <t>MENU      MNU048912  更改土地貸款明細資料 ( MENU )</t>
    <phoneticPr fontId="3" type="noConversion"/>
  </si>
  <si>
    <t xml:space="preserve">3GL       LNCL0421   更改臺北市＋新北市 LA$YNUP    </t>
    <phoneticPr fontId="3" type="noConversion"/>
  </si>
  <si>
    <t xml:space="preserve">3GL       LNCL0422   更改新竹市資料 LA$YNVP       </t>
    <phoneticPr fontId="3" type="noConversion"/>
  </si>
  <si>
    <t xml:space="preserve">3GL       LNCL0423   更改台中市資料 LA$YNWP        </t>
    <phoneticPr fontId="3" type="noConversion"/>
  </si>
  <si>
    <t>3GL       LNCL0424   更改高雄市資料 LA$YNXP</t>
    <phoneticPr fontId="3" type="noConversion"/>
  </si>
  <si>
    <t xml:space="preserve">3GL       LNCL0425   更改其他地區資料 LA$YNYP </t>
    <phoneticPr fontId="3" type="noConversion"/>
  </si>
  <si>
    <t xml:space="preserve">LNSP18    LN18H0     介紹人業績調整維護      </t>
    <phoneticPr fontId="3" type="noConversion"/>
  </si>
  <si>
    <t>LNSP18    LN18F0     業績案件介紹人資料刪除</t>
    <phoneticPr fontId="3" type="noConversion"/>
  </si>
  <si>
    <t>LNSP18    LN18I0     房貸專員件數金額資料維護</t>
    <phoneticPr fontId="3" type="noConversion"/>
  </si>
  <si>
    <t>LNSP18    LN18J0     房貸專員新增固特利業績維護</t>
    <phoneticPr fontId="3" type="noConversion"/>
  </si>
  <si>
    <t>MENU      MNU0404   調利率批次作業( MENU )</t>
    <phoneticPr fontId="3" type="noConversion"/>
  </si>
  <si>
    <t>LNSP57    LN57A0     產生即將變動資料</t>
    <phoneticPr fontId="3" type="noConversion"/>
  </si>
  <si>
    <t>LASP03    LA3E0     撥款匯款作業</t>
    <phoneticPr fontId="3" type="noConversion"/>
  </si>
  <si>
    <t>LASP03    LA3H0     匯款暫存檔轉入匯款轉帳檔</t>
    <phoneticPr fontId="3" type="noConversion"/>
  </si>
  <si>
    <t>LNSP56    LN56B0     利率調整上傳檔轉檔作業</t>
    <phoneticPr fontId="3" type="noConversion"/>
  </si>
  <si>
    <t>*MTXTMNU022604</t>
  </si>
  <si>
    <t>*MTXTMNU02260401</t>
  </si>
  <si>
    <t>LNSP09    LN09D0    法拍費用報表列印　</t>
  </si>
  <si>
    <t>*MTXTMNU02260402</t>
  </si>
  <si>
    <t>*MTXTMNU02260403</t>
  </si>
  <si>
    <t>LNSP09    LN09J0    法拍費用季報表</t>
  </si>
  <si>
    <t>*MTXTMNU022605</t>
  </si>
  <si>
    <t>*MTXTMNU022606</t>
  </si>
  <si>
    <t>*MTXTMNU0227</t>
  </si>
  <si>
    <t>*MTXTMNU0228</t>
  </si>
  <si>
    <t>*MTXTMNU050112</t>
  </si>
  <si>
    <t>LASP05    LA5G0     應收利息明細表 ***</t>
  </si>
  <si>
    <t>*MTXTMNU050813</t>
  </si>
  <si>
    <t>*MTXTMNU050814</t>
  </si>
  <si>
    <t>LASP05    LA5J0     利息違約金減免明細表</t>
  </si>
  <si>
    <t>*MTXTMNU050817</t>
  </si>
  <si>
    <t>*MTXTMNU050818</t>
  </si>
  <si>
    <t>LASP05    LA5V0     關聯戶放款餘額表</t>
  </si>
  <si>
    <t>*MTXTMNU050819</t>
  </si>
  <si>
    <t>LASP05    LA5Y0     火險單到期明細表</t>
  </si>
  <si>
    <t>*MTXTMNU050820</t>
  </si>
  <si>
    <t>*MTXTMNU050822</t>
  </si>
  <si>
    <t>LASP07    LA7E0     離職員工報表</t>
  </si>
  <si>
    <t>*MTXTMNU050830</t>
  </si>
  <si>
    <t>WUPRCS    WU134F    各類帳齡分析表 ***</t>
  </si>
  <si>
    <t>*MTXTMNU050831</t>
  </si>
  <si>
    <t>MENU      MNU050831 金檢報表  ( MENU )</t>
  </si>
  <si>
    <t>*MTXTMNU05083101</t>
  </si>
  <si>
    <t>LASP07    LA7T0     放款種類表</t>
  </si>
  <si>
    <t>*MTXTMNU05083102</t>
  </si>
  <si>
    <t>LASP05    LA510     每日日結明細表</t>
  </si>
  <si>
    <t>*MTXTMNU050702</t>
  </si>
  <si>
    <t>LASP05    LA520     放款授信日報表 ***</t>
  </si>
  <si>
    <t>*MTXTMNU050703</t>
  </si>
  <si>
    <t>LASP07    LA720     匯款自動轉帳報表</t>
  </si>
  <si>
    <t>*MTXTMNU050705</t>
  </si>
  <si>
    <t>LASP07    LA750     檔案資料變更日報表 ***</t>
  </si>
  <si>
    <t>*MTXTMNU050707</t>
  </si>
  <si>
    <t>*MTXTMNU050708</t>
  </si>
  <si>
    <t>LASP07    LA710     匯款轉帳總傳票明細表</t>
  </si>
  <si>
    <t>*MTXTMNU050709</t>
  </si>
  <si>
    <t>*MTXTMNU050710</t>
  </si>
  <si>
    <t>LASP10    LAA10     暫收款明細表</t>
  </si>
  <si>
    <t>*MTXTMNU050790</t>
  </si>
  <si>
    <t>CMD       WRKSPLF   報表資枓查詢(WRKSPLF)</t>
  </si>
  <si>
    <t>*MTXTMNU0508</t>
  </si>
  <si>
    <t>MENU      MNU0508   月報表        ( MENU )</t>
  </si>
  <si>
    <t>*MTXTMNU050801</t>
  </si>
  <si>
    <t>MENU      MNU050801 放款餘額報表 ( MENU ) ***</t>
  </si>
  <si>
    <t>*MTXTMNU05080101</t>
  </si>
  <si>
    <t>LASP05    LA530     放款餘額明細表 ***</t>
  </si>
  <si>
    <t>*MTXTMNU05080103</t>
  </si>
  <si>
    <t>LASP05    LA532     放款明細餘額總表(日) ***</t>
  </si>
  <si>
    <t>*MTXTMNU05080104</t>
  </si>
  <si>
    <t>LNSP55    LN5510    放款餘額總表</t>
  </si>
  <si>
    <t>*MTXTMNU050802</t>
  </si>
  <si>
    <t>*MTXTMNU050803</t>
  </si>
  <si>
    <t>*MTXTMNU050804</t>
  </si>
  <si>
    <t>*MTXTMNU050805</t>
  </si>
  <si>
    <t>*MTXTMNU050806</t>
  </si>
  <si>
    <t>MENU      MNU050806 短中期放款到期報表( MENU )</t>
  </si>
  <si>
    <t>LASP06    LA640     額度資料維護</t>
    <phoneticPr fontId="3" type="noConversion"/>
  </si>
  <si>
    <t>*MTXTMNU023101</t>
  </si>
  <si>
    <t>LNSP18    LN18A0    放款專員資料維護</t>
  </si>
  <si>
    <t>*MTXTMNU023102</t>
  </si>
  <si>
    <t>LNSP18    LN18B0    統計業績資料</t>
  </si>
  <si>
    <t>*MTXTMNU023103</t>
  </si>
  <si>
    <t>LNSP18    LN18C0    放款課長所屬區域中心維護</t>
  </si>
  <si>
    <t>*MTXTMNU023104</t>
  </si>
  <si>
    <t>LNSP18    LN18D0    放款專員績效津貼計算</t>
  </si>
  <si>
    <t>*MTXTMNU023105</t>
  </si>
  <si>
    <t>3GL       LNCL0104  更改目標金額、累計目標金額</t>
  </si>
  <si>
    <t>*MTXTMNU023106</t>
  </si>
  <si>
    <t>*MTXTMNU0233</t>
  </si>
  <si>
    <t>*MTXTMNU023301</t>
  </si>
  <si>
    <t>LNSP24    LN24B0    清償作業維護</t>
  </si>
  <si>
    <t>*MTXTMNU023302</t>
  </si>
  <si>
    <t>LNSP24    LN24C0    清償日報表</t>
  </si>
  <si>
    <t>CMD       WRKSPLF   報表資料查詢(WRKSPLF)</t>
  </si>
  <si>
    <t>*MTXTMNU0299</t>
  </si>
  <si>
    <t>CMD       SIGNOFF   結束作業</t>
  </si>
  <si>
    <t>*MTXTMNU0401</t>
  </si>
  <si>
    <t>MENU      MNU0401   匯款作業      ( MENU )</t>
  </si>
  <si>
    <t>*MTXTMNU040101</t>
  </si>
  <si>
    <t>LASP03    LA3F0     ＰＣ上傳匯款檔轉入暫存檔作業</t>
  </si>
  <si>
    <t>*MTXTMNU040102</t>
  </si>
  <si>
    <t>LASP06    LA6I0     各日匯款總金額維護</t>
  </si>
  <si>
    <t>*MTXTMNU040103</t>
  </si>
  <si>
    <t>LASP03    LA3G0     匯款暫存檔剔件作業</t>
  </si>
  <si>
    <t>*MTXTMNU023112</t>
    <phoneticPr fontId="3" type="noConversion"/>
  </si>
  <si>
    <t>LNSP18    LN18M0    案件品質排行表</t>
    <phoneticPr fontId="3" type="noConversion"/>
  </si>
  <si>
    <t xml:space="preserve">3GL       LNCL0434  ( 舊案 ) 高雄市資料 LA$YOXP  </t>
    <phoneticPr fontId="3" type="noConversion"/>
  </si>
  <si>
    <t xml:space="preserve">3GL       LNCL0435  ( 舊案 ) 其他地區資 LA$YOYP </t>
    <phoneticPr fontId="3" type="noConversion"/>
  </si>
  <si>
    <t xml:space="preserve">3GL       LNCL0436  ( 舊案 ) 全國地區資 LA$YOZP </t>
    <phoneticPr fontId="3" type="noConversion"/>
  </si>
  <si>
    <t>CMD       WRKSPLF   報表資料查詢(WRKSPLF)</t>
    <phoneticPr fontId="3" type="noConversion"/>
  </si>
  <si>
    <t xml:space="preserve">LNSP58    LN5810     火險到期檔產生作業 </t>
    <phoneticPr fontId="3" type="noConversion"/>
  </si>
  <si>
    <t>*MTXTMNU049104</t>
  </si>
  <si>
    <t>*MTXTMNU049105</t>
  </si>
  <si>
    <t>*MTXTMNU049106</t>
  </si>
  <si>
    <t>*MTXTMNU049107</t>
  </si>
  <si>
    <t>*MTXTMNU049109</t>
  </si>
  <si>
    <t xml:space="preserve">LNSP58    LN5840     火險出單明細表   </t>
    <phoneticPr fontId="3" type="noConversion"/>
  </si>
  <si>
    <t xml:space="preserve">LNSP12    LN1220     火險通知單列印     </t>
    <phoneticPr fontId="3" type="noConversion"/>
  </si>
  <si>
    <t xml:space="preserve">LNSP58    LN58E0     續保資料錯誤明細表 </t>
    <phoneticPr fontId="3" type="noConversion"/>
  </si>
  <si>
    <t>*MTXTMNU049110</t>
  </si>
  <si>
    <t>*MTXTMNU049112</t>
  </si>
  <si>
    <t>*MTXTMNU049113</t>
  </si>
  <si>
    <t>*MTXTMNU049114</t>
  </si>
  <si>
    <t xml:space="preserve">LNSP58    LN5860     火險保費資料維護   </t>
    <phoneticPr fontId="3" type="noConversion"/>
  </si>
  <si>
    <t xml:space="preserve">LNSP58    LN58D0     保單險種不足明細表 </t>
    <phoneticPr fontId="3" type="noConversion"/>
  </si>
  <si>
    <t xml:space="preserve">LNSP58    LN5880     額度無保單檢核表   </t>
    <phoneticPr fontId="3" type="noConversion"/>
  </si>
  <si>
    <t xml:space="preserve">LNSP58    LN58F0     火險費轉催收作業   </t>
    <phoneticPr fontId="3" type="noConversion"/>
  </si>
  <si>
    <t xml:space="preserve">LNSP58    LN58G0     催收火險費取消作業 </t>
    <phoneticPr fontId="3" type="noConversion"/>
  </si>
  <si>
    <t>LNSP58    LN58H0     火險費轉催收明細表</t>
    <phoneticPr fontId="3" type="noConversion"/>
  </si>
  <si>
    <t xml:space="preserve">LNSP58    LN5820     火險詢價上傳檔轉檔作業 </t>
    <phoneticPr fontId="3" type="noConversion"/>
  </si>
  <si>
    <t>LNSP58    LN5830     火險詢價重複投保報表</t>
    <phoneticPr fontId="3" type="noConversion"/>
  </si>
  <si>
    <t>3GL       INQLOCK   ＬＯＣＫ查詢</t>
  </si>
  <si>
    <t>*MTXTMNU0521</t>
  </si>
  <si>
    <t>MENU      MNU0521   驗算報表      ( MENU )</t>
  </si>
  <si>
    <t>*MTXTMNU052101</t>
  </si>
  <si>
    <t>*MTXTMNU052102</t>
  </si>
  <si>
    <t>*MTXTMNU050841</t>
    <phoneticPr fontId="3" type="noConversion"/>
  </si>
  <si>
    <t>*MTXTMNU020803</t>
    <phoneticPr fontId="3" type="noConversion"/>
  </si>
  <si>
    <t xml:space="preserve">LNSP12    LN1260     火險請款保單上傳作業 </t>
    <phoneticPr fontId="3" type="noConversion"/>
  </si>
  <si>
    <t xml:space="preserve">LNSP58    LN5850     火險最終保單上傳作業 </t>
    <phoneticPr fontId="3" type="noConversion"/>
  </si>
  <si>
    <t xml:space="preserve">LASP04    LA4S0      火險保費資料查詢修改－依戶號 </t>
    <phoneticPr fontId="3" type="noConversion"/>
  </si>
  <si>
    <t xml:space="preserve">LNSP58    LN5870     增修保費資料下傳作業 </t>
    <phoneticPr fontId="3" type="noConversion"/>
  </si>
  <si>
    <t xml:space="preserve">LNSP58    LN5890     保費、保單未完成檢核表 </t>
    <phoneticPr fontId="3" type="noConversion"/>
  </si>
  <si>
    <t xml:space="preserve">LNSP58    LN58I0     火險費轉催收傳票開立作業 </t>
    <phoneticPr fontId="3" type="noConversion"/>
  </si>
  <si>
    <t>MENU      MNU0493    ＫＣ理賠帳務作業 (  MENU )</t>
    <phoneticPr fontId="3" type="noConversion"/>
  </si>
  <si>
    <t xml:space="preserve">LNSP07    LN07C0     ＫＣ理賠明細資料維 </t>
    <phoneticPr fontId="3" type="noConversion"/>
  </si>
  <si>
    <t xml:space="preserve">LNSP07    LN0780     ＫＣ理賠入帳作業   </t>
    <phoneticPr fontId="3" type="noConversion"/>
  </si>
  <si>
    <t xml:space="preserve">LNSP07    LN0790     ＫＣ理賠累積檔查詢 </t>
    <phoneticPr fontId="3" type="noConversion"/>
  </si>
  <si>
    <t xml:space="preserve">LNSP07    LN07B0     法院扣薪件明細維護 </t>
    <phoneticPr fontId="3" type="noConversion"/>
  </si>
  <si>
    <t xml:space="preserve">LNSP07    LN07A0     法院扣薪入帳作業   </t>
    <phoneticPr fontId="3" type="noConversion"/>
  </si>
  <si>
    <t>*MTXTMNU049401</t>
  </si>
  <si>
    <t>*MTXTMNU049402</t>
  </si>
  <si>
    <t>*MTXTMNU050132</t>
  </si>
  <si>
    <t>*MTXTMNU05080108</t>
  </si>
  <si>
    <t>*MTXTMNU05080110</t>
  </si>
  <si>
    <t>*MTXTMNU05080121</t>
  </si>
  <si>
    <t>*MTXTMNU05080122</t>
  </si>
  <si>
    <t>*MTXTMNU05080123</t>
  </si>
  <si>
    <t>*MTXTMNU05080124</t>
  </si>
  <si>
    <t>*MTXTMNU05080125</t>
  </si>
  <si>
    <t>*MTXTMNU05080126</t>
  </si>
  <si>
    <t xml:space="preserve">LNSP63    LN6330     還款統計表－依部室 </t>
  </si>
  <si>
    <t xml:space="preserve">LNSP63    LN6320     還款統計表－依押品 </t>
  </si>
  <si>
    <t xml:space="preserve">LNSP63    LN6310     撥款統計表 </t>
  </si>
  <si>
    <t xml:space="preserve">LNSP62    LN6240     區域財收  </t>
  </si>
  <si>
    <t>*MTXTMNU051507</t>
    <phoneticPr fontId="3" type="noConversion"/>
  </si>
  <si>
    <t>LASP07A   LA7T2     放款收回明細表</t>
  </si>
  <si>
    <t>*MTXTMNU05083103</t>
  </si>
  <si>
    <t>LASP07    LA7T4     期末放款明細表</t>
  </si>
  <si>
    <t>*MTXTMNU05083104</t>
  </si>
  <si>
    <t>LNSP55    LN5530    放款種類表-依關係人區分</t>
  </si>
  <si>
    <t>*MTXTMNU050832</t>
  </si>
  <si>
    <t>LASP05    LA5Q0     平均利率月報表</t>
  </si>
  <si>
    <t>*MTXTMNU050833</t>
  </si>
  <si>
    <t>*MTXTMNU050834</t>
  </si>
  <si>
    <t>LNSP55    LN5590    委外車貸、房貸月結報表</t>
  </si>
  <si>
    <t>*MTXTMNU050835</t>
  </si>
  <si>
    <t>LNSP59    LN5920    攤分金額轉暫收款作業</t>
    <phoneticPr fontId="3" type="noConversion"/>
  </si>
  <si>
    <t>LNSP59    LN5910    一般債權款項回收作業</t>
    <phoneticPr fontId="3" type="noConversion"/>
  </si>
  <si>
    <t>LNSP59    LN5940    其他傳票開立批次作業</t>
    <phoneticPr fontId="3" type="noConversion"/>
  </si>
  <si>
    <t>LNSP03    LN0310    ＰＣ上傳聯貸業務媒體檔</t>
    <phoneticPr fontId="3" type="noConversion"/>
  </si>
  <si>
    <t>MENU      MNU0461   核心傳票相關單獨作業 (MENU)</t>
    <phoneticPr fontId="3" type="noConversion"/>
  </si>
  <si>
    <t>LNSP60    LN6010    傳票媒體製作（ LA3A0 + 核心）</t>
    <phoneticPr fontId="3" type="noConversion"/>
  </si>
  <si>
    <t>LNSP60    LN6040    其他傳票資料輸入（核心）</t>
    <phoneticPr fontId="3" type="noConversion"/>
  </si>
  <si>
    <t>LNSP57    LN57G0     產生定期機動調整資料</t>
    <phoneticPr fontId="3" type="noConversion"/>
  </si>
  <si>
    <t>LNSP56    LN56D0     利率調整－批次更新作業</t>
    <phoneticPr fontId="3" type="noConversion"/>
  </si>
  <si>
    <t>LNSP57    LN57C0     利率批次調整資料維護</t>
    <phoneticPr fontId="3" type="noConversion"/>
  </si>
  <si>
    <t>LNSP57    LN57D0     利率調整－批次更新作業</t>
    <phoneticPr fontId="3" type="noConversion"/>
  </si>
  <si>
    <t>LNSP57    LN57H0     定期機動利率資料維護</t>
    <phoneticPr fontId="3" type="noConversion"/>
  </si>
  <si>
    <t>LASP07    LA720     列印匯款轉帳報表</t>
    <phoneticPr fontId="3" type="noConversion"/>
  </si>
  <si>
    <t>LNSP55    LN55K0    匯款還本繳息通知單</t>
    <phoneticPr fontId="3" type="noConversion"/>
  </si>
  <si>
    <t>LNSP57    LN57Q0    定期機動利率－選件＆調整</t>
    <phoneticPr fontId="3" type="noConversion"/>
  </si>
  <si>
    <t>LNSP56    LN56V0    利率調整檢核表－未全額度同步</t>
    <phoneticPr fontId="3" type="noConversion"/>
  </si>
  <si>
    <t>LNSP56    LN56F0    機動利率異常資料檢核</t>
    <phoneticPr fontId="3" type="noConversion"/>
  </si>
  <si>
    <t>LNSP56    LN56E0    定期機動異常資料檢核</t>
    <phoneticPr fontId="3" type="noConversion"/>
  </si>
  <si>
    <t>*MTXTMNU0409</t>
  </si>
  <si>
    <t>MENU      MNU0409   獎勵金作業    ( MENU )</t>
  </si>
  <si>
    <t>*MTXTMNU040904</t>
  </si>
  <si>
    <t>LNSP02    LN0230    下傳媒體及發放明細表</t>
  </si>
  <si>
    <t>*MTXTMNU040905</t>
  </si>
  <si>
    <t>*MTXTMNU040906</t>
  </si>
  <si>
    <t>LNSP02    LN0260    發放車馬費【有撥款者】</t>
  </si>
  <si>
    <t>*MTXTMNU040907</t>
  </si>
  <si>
    <t>*MTXTMNU05092906</t>
    <phoneticPr fontId="3" type="noConversion"/>
  </si>
  <si>
    <t>*MTXTMNU05092907</t>
    <phoneticPr fontId="3" type="noConversion"/>
  </si>
  <si>
    <t xml:space="preserve">LNSP14    LN1460    覆審案件資料表 (102 年版 ) </t>
    <phoneticPr fontId="3" type="noConversion"/>
  </si>
  <si>
    <t>LNSP14    LN1470    覆審案件執行月份資料維護</t>
    <phoneticPr fontId="3" type="noConversion"/>
  </si>
  <si>
    <t>LNSP03    LN0350    ＰＣ上傳聯貸帳務媒體</t>
  </si>
  <si>
    <t>MENU      MNU040401 機動利率調整作業( MENU )</t>
    <phoneticPr fontId="3" type="noConversion"/>
  </si>
  <si>
    <t>MENU      MNU040402 定期機動利率調整作業( MENU )</t>
    <phoneticPr fontId="3" type="noConversion"/>
  </si>
  <si>
    <t>*MTXTMNU042004</t>
  </si>
  <si>
    <t>MENU      MNU042004 聯貸共通業務    ( MENU )</t>
  </si>
  <si>
    <t>*MTXTMNU04200401</t>
  </si>
  <si>
    <t>LNSP03    LN03M0    產生聯貸清算檔</t>
  </si>
  <si>
    <t>*MTXTMNU04200402</t>
  </si>
  <si>
    <t>LNSP03    LN03N0    聯貸清算檔下傳媒體</t>
  </si>
  <si>
    <t>*MTXTMNU04200403</t>
  </si>
  <si>
    <t>LNSP03    LN03R0    聯貸繳息通知單列印</t>
  </si>
  <si>
    <t>*MTXTMNU04200404</t>
  </si>
  <si>
    <t>LNSP03    LN03Q1    聯貸繳息通知單前置作業（轉檔）</t>
  </si>
  <si>
    <t>*MTXTMNU0421</t>
  </si>
  <si>
    <t>MENU      MNU0421   逾放中心催收管理( MENU )</t>
  </si>
  <si>
    <t>*MTXTMNU042101</t>
  </si>
  <si>
    <t>LNSP05    LN0510    逾放催收移交記錄維護</t>
  </si>
  <si>
    <t>*MTXTMNU042102</t>
  </si>
  <si>
    <t>LNSP05    LN0570    滯繳客戶移交控管表( 2-2期)</t>
  </si>
  <si>
    <t>*MTXTMNU042103</t>
  </si>
  <si>
    <t>LNSP05    LN0580    逾放處理催收明細表( 2-6期)</t>
  </si>
  <si>
    <t>*MTXTMNU042104</t>
  </si>
  <si>
    <t>*MTXTMNU042105</t>
  </si>
  <si>
    <t>LNSP05    LN0550    督辦滯繳客戶明細表</t>
  </si>
  <si>
    <t>*MTXTMNU042106</t>
  </si>
  <si>
    <t>LNSP05    LN0530    逾期放款催繳處理結果</t>
  </si>
  <si>
    <t>*MTXTMNU042107</t>
  </si>
  <si>
    <t>LNSP05    LN0590    催收人員區域對照表</t>
  </si>
  <si>
    <t>*MTXTMNU042108</t>
  </si>
  <si>
    <t>LNSP05    LN05B0    區域中心核貸逾繳統計</t>
  </si>
  <si>
    <t>*MTXTMNU042109</t>
  </si>
  <si>
    <t>*MTXTMNU0431</t>
  </si>
  <si>
    <t>*MTXTMNU043101</t>
  </si>
  <si>
    <t>LNSP99    LN9930    產生房貸客戶姓名下傳檔</t>
  </si>
  <si>
    <t>*MTXTMNU043102</t>
  </si>
  <si>
    <t>LNSP99    LN9940    下傳房貸客戶姓名媒體製作</t>
  </si>
  <si>
    <t>*MTXTMNU0440</t>
  </si>
  <si>
    <t>LNSP22    LN22A0    退匯、抽退票傳票明細表</t>
  </si>
  <si>
    <t>*MTXTMNU0456</t>
  </si>
  <si>
    <t>*MTXTMNU0457</t>
  </si>
  <si>
    <t>LASP04    LA4O0     傳票媒體總表查詢－經辦別</t>
  </si>
  <si>
    <t>*MTXTMNU0458</t>
  </si>
  <si>
    <t>*MTXTMNU0236</t>
    <phoneticPr fontId="3" type="noConversion"/>
  </si>
  <si>
    <t>*MTXTMNU023601</t>
    <phoneticPr fontId="3" type="noConversion"/>
  </si>
  <si>
    <t>*MTXTMNU023602</t>
    <phoneticPr fontId="3" type="noConversion"/>
  </si>
  <si>
    <t>3-47</t>
    <phoneticPr fontId="3" type="noConversion"/>
  </si>
  <si>
    <t>3-50</t>
    <phoneticPr fontId="3" type="noConversion"/>
  </si>
  <si>
    <t>3-51</t>
    <phoneticPr fontId="3" type="noConversion"/>
  </si>
  <si>
    <t>*MTXTMNU04040123</t>
    <phoneticPr fontId="3" type="noConversion"/>
  </si>
  <si>
    <t>*MTXTMNU04040124</t>
    <phoneticPr fontId="3" type="noConversion"/>
  </si>
  <si>
    <t>*MTXTMNU04040201</t>
    <phoneticPr fontId="3" type="noConversion"/>
  </si>
  <si>
    <t>*MTXTMNU04040213</t>
    <phoneticPr fontId="3" type="noConversion"/>
  </si>
  <si>
    <t>*MTXTMNU04040214</t>
    <phoneticPr fontId="3" type="noConversion"/>
  </si>
  <si>
    <t>*MTXTMNU04040223</t>
    <phoneticPr fontId="3" type="noConversion"/>
  </si>
  <si>
    <t>*MTXTMNU04040224</t>
    <phoneticPr fontId="3" type="noConversion"/>
  </si>
  <si>
    <t>*MTXTMNU040405</t>
    <phoneticPr fontId="3" type="noConversion"/>
  </si>
  <si>
    <t>*MTXTMNU040408</t>
    <phoneticPr fontId="3" type="noConversion"/>
  </si>
  <si>
    <t>*MTXTMNU040409</t>
    <phoneticPr fontId="3" type="noConversion"/>
  </si>
  <si>
    <t>*MTXTMNU040410</t>
    <phoneticPr fontId="3" type="noConversion"/>
  </si>
  <si>
    <t>*MTXTMNU040411</t>
    <phoneticPr fontId="3" type="noConversion"/>
  </si>
  <si>
    <t>*MTXTMNU040412</t>
    <phoneticPr fontId="3" type="noConversion"/>
  </si>
  <si>
    <t>*MTXTMNU040413</t>
    <phoneticPr fontId="3" type="noConversion"/>
  </si>
  <si>
    <t>*MTXTMNU040416</t>
    <phoneticPr fontId="3" type="noConversion"/>
  </si>
  <si>
    <t>*MTXTMNU040417</t>
    <phoneticPr fontId="3" type="noConversion"/>
  </si>
  <si>
    <t>*MTXTMNU040418</t>
    <phoneticPr fontId="3" type="noConversion"/>
  </si>
  <si>
    <t>*MTXTMNU040421</t>
    <phoneticPr fontId="3" type="noConversion"/>
  </si>
  <si>
    <t>*MTXTMNU040422</t>
    <phoneticPr fontId="3" type="noConversion"/>
  </si>
  <si>
    <t>*MTXTMNU040507</t>
    <phoneticPr fontId="3" type="noConversion"/>
  </si>
  <si>
    <t>*MTXTMNU040508</t>
    <phoneticPr fontId="3" type="noConversion"/>
  </si>
  <si>
    <t>*MTXTMNU040621</t>
    <phoneticPr fontId="3" type="noConversion"/>
  </si>
  <si>
    <t>LNSP13    LN1340    長中短期放款到期明細表</t>
    <phoneticPr fontId="3" type="noConversion"/>
  </si>
  <si>
    <t>LASP06    LA6G0     已提供扣繳憑單維護</t>
  </si>
  <si>
    <t>*MTXTMNU0624</t>
  </si>
  <si>
    <t>TBSP01    TB1H0     行業別結構檔維護</t>
  </si>
  <si>
    <t>*MTXTMNU0625</t>
  </si>
  <si>
    <t>LASP06    LA6K0     現金流量預估資料維護</t>
  </si>
  <si>
    <t>*MTXTMNU0626</t>
  </si>
  <si>
    <t>TBSP01    TB1O0     會計期間狀況維護</t>
  </si>
  <si>
    <t>*MTXTMNU0627</t>
  </si>
  <si>
    <t>TBSP01    TB1P0     利率都會區碼維護</t>
  </si>
  <si>
    <t>*MTXTMNU0628</t>
  </si>
  <si>
    <t>TBSP01    TB1R0     行庫主檔維護</t>
  </si>
  <si>
    <t>*MTXTMNU0629</t>
  </si>
  <si>
    <t>TBSP01    TB1S0     單位主管代碼檔維護</t>
  </si>
  <si>
    <t>*MTXTMNU0630</t>
  </si>
  <si>
    <t>*MTXTMNU0631</t>
  </si>
  <si>
    <t>*MTXTMNU0632</t>
  </si>
  <si>
    <t>LASP02    LA2X0     呆帳戶轉呆帳結案戶</t>
  </si>
  <si>
    <t>*MTXTMNU0690</t>
  </si>
  <si>
    <t>CMD       WRKSPLF   報表查詢</t>
  </si>
  <si>
    <t>*MTXTMNU0699</t>
  </si>
  <si>
    <t>TBSP01    TB130     利率名稱對照檔維護</t>
  </si>
  <si>
    <t>*MTXTMNU0616</t>
  </si>
  <si>
    <t>TBSP01    TB1M0     基本利率維護</t>
  </si>
  <si>
    <t>*MTXTMNU0617</t>
  </si>
  <si>
    <t>TBSP01    TB1B0     逾期新增減少原因維護</t>
  </si>
  <si>
    <t>*MTXTMNU0618</t>
  </si>
  <si>
    <t>TBSP01    TB1J0     未齊件對照檔維護</t>
  </si>
  <si>
    <t>*MTXTMNU0619</t>
  </si>
  <si>
    <t>TBSP01    TB1D0     員工資料維護</t>
  </si>
  <si>
    <t>*MTXTMNU0620</t>
  </si>
  <si>
    <t>TBSP01    TB1L0     分公司資料維護</t>
  </si>
  <si>
    <t>*MTXTMNU0621</t>
  </si>
  <si>
    <t>TBSP01    TB160     使用者定義檔維護</t>
  </si>
  <si>
    <t>*MTXTMNU0622</t>
  </si>
  <si>
    <t>TBSP01    TB150     櫃員主檔維護</t>
  </si>
  <si>
    <t>*MTXTMNU0623</t>
  </si>
  <si>
    <t>*MTXTMNU0465</t>
    <phoneticPr fontId="3" type="noConversion"/>
  </si>
  <si>
    <t>LNSP61    LN61C0    員工扣薪入帳作業</t>
    <phoneticPr fontId="3" type="noConversion"/>
  </si>
  <si>
    <t>LNSP01    LN0170    員工扣薪報表</t>
    <phoneticPr fontId="3" type="noConversion"/>
  </si>
  <si>
    <t xml:space="preserve">LNSP55    LN55U0     保證人通知單列印 </t>
    <phoneticPr fontId="3" type="noConversion"/>
  </si>
  <si>
    <t>LNSP55    LN55A0    繳息通知單（車貸戶）</t>
    <phoneticPr fontId="3" type="noConversion"/>
  </si>
  <si>
    <t>*MTXTMNU051007</t>
  </si>
  <si>
    <t>CUSP05    CU520      地址條 (A4, 16 筆 )</t>
    <phoneticPr fontId="3" type="noConversion"/>
  </si>
  <si>
    <t>*MTXTMNU051013</t>
  </si>
  <si>
    <t xml:space="preserve">LNSP60    LN6090     傳票列印 (A4) 核心 </t>
    <phoneticPr fontId="3" type="noConversion"/>
  </si>
  <si>
    <t>LNSP56    LN5680     本息對帳單暨繳息通知單</t>
    <phoneticPr fontId="3" type="noConversion"/>
  </si>
  <si>
    <t xml:space="preserve">LNSP55    LN55E0    暫收支票收據列印（個人戶）  </t>
    <phoneticPr fontId="3" type="noConversion"/>
  </si>
  <si>
    <t xml:space="preserve">LNSP57    LN57M0     購屋借款利息媒體檔產生作業  </t>
    <phoneticPr fontId="3" type="noConversion"/>
  </si>
  <si>
    <t>*MTXTMNU0515</t>
  </si>
  <si>
    <t xml:space="preserve">MENU      MNU0515   ３４號公報作業    </t>
    <phoneticPr fontId="3" type="noConversion"/>
  </si>
  <si>
    <t>*MTXTMNU051501</t>
  </si>
  <si>
    <t>*MTXTMNU051502</t>
  </si>
  <si>
    <t>*MTXTMNU051503</t>
  </si>
  <si>
    <t>*MTXTMNU051504</t>
  </si>
  <si>
    <t>*MTXTMNU051505</t>
  </si>
  <si>
    <t>*MTXTMNU051508</t>
  </si>
  <si>
    <t>*MTXTMNU051509</t>
  </si>
  <si>
    <t>*MTXTMNU051510</t>
  </si>
  <si>
    <t>*MTXTMNU051512</t>
  </si>
  <si>
    <t xml:space="preserve">LNSP65    LN65B0     JCIC 擔保品類別資料設定  </t>
    <phoneticPr fontId="3" type="noConversion"/>
  </si>
  <si>
    <t xml:space="preserve">LNSP65    LN65C0     商品分類資料設定        </t>
    <phoneticPr fontId="3" type="noConversion"/>
  </si>
  <si>
    <t>LNSP65    LN65D0     特殊客觀減損狀況資料維護</t>
    <phoneticPr fontId="3" type="noConversion"/>
  </si>
  <si>
    <t xml:space="preserve">LNSP65    LN65E0     五類資產分類上傳轉檔作業      </t>
    <phoneticPr fontId="3" type="noConversion"/>
  </si>
  <si>
    <t xml:space="preserve">LNSP65    LN65F0     協議件新舊對照檔維護 </t>
    <phoneticPr fontId="3" type="noConversion"/>
  </si>
  <si>
    <t>LNSP65    LN6510     欄位清單 1~3 產生作業</t>
    <phoneticPr fontId="3" type="noConversion"/>
  </si>
  <si>
    <t xml:space="preserve">LNSP65    LN6520     欄位清單 4 產生作業 </t>
    <phoneticPr fontId="3" type="noConversion"/>
  </si>
  <si>
    <t xml:space="preserve">LNSP65    LN6530     欄位清單 5 產生作業 </t>
    <phoneticPr fontId="3" type="noConversion"/>
  </si>
  <si>
    <t xml:space="preserve">LNSP65    LN6540     欄位清單 7 產生作業  </t>
    <phoneticPr fontId="3" type="noConversion"/>
  </si>
  <si>
    <t>LNSP65    LN65G0     利息法帳面資料上傳作業</t>
    <phoneticPr fontId="3" type="noConversion"/>
  </si>
  <si>
    <t xml:space="preserve">WUPRCS01  WU0101     檢查撥款及總額度檔之欠繳金額 </t>
    <phoneticPr fontId="3" type="noConversion"/>
  </si>
  <si>
    <t>3GL       TACL0531  台新備份檔案查詢 (DSPSAVF)</t>
    <phoneticPr fontId="3" type="noConversion"/>
  </si>
  <si>
    <t>3GL       TACL0532  台新備份檔案清除 (CLRSAVF)</t>
    <phoneticPr fontId="3" type="noConversion"/>
  </si>
  <si>
    <t xml:space="preserve">3GL       TACL0533  台新備份檔案增加 (SAVOBJ) </t>
    <phoneticPr fontId="3" type="noConversion"/>
  </si>
  <si>
    <t>*MTXTMNU058012</t>
  </si>
  <si>
    <t>LNSP61    LN6130    支票兌現總傳票明細表（核心）</t>
    <phoneticPr fontId="3" type="noConversion"/>
  </si>
  <si>
    <t>CUSP02    CU220     顧客基本資料維護－戶號 (自然人)</t>
    <phoneticPr fontId="3" type="noConversion"/>
  </si>
  <si>
    <t>CUSP02    CU250     顧客基本資料維護－戶號 (法人)</t>
    <phoneticPr fontId="3" type="noConversion"/>
  </si>
  <si>
    <t>LASP06    LA650     案件申請登錄</t>
    <phoneticPr fontId="3" type="noConversion"/>
  </si>
  <si>
    <t>LNSP57    LN5720    顧客控管警訊資料維護</t>
    <phoneticPr fontId="3" type="noConversion"/>
  </si>
  <si>
    <t>3GL       LNCL0105  更改計件代碼、撥款金額</t>
    <phoneticPr fontId="3" type="noConversion"/>
  </si>
  <si>
    <t>TBSP02    TB2D0     晤談人員資料維護</t>
    <phoneticPr fontId="3" type="noConversion"/>
  </si>
  <si>
    <t>TBSP02    TB2E0     協辦人員等級維護</t>
    <phoneticPr fontId="3" type="noConversion"/>
  </si>
  <si>
    <t>LNSP57    LN5710    放款內容變更－未繳期款</t>
    <phoneticPr fontId="3" type="noConversion"/>
  </si>
  <si>
    <t>LASP04    LA4F0     繳息情形查詢</t>
    <phoneticPr fontId="3" type="noConversion"/>
  </si>
  <si>
    <t>LASP04    LA4G0     交易明細查詢　</t>
    <phoneticPr fontId="3" type="noConversion"/>
  </si>
  <si>
    <t>LASP04    LA410     放款內容查詢　　</t>
    <phoneticPr fontId="3" type="noConversion"/>
  </si>
  <si>
    <t>CUSP02    CU200     顧客基本資料維護－統一編號 (自然人)</t>
    <phoneticPr fontId="3" type="noConversion"/>
  </si>
  <si>
    <t xml:space="preserve">LASP04    LA410     放款查詢 </t>
    <phoneticPr fontId="3" type="noConversion"/>
  </si>
  <si>
    <t>LASP04    LA420     案件查詢</t>
    <phoneticPr fontId="3" type="noConversion"/>
  </si>
  <si>
    <t>LASP04    LA430     不動產查詢</t>
    <phoneticPr fontId="3" type="noConversion"/>
  </si>
  <si>
    <t>LASP04    LA450     有價證券查詢</t>
    <phoneticPr fontId="3" type="noConversion"/>
  </si>
  <si>
    <t>LASP04    LA440     銀行保證查詢</t>
    <phoneticPr fontId="3" type="noConversion"/>
  </si>
  <si>
    <t>LASP04    LA480     未齊件查詢</t>
    <phoneticPr fontId="3" type="noConversion"/>
  </si>
  <si>
    <t>LASP04    LA460     保證人查詢</t>
    <phoneticPr fontId="3" type="noConversion"/>
  </si>
  <si>
    <t>LASP04    LA470     押品號碼查詢</t>
    <phoneticPr fontId="3" type="noConversion"/>
  </si>
  <si>
    <t>CUSP01    CU190     開放查詢變更</t>
    <phoneticPr fontId="3" type="noConversion"/>
  </si>
  <si>
    <t>LNSP02    LN02F0    車馬費發放檔維護</t>
  </si>
  <si>
    <t>*MTXTMNU040908</t>
  </si>
  <si>
    <t>LASP02    LA2T0     加碼變更</t>
    <phoneticPr fontId="3" type="noConversion"/>
  </si>
  <si>
    <t>LNSP60    LN6060    核心傳票檔產生作業－票據</t>
    <phoneticPr fontId="3" type="noConversion"/>
  </si>
  <si>
    <t xml:space="preserve">LNSP61    LN6110    票據媒體製作 ( 核心 )  </t>
    <phoneticPr fontId="3" type="noConversion"/>
  </si>
  <si>
    <t>LNSP60    LN6020    核心傳票媒體檔產生作業</t>
    <phoneticPr fontId="3" type="noConversion"/>
  </si>
  <si>
    <t>LNSP60    LN6030    核心日結單代傳票列印</t>
    <phoneticPr fontId="3" type="noConversion"/>
  </si>
  <si>
    <t>LNSP60    LN6070    傳票媒體明細表（核心）</t>
    <phoneticPr fontId="3" type="noConversion"/>
  </si>
  <si>
    <t>LNSP61    LN6140    代收期款上傳工作檔（核心）</t>
    <phoneticPr fontId="3" type="noConversion"/>
  </si>
  <si>
    <t>LNSP55    LN55I0    呆帳戶回收金額統計表</t>
  </si>
  <si>
    <t>*MTXTMNU050836</t>
  </si>
  <si>
    <t>LNSP55    LN55L0    放款餘額明細表</t>
  </si>
  <si>
    <t>*MTXTMNU050890</t>
  </si>
  <si>
    <t>*MTXTMNU0509</t>
  </si>
  <si>
    <t>LNSP15    LN1580     每日新增授信明細表</t>
    <phoneticPr fontId="3" type="noConversion"/>
  </si>
  <si>
    <t>LNSP15    LN1550     每日新增授信及清償資料</t>
    <phoneticPr fontId="3" type="noConversion"/>
  </si>
  <si>
    <t>LNSP15    LN1590     每日新增清償明細表（撥款）</t>
    <phoneticPr fontId="3" type="noConversion"/>
  </si>
  <si>
    <t>LNSP53    LN53B0     營造署季報─購置住宅貸款違約</t>
    <phoneticPr fontId="3" type="noConversion"/>
  </si>
  <si>
    <t>*MTXTMNU0640</t>
  </si>
  <si>
    <t>LNSP67    LN6750     其他傳票資料輸入(核心)之傳票明細</t>
    <phoneticPr fontId="3" type="noConversion"/>
  </si>
  <si>
    <t>*MTXTMNU023107</t>
  </si>
  <si>
    <t>*MTXTMNU023108</t>
  </si>
  <si>
    <t>*MTXTMNU023402</t>
  </si>
  <si>
    <t>*MTXTMNU023403</t>
  </si>
  <si>
    <t>*MTXTMNU023404</t>
  </si>
  <si>
    <t>*MTXTMNU0235</t>
  </si>
  <si>
    <t>*MTXTMNU023501</t>
  </si>
  <si>
    <t>*MTXTMNU023502</t>
  </si>
  <si>
    <t>*MTXTMNU023503</t>
  </si>
  <si>
    <t>*MTXTMNU023504</t>
  </si>
  <si>
    <t>*MTXTMNU050901</t>
  </si>
  <si>
    <t>*MTXTMNU050902</t>
  </si>
  <si>
    <t>LASP07    LA740     銀行代扣款明細表</t>
  </si>
  <si>
    <t>*MTXTMNU050903</t>
  </si>
  <si>
    <t>LNSP55    LN5580    客戶往來交易明細表–非催收件</t>
  </si>
  <si>
    <t>*MTXTMNU050904</t>
  </si>
  <si>
    <t>LASP05    LA5W0     客戶往來交易明細表 ***</t>
  </si>
  <si>
    <t>*MTXTMNU050905</t>
  </si>
  <si>
    <t>LASP05    LA5S0     放款利率加減碼變更查核表</t>
  </si>
  <si>
    <t>*MTXTMNU050906</t>
  </si>
  <si>
    <t>LASP07    LA790     客戶資料表(央行金檢專用)</t>
  </si>
  <si>
    <t>*MTXTMNU050907</t>
  </si>
  <si>
    <t>MENU      MNU050907 銀行法第３２及３３條之相關報表( MENU )</t>
  </si>
  <si>
    <t>*MTXTMNU0404</t>
  </si>
  <si>
    <t>*MTXTMNU040401</t>
  </si>
  <si>
    <t>*MTXTMNU04040101</t>
  </si>
  <si>
    <t>*MTXTMNU040402</t>
  </si>
  <si>
    <t>*MTXTMNU0405</t>
  </si>
  <si>
    <t>MENU      MNU0405   票據兌現作業  ( MENU )</t>
  </si>
  <si>
    <t>*MTXTMNU040501</t>
  </si>
  <si>
    <t>*MTXTMNU040502</t>
  </si>
  <si>
    <t>LASP07    LA380     票據入帳作業</t>
  </si>
  <si>
    <t>*MTXTMNU040503</t>
  </si>
  <si>
    <t>LASP05    LA5N0     支票兌現轉帳總傳票明細表</t>
  </si>
  <si>
    <t>*MTXTMNU040504</t>
  </si>
  <si>
    <t>LASP05    LA5M0     暫收支票明細表</t>
  </si>
  <si>
    <t>*MTXTMNU040505</t>
  </si>
  <si>
    <t>LASP04    LA4R0     支票兌現未入帳查詢</t>
  </si>
  <si>
    <t>*MTXTMNU0406</t>
  </si>
  <si>
    <t>MENU      MNU0406   劃撥作業      ( MENU )</t>
  </si>
  <si>
    <t>*MTXTMNU040601</t>
  </si>
  <si>
    <t>LNSP20    LN2010    ＰＣ上傳劃撥檔轉入暫存檔作業</t>
  </si>
  <si>
    <t>*MTXTMNU040602</t>
  </si>
  <si>
    <t>LNSP20    LN2020    各日劃撥總金額維護</t>
  </si>
  <si>
    <t>*MTXTMNU040605</t>
  </si>
  <si>
    <t>LNSP20    LN2030    劃撥暫存檔資料維護</t>
  </si>
  <si>
    <t>*MTXTMNU040606</t>
  </si>
  <si>
    <t>LNSP20    LN2040    劃撥暫存檔轉入劃撥存款檔</t>
  </si>
  <si>
    <t>*MTXTMNU040608</t>
  </si>
  <si>
    <t>LNSP20    LN2050    劃撥存款檔資料維護</t>
  </si>
  <si>
    <t>*MTXTMNU040609</t>
  </si>
  <si>
    <t>LNSP20    LN2060    自動劃撥入帳作業</t>
  </si>
  <si>
    <t>*MTXTMNU040610</t>
  </si>
  <si>
    <t>LNSP20    LN2070    列印劃撥轉帳報表</t>
  </si>
  <si>
    <t>*MTXTMNU040611</t>
  </si>
  <si>
    <t>LNSP20    LN2080    劃撥總傳票明細表</t>
  </si>
  <si>
    <t>*MTXTMNU040620</t>
  </si>
  <si>
    <t>LNSP56    LN5640    車貸劃撥單及名條產生作業</t>
  </si>
  <si>
    <t>*MTXTMNU0407</t>
  </si>
  <si>
    <t>MENU      MNU0407   員工扣薪作業  ( MENU )</t>
  </si>
  <si>
    <t>*MTXTMNU040701</t>
  </si>
  <si>
    <t>*MTXTMNU023603</t>
    <phoneticPr fontId="3" type="noConversion"/>
  </si>
  <si>
    <t>*MTXTMNU023604</t>
    <phoneticPr fontId="3" type="noConversion"/>
  </si>
  <si>
    <t>*MTXTMNU023605</t>
    <phoneticPr fontId="3" type="noConversion"/>
  </si>
  <si>
    <t>*MTXTMNU023606</t>
    <phoneticPr fontId="3" type="noConversion"/>
  </si>
  <si>
    <t>3-5</t>
    <phoneticPr fontId="3" type="noConversion"/>
  </si>
  <si>
    <t>3-10</t>
    <phoneticPr fontId="3" type="noConversion"/>
  </si>
  <si>
    <t>3-15</t>
    <phoneticPr fontId="3" type="noConversion"/>
  </si>
  <si>
    <t>3-20</t>
    <phoneticPr fontId="3" type="noConversion"/>
  </si>
  <si>
    <t>3-21</t>
    <phoneticPr fontId="3" type="noConversion"/>
  </si>
  <si>
    <t>3-22</t>
    <phoneticPr fontId="3" type="noConversion"/>
  </si>
  <si>
    <t>3-25</t>
    <phoneticPr fontId="3" type="noConversion"/>
  </si>
  <si>
    <t>3-30</t>
    <phoneticPr fontId="3" type="noConversion"/>
  </si>
  <si>
    <t>*MTXTMNU04040114</t>
    <phoneticPr fontId="3" type="noConversion"/>
  </si>
  <si>
    <t>*MTXTMNU040892</t>
  </si>
  <si>
    <t>LNSP55    LN5540    繳息通知單(72 行)</t>
    <phoneticPr fontId="3" type="noConversion"/>
  </si>
  <si>
    <t>*MTXTMNU040861</t>
    <phoneticPr fontId="3" type="noConversion"/>
  </si>
  <si>
    <t>LASP07    LA7N0     銀扣失敗五萬元以上報表</t>
    <phoneticPr fontId="3" type="noConversion"/>
  </si>
  <si>
    <t>*MTXTMNU040710</t>
    <phoneticPr fontId="3" type="noConversion"/>
  </si>
  <si>
    <t>*MTXTMNU0468</t>
  </si>
  <si>
    <t>CCCHU     TMP0005   計算存續年期</t>
  </si>
  <si>
    <t>LASP03    LA3S0     銀行存款媒體製作</t>
    <phoneticPr fontId="3" type="noConversion"/>
  </si>
  <si>
    <t>LASP04    LA4E0     客戶洽詢查詢</t>
    <phoneticPr fontId="3" type="noConversion"/>
  </si>
  <si>
    <t>*MTXTMNU0480</t>
  </si>
  <si>
    <t>MENU      MNU0480   ＪＣＩＣ月報作業（修定版）</t>
  </si>
  <si>
    <t>*MTXTMNU0490</t>
  </si>
  <si>
    <t>*MTXTMNU0491</t>
  </si>
  <si>
    <t>MENU      MNU0491   火險作業 ( MENU )</t>
  </si>
  <si>
    <t>*MTXTMNU049101</t>
  </si>
  <si>
    <t>*MTXTMNU049103</t>
  </si>
  <si>
    <t>*MTXTMNU0493</t>
  </si>
  <si>
    <t>*MTXTMNU049301</t>
  </si>
  <si>
    <t>*MTXTMNU049302</t>
  </si>
  <si>
    <t>*MTXTMNU049303</t>
  </si>
  <si>
    <t>*MTXTMNU0496</t>
  </si>
  <si>
    <t>MENU      MNU0496   火險佣金作業( MENU )</t>
  </si>
  <si>
    <t>*MTXTMNU049601</t>
  </si>
  <si>
    <t>LNSP21    LN2110    ＰＣ上傳媒體檔轉入佣金媒體檔</t>
  </si>
  <si>
    <t>LNSP67    LN6720     可抵繳暫收款日餘額前後日差異</t>
    <phoneticPr fontId="3" type="noConversion"/>
  </si>
  <si>
    <t>LNSP67    LN6730     未兌現支票 ( 不可抵繳 ) 暫收</t>
    <phoneticPr fontId="3" type="noConversion"/>
  </si>
  <si>
    <t>*MTXTMNU0202</t>
  </si>
  <si>
    <t>LASP06    LA6H0     團體戶案件申請登錄</t>
  </si>
  <si>
    <t>*MTXTMNU0203</t>
  </si>
  <si>
    <t>*MTXTMNU0204</t>
  </si>
  <si>
    <t>*MTXTMNU0205</t>
  </si>
  <si>
    <t>*MTXTMNU0206</t>
  </si>
  <si>
    <t>*MTXTMNU0207</t>
  </si>
  <si>
    <t>*MTXTMNU020701</t>
  </si>
  <si>
    <t>LASP06    LA600A    關係人資料建立</t>
  </si>
  <si>
    <t>*MTXTMNU020702</t>
  </si>
  <si>
    <t>LASP06    LA6M0     關係人資料查詢</t>
  </si>
  <si>
    <t>*MTXTMNU0208</t>
  </si>
  <si>
    <t>MENU      MNU0208   押品資料管理</t>
  </si>
  <si>
    <t>*MTXTMNU020801</t>
  </si>
  <si>
    <t>LASP06    LA670     不動產押品登錄</t>
  </si>
  <si>
    <t>*MTXTMNU020802</t>
  </si>
  <si>
    <t>LASP06    LA680     銀行保證押品登錄</t>
  </si>
  <si>
    <t>LASP06    LA690     有價證券押品登錄</t>
  </si>
  <si>
    <t>*MTXTMNU049602</t>
  </si>
  <si>
    <t>LNSP21    LN2120    佣金換算作業</t>
  </si>
  <si>
    <t>*MTXTMNU049603</t>
  </si>
  <si>
    <t>LNSP21    LN2130    火險佣金發放明細表</t>
  </si>
  <si>
    <t>*MTXTMNU049604</t>
  </si>
  <si>
    <t>LNSP21    LN2140    產生下傳媒體</t>
  </si>
  <si>
    <t>*MTXTMNU049605</t>
  </si>
  <si>
    <t>LNSP21    LN2150    火險佣金查詢</t>
  </si>
  <si>
    <t>*MTXTMNU0497</t>
  </si>
  <si>
    <t>CMD       STRSQL    ＳＴＲＳＱＬ</t>
  </si>
  <si>
    <t>*MTXTMNU0498</t>
  </si>
  <si>
    <t>CMD       ENDPASTHR 結束跨系統連線</t>
  </si>
  <si>
    <t>*MTXTMNU0499</t>
  </si>
  <si>
    <t>*MTXTMNU0501</t>
  </si>
  <si>
    <t>MENU      MNU0501   放款系統管理  ( MENU )</t>
  </si>
  <si>
    <t>*MTXTMNU050101</t>
  </si>
  <si>
    <t>SSSP02    SS220     業務開始</t>
  </si>
  <si>
    <t>*MTXTMNU050102</t>
  </si>
  <si>
    <t>SSSP02    SS230     業務終了</t>
  </si>
  <si>
    <t>*MTXTMNU050103</t>
  </si>
  <si>
    <t>SSSP02    SS250     資料拷貝</t>
  </si>
  <si>
    <t>*MTXTMNU050104</t>
  </si>
  <si>
    <t>LASP03    LA3B0     批次發動</t>
  </si>
  <si>
    <t>*MTXTMNU050105</t>
  </si>
  <si>
    <t>SSSP02    SS240     會計日期換日</t>
  </si>
  <si>
    <t>MENU      MNU0235   火險保費查詢作業</t>
    <phoneticPr fontId="3" type="noConversion"/>
  </si>
  <si>
    <t>MENU      MNU0236   業績調整作業 (MENU)</t>
    <phoneticPr fontId="3" type="noConversion"/>
  </si>
  <si>
    <t xml:space="preserve">LNSP18    LN18E0     業績案件計件代碼維        </t>
    <phoneticPr fontId="3" type="noConversion"/>
  </si>
  <si>
    <t>*MTXTMNU020804</t>
  </si>
  <si>
    <t>LASP06    LA6P0     動產押品登錄</t>
  </si>
  <si>
    <t>*MTXTMNU0211</t>
  </si>
  <si>
    <t>LASP06    LA6B0     資金運用概況維護</t>
  </si>
  <si>
    <t>*MTXTMNU0213</t>
  </si>
  <si>
    <t>LASP04    LA490     未齊件查詢－經辦別</t>
  </si>
  <si>
    <t>*MTXTMNU0215</t>
  </si>
  <si>
    <t>*MTXTMNU0217</t>
  </si>
  <si>
    <t>*MTXTMNU0218</t>
  </si>
  <si>
    <t>*MTXTMNU0219</t>
  </si>
  <si>
    <t>*MTXTMNU0220</t>
  </si>
  <si>
    <t>*MTXTMNU0221</t>
  </si>
  <si>
    <t>WUPRCS01  WU0131    WU0131</t>
  </si>
  <si>
    <t>*MTXTMNU0222</t>
  </si>
  <si>
    <t>*MTXTMNU0225</t>
  </si>
  <si>
    <t>MENU      MNU0225   檔案借閱作業</t>
  </si>
  <si>
    <t>*MTXTMNU022501</t>
  </si>
  <si>
    <t>LNSP09    LN0910    檔案借閱維護</t>
  </si>
  <si>
    <t>*MTXTMNU022502</t>
  </si>
  <si>
    <t>LASP09    LN0920    檔案借閱報表作業</t>
  </si>
  <si>
    <t>*MTXTMNU0226</t>
  </si>
  <si>
    <t>MENU      MNU0226   法拍費用管理系統</t>
  </si>
  <si>
    <t>*MTXTMNU050122</t>
  </si>
  <si>
    <t>*MTXTMNU050123</t>
  </si>
  <si>
    <t>*MTXTMNU050124</t>
  </si>
  <si>
    <t>*MTXTMNU050141</t>
  </si>
  <si>
    <t>*MTXTMNU0502</t>
  </si>
  <si>
    <t>SSSP02    SS210     櫃員密碼變更</t>
  </si>
  <si>
    <t>*MTXTMNU0503</t>
  </si>
  <si>
    <t>CMD       CHGPWD    使用者密碼變更</t>
  </si>
  <si>
    <t>*MTXTMNU0504</t>
  </si>
  <si>
    <t>*MTXTMNU0505</t>
  </si>
  <si>
    <t>*MTXTMNU0507</t>
  </si>
  <si>
    <t>MENU      MNU0507   日報表        ( MENU )</t>
  </si>
  <si>
    <t>*MTXTMNU050701</t>
  </si>
  <si>
    <t>*MTXTMNU022601</t>
  </si>
  <si>
    <t>LNSP09    LN09E0    法拍費用新增</t>
  </si>
  <si>
    <t>*MTXTMNU022602</t>
  </si>
  <si>
    <t>LNSP09    LN09C0    法拍費用維護</t>
  </si>
  <si>
    <t>*MTXTMNU022603</t>
  </si>
  <si>
    <t>LNSP09    LN09B0    法拍費用查詢</t>
  </si>
  <si>
    <t>*MTXTMNU047912</t>
    <phoneticPr fontId="3" type="noConversion"/>
  </si>
  <si>
    <t>LASP06    LA6O0     個人房貸調整作業</t>
  </si>
  <si>
    <t>*MTXTMNU041550</t>
    <phoneticPr fontId="3" type="noConversion"/>
  </si>
  <si>
    <t>*MTXTMNU041551</t>
    <phoneticPr fontId="3" type="noConversion"/>
  </si>
  <si>
    <t xml:space="preserve">LNSP59    LN5950    債協媒體檔產生         </t>
    <phoneticPr fontId="3" type="noConversion"/>
  </si>
  <si>
    <t>LNSP59    LN5960    債協排除資料檔維護</t>
    <phoneticPr fontId="3" type="noConversion"/>
  </si>
  <si>
    <t>LASP03    LA362     ＰＣ上傳銀行扣款作業</t>
    <phoneticPr fontId="3" type="noConversion"/>
  </si>
  <si>
    <t>業務功能-1</t>
    <phoneticPr fontId="3" type="noConversion"/>
  </si>
  <si>
    <t>業務功能-2</t>
    <phoneticPr fontId="3" type="noConversion"/>
  </si>
  <si>
    <t>業務功能-3</t>
    <phoneticPr fontId="3" type="noConversion"/>
  </si>
  <si>
    <t>*MTXTMNU04200202</t>
  </si>
  <si>
    <t>LNSP03    LN0360    聯貸帳務媒體轉入累積檔</t>
  </si>
  <si>
    <t>*MTXTMNU04200203</t>
  </si>
  <si>
    <t>LNSP03    LN0370    檢核聯貸帳務明細</t>
  </si>
  <si>
    <t>*MTXTMNU04200204</t>
  </si>
  <si>
    <t>LNSP03    LN0380    列印聯貸帳務明細表</t>
  </si>
  <si>
    <t>LNSP56    LN56Y0    銀行扣款前簡訊通知作業</t>
    <phoneticPr fontId="3" type="noConversion"/>
  </si>
  <si>
    <t>*MTXTMNU040835</t>
    <phoneticPr fontId="3" type="noConversion"/>
  </si>
  <si>
    <t>*MTXTMNU04200205</t>
  </si>
  <si>
    <t>LNSP03    LN0390    聯貸帳務檔查詢</t>
  </si>
  <si>
    <t>*MTXTMNU04200206</t>
  </si>
  <si>
    <t>LNSP03    LN03B0    聯貸帳務批次入帳</t>
  </si>
  <si>
    <t>*MTXTMNU04200207</t>
  </si>
  <si>
    <t>LNSP03    LN03C0    聯貸帳務總傳票明細表補印</t>
  </si>
  <si>
    <t>*MTXTMNU042003</t>
  </si>
  <si>
    <t>5-30 已不使用</t>
    <phoneticPr fontId="3" type="noConversion"/>
  </si>
  <si>
    <t>5-60 已不使用</t>
    <phoneticPr fontId="3" type="noConversion"/>
  </si>
  <si>
    <t>5-70 已不使用</t>
    <phoneticPr fontId="3" type="noConversion"/>
  </si>
  <si>
    <t>※ 說明</t>
    <phoneticPr fontId="3" type="noConversion"/>
  </si>
  <si>
    <t>1.已不使用之交易選項</t>
    <phoneticPr fontId="3" type="noConversion"/>
  </si>
  <si>
    <t>5-21 已不使用</t>
    <phoneticPr fontId="3" type="noConversion"/>
  </si>
  <si>
    <t>MENU      MNU042003 聯貸扣款作業    ( MENU )</t>
  </si>
  <si>
    <t>*MTXTMNU04200301</t>
  </si>
  <si>
    <t>LNSP03    LN03D0    產生聯貸扣款明細檔</t>
  </si>
  <si>
    <t>*MTXTMNU04200302</t>
  </si>
  <si>
    <t>LNSP03    LN03F0    ＰＣ下傳清算扣款媒體</t>
  </si>
  <si>
    <t>*MTXTMNU04200303</t>
  </si>
  <si>
    <t>LNSP03    LN03E0    列印聯貸清算扣款明細表</t>
  </si>
  <si>
    <t>*MTXTMNU04200304</t>
  </si>
  <si>
    <t>LNSP03    LN03G0    ＰＣ上傳聯貸清算扣款媒體檔</t>
  </si>
  <si>
    <t>*MTXTMNU04200306</t>
  </si>
  <si>
    <t>LNSP03    LN03H0    更正或還原扣款累積檔之錯誤別</t>
  </si>
  <si>
    <t>*MTXTMNU04200307</t>
  </si>
  <si>
    <t>LNSP03    LN03I0    聯貸扣款明細資料維護</t>
  </si>
  <si>
    <t>*MTXTMNU04200308</t>
  </si>
  <si>
    <t>LNSP03    LN03K0    聯貸扣款檔批次入帳</t>
  </si>
  <si>
    <t>*MTXTMNU04200309</t>
  </si>
  <si>
    <t>LNSP03    LN03L0    聯貸扣款總傳票明細表補印</t>
  </si>
  <si>
    <t>*MTXTMNU04200310</t>
  </si>
  <si>
    <t>LNSP03    LN03J0    聯貸扣款更正累積檔查詢</t>
  </si>
  <si>
    <t>*MTXTMNU040714</t>
    <phoneticPr fontId="3" type="noConversion"/>
  </si>
  <si>
    <t>*MTXTMNU040712</t>
    <phoneticPr fontId="3" type="noConversion"/>
  </si>
  <si>
    <t>CUSP02    CU210     顧客基本資料維護－戶名 (自然人)</t>
    <phoneticPr fontId="3" type="noConversion"/>
  </si>
  <si>
    <t>CUSP02    CU230     顧客基本資料維護－統一編號 (法人)</t>
    <phoneticPr fontId="3" type="noConversion"/>
  </si>
  <si>
    <t>CUSP02    CU240     顧客基本資料維護－戶名 (法人)</t>
    <phoneticPr fontId="3" type="noConversion"/>
  </si>
  <si>
    <t>LASP10    LAA40     日計總傳票列印</t>
  </si>
  <si>
    <t>*MTXTMNU0459</t>
  </si>
  <si>
    <t>*MTXTMNU0460</t>
  </si>
  <si>
    <t>LASP10    LAAA0     日結單代傳票</t>
  </si>
  <si>
    <t>LASP03    LA300     產生放款戶目前利率</t>
  </si>
  <si>
    <t>LASP06    LA6D0     未齊件管理</t>
    <phoneticPr fontId="3" type="noConversion"/>
  </si>
  <si>
    <t xml:space="preserve">LNSP57    LN57J0    利變目標金額維護 </t>
    <phoneticPr fontId="3" type="noConversion"/>
  </si>
  <si>
    <t>*MTXTMNU0681</t>
    <phoneticPr fontId="3" type="noConversion"/>
  </si>
  <si>
    <t>LNSP18    LN18L0    放款專員所屬業務部室維護</t>
    <phoneticPr fontId="3" type="noConversion"/>
  </si>
  <si>
    <t>LASP04    LA4M0     催收回復試算</t>
    <phoneticPr fontId="3" type="noConversion"/>
  </si>
  <si>
    <t>LASP02    LA280     催收回復登錄</t>
    <phoneticPr fontId="3" type="noConversion"/>
  </si>
  <si>
    <t>LASP04    LA4N0     還款分配試算</t>
    <phoneticPr fontId="3" type="noConversion"/>
  </si>
  <si>
    <t>LASP04    LA4P0     變更期款試算</t>
    <phoneticPr fontId="3" type="noConversion"/>
  </si>
  <si>
    <t>LASP04    LA4Q0     支票明細查詢</t>
    <phoneticPr fontId="3" type="noConversion"/>
  </si>
  <si>
    <t>LASP02    LA2A0     暫收款訂正　</t>
    <phoneticPr fontId="3" type="noConversion"/>
  </si>
  <si>
    <t>LASP02    LA2D0     其他傳票輸入作業</t>
    <phoneticPr fontId="3" type="noConversion"/>
  </si>
  <si>
    <t>LASP02    LA2C0     多餘支票刪除作業　</t>
    <phoneticPr fontId="3" type="noConversion"/>
  </si>
  <si>
    <t>MENU      MNU0231   96年度放款專員業績統計作業</t>
    <phoneticPr fontId="3" type="noConversion"/>
  </si>
  <si>
    <t>MENU      MNU022604 法拍費用報表列印</t>
    <phoneticPr fontId="3" type="noConversion"/>
  </si>
  <si>
    <t>*MTXTMNU023111</t>
    <phoneticPr fontId="3" type="noConversion"/>
  </si>
  <si>
    <t>LNSP18    LN18N0    房貸專員撥款筆數統計表</t>
    <phoneticPr fontId="3" type="noConversion"/>
  </si>
  <si>
    <t>LASP07    LA7A0     首次撥款審核資料表</t>
  </si>
  <si>
    <t>*MTXTMNU050919</t>
  </si>
  <si>
    <t>LASP07    LA7C0     扣繳憑單追蹤表</t>
  </si>
  <si>
    <t>*MTXTMNU050920</t>
  </si>
  <si>
    <t>LASP07    LA7L0     補印傳票</t>
  </si>
  <si>
    <t>*MTXTMNU050921</t>
  </si>
  <si>
    <t>LASP07    LA7D0     財務簽證追蹤表</t>
  </si>
  <si>
    <t>*MTXTMNU050922</t>
  </si>
  <si>
    <t>*MTXTMNU050923</t>
  </si>
  <si>
    <t>*MTXTMNU050924</t>
  </si>
  <si>
    <t>LASP07    LA7M0     公司財務狀況表</t>
  </si>
  <si>
    <t>*MTXTMNU050925</t>
  </si>
  <si>
    <t>*MTXTMNU050926</t>
  </si>
  <si>
    <t>*MTXTMNU050927</t>
  </si>
  <si>
    <t>*MTXTMNU050928</t>
  </si>
  <si>
    <t>MENU      MNU050928 印花稅報表(MENU)</t>
  </si>
  <si>
    <t>*MTXTMNU05092801</t>
  </si>
  <si>
    <t>LNSP04    LN0410    印花稅及免印花稅明細表</t>
  </si>
  <si>
    <t>*MTXTMNU05092802</t>
  </si>
  <si>
    <t>LNSP04    LN0430    列印支票兌現明細表</t>
  </si>
  <si>
    <t>*MTXTMNU05092803</t>
  </si>
  <si>
    <t>LNSP04    LN0410T   印花稅（ＴＥＳＴ）</t>
  </si>
  <si>
    <t>*MTXTMNU050929</t>
  </si>
  <si>
    <t>MENU      MNU050929 授信案件覆審月報明細表(MENU)</t>
  </si>
  <si>
    <t>*MTXTMNU05092901</t>
  </si>
  <si>
    <t>LNSP14    LN1410    個人戶總餘額二千萬以上</t>
  </si>
  <si>
    <t>*MTXTMNU05092902</t>
  </si>
  <si>
    <t>LNSP14    LN1420    公司戶總餘額五千萬以上</t>
  </si>
  <si>
    <t>*MTXTMNU05092903</t>
  </si>
  <si>
    <t>*MTXTMNU047914</t>
    <phoneticPr fontId="3" type="noConversion"/>
  </si>
  <si>
    <t>LNSP15    LN15Q0     JCIC 報送特定資料</t>
    <phoneticPr fontId="3" type="noConversion"/>
  </si>
  <si>
    <t xml:space="preserve">3GL       LNCL0426   更改全國地區資料 LA$YNZP </t>
    <phoneticPr fontId="3" type="noConversion"/>
  </si>
  <si>
    <t xml:space="preserve">3GL       LNCL0431  ( 舊案 ) 臺北市＋新北市  LA$YO </t>
    <phoneticPr fontId="3" type="noConversion"/>
  </si>
  <si>
    <t xml:space="preserve">3GL       LNCL0432  ( 舊案 ) 新竹市資料 LA$YOVP   </t>
    <phoneticPr fontId="3" type="noConversion"/>
  </si>
  <si>
    <t xml:space="preserve">3GL       LNCL0433  ( 舊案 ) 台中市資料 LA$YOWP </t>
    <phoneticPr fontId="3" type="noConversion"/>
  </si>
  <si>
    <t>LNSP15    LN15O0     合併各月報資料 --&gt; B201 檔</t>
    <phoneticPr fontId="3" type="noConversion"/>
  </si>
  <si>
    <t>LNSP15    LN15K0     JCIC 授信額度檔檢核作業</t>
    <phoneticPr fontId="3" type="noConversion"/>
  </si>
  <si>
    <t xml:space="preserve">LNSP15    LN15L0     JCIC 授信餘額月報檔檢核作業 </t>
    <phoneticPr fontId="3" type="noConversion"/>
  </si>
  <si>
    <t>LNSP15    LN15N0     JCIC B680 檔產生作業</t>
    <phoneticPr fontId="3" type="noConversion"/>
  </si>
  <si>
    <t>LNSP57    LN57L0   一般轉傳統Ａ作業</t>
    <phoneticPr fontId="3" type="noConversion"/>
  </si>
  <si>
    <t>CCCHU     TMP0005   ｅ化上傳資料處理</t>
    <phoneticPr fontId="3" type="noConversion"/>
  </si>
  <si>
    <t>MENU      MNU0479   ＪＣＩＣ 96 年新版格式</t>
    <phoneticPr fontId="3" type="noConversion"/>
  </si>
  <si>
    <t>LNSP15    LN15B0     帳號轉換資料０８５檔</t>
    <phoneticPr fontId="3" type="noConversion"/>
  </si>
  <si>
    <t>LNSP15    LN15F0     正常件月報資料</t>
    <phoneticPr fontId="3" type="noConversion"/>
  </si>
  <si>
    <t>LNSP15    LN15G0     催收件月報資料</t>
    <phoneticPr fontId="3" type="noConversion"/>
  </si>
  <si>
    <t>LNSP15    LN15H0     呆帳件月報資料</t>
    <phoneticPr fontId="3" type="noConversion"/>
  </si>
  <si>
    <t>LNSP15    LN15I0     結案件月報資料</t>
    <phoneticPr fontId="3" type="noConversion"/>
  </si>
  <si>
    <t>LNSP15    LN15E0     額度資料媒體檔</t>
    <phoneticPr fontId="3" type="noConversion"/>
  </si>
  <si>
    <t>LNSP15    LN15C0     當月結案件新增到額度檔</t>
    <phoneticPr fontId="3" type="noConversion"/>
  </si>
  <si>
    <t>LNSP15    LN15J0     授信戶基本資料媒體檔</t>
    <phoneticPr fontId="3" type="noConversion"/>
  </si>
  <si>
    <t>LNSP15    LN15M0     擔保品關聯檔</t>
    <phoneticPr fontId="3" type="noConversion"/>
  </si>
  <si>
    <t>LNSP14    LN1430    公司戶總餘額五千萬以內</t>
  </si>
  <si>
    <t>*MTXTMNU05092904</t>
  </si>
  <si>
    <t>LNSP14    LN1440    個人戶總餘額100-500萬</t>
  </si>
  <si>
    <t>*MTXTMNU05092905</t>
  </si>
  <si>
    <t>LNSP14    LN1450    個人戶總餘額501-1999萬</t>
  </si>
  <si>
    <t>*MTXTMNU050931</t>
  </si>
  <si>
    <t>LNSP55    LN55G0    地址條貼紙檔案維護</t>
  </si>
  <si>
    <t>*MTXTMNU050932</t>
  </si>
  <si>
    <t>LNSP55    LN55H0    地址條貼紙列印</t>
  </si>
  <si>
    <t>*MTXTMNU050933</t>
  </si>
  <si>
    <t>LNSP55    LN55J0    車貸明細表</t>
  </si>
  <si>
    <t>*MTXTMNU050980</t>
  </si>
  <si>
    <t>LASP07    LAM7E0    離職員工異動報表</t>
  </si>
  <si>
    <t>*MTXTMNU050990</t>
  </si>
  <si>
    <t>CMD       WRKSPLF   報表資料查詢</t>
  </si>
  <si>
    <t>*MTXTMNU0510</t>
  </si>
  <si>
    <t>MENU      MNU0510   憑證管理      ( MENU )</t>
  </si>
  <si>
    <t>*MTXTMNU051001</t>
  </si>
  <si>
    <t>*MTXTMNU05100101</t>
  </si>
  <si>
    <t>*MTXTMNU05100103</t>
  </si>
  <si>
    <t>*MTXTMNU05100105</t>
  </si>
  <si>
    <t>LNSP55    LN55GG    中租本金試算表</t>
  </si>
  <si>
    <t>*MTXTMNU051002</t>
  </si>
  <si>
    <t>LNSP55    LN5560    繳息證明單（依額度）</t>
  </si>
  <si>
    <t>*MTXTMNU051003</t>
  </si>
  <si>
    <t>LASP07    LA7R0     公司戶利息收據</t>
  </si>
  <si>
    <t>*MTXTMNU051004</t>
  </si>
  <si>
    <t>LASP07    LA7F2     匯款單</t>
  </si>
  <si>
    <t>*MTXTMNU051006</t>
  </si>
  <si>
    <t>*MTXTMNU051008</t>
  </si>
  <si>
    <t>LASP07    LA7K0     貸款餘額證明書 ***</t>
  </si>
  <si>
    <t>*MTXTMNU051009</t>
  </si>
  <si>
    <t>LASP07    LA7I0     公司戶利息所得稅對帳單</t>
  </si>
  <si>
    <t>*MTXTMNU051010</t>
  </si>
  <si>
    <t>LASP07    LA7L0     傳票列印</t>
  </si>
  <si>
    <t>*MTXTMNU051011</t>
  </si>
  <si>
    <t>LASP10    LAAB0     傳票列印（Ａ４）</t>
  </si>
  <si>
    <t>*MTXTMNU051012</t>
  </si>
  <si>
    <t>LASP10    LAAC0     傳票列印（三切）</t>
  </si>
  <si>
    <t>*MTXTMNU051015</t>
  </si>
  <si>
    <t>*MTXTMNU051020</t>
  </si>
  <si>
    <t>*MTXTMNU051021</t>
  </si>
  <si>
    <t>LNSP55    LN55R0    支票入帳收據批次列印（公司戶）</t>
  </si>
  <si>
    <t>*MTXTMNU051090</t>
  </si>
  <si>
    <t>*MTXTMNU0511</t>
  </si>
  <si>
    <t>LASP03    LA3N0     ＵＮＬＯＣＫ</t>
  </si>
  <si>
    <t>*MTXTMNU0512</t>
  </si>
  <si>
    <t>3-79 (不在畫面上)</t>
    <phoneticPr fontId="3" type="noConversion"/>
  </si>
  <si>
    <t>LASP02    LA2B0     放款內容變更</t>
    <phoneticPr fontId="3" type="noConversion"/>
  </si>
  <si>
    <t>LASP04    LA4J0     結案試算　</t>
    <phoneticPr fontId="3" type="noConversion"/>
  </si>
  <si>
    <t>TBSP01    TB110     特殊代碼說明檔維護</t>
  </si>
  <si>
    <t>*MTXTMNU0603</t>
  </si>
  <si>
    <t>TBSP01    TB1N0     公司基本資料維護</t>
  </si>
  <si>
    <t>*MTXTMNU0604</t>
  </si>
  <si>
    <t>TBSP01    TB180     營業單位對照檔維護</t>
  </si>
  <si>
    <t>*MTXTMNU0605</t>
  </si>
  <si>
    <t>*MTXTMNU0606</t>
  </si>
  <si>
    <t>TBSP01    TB1A0     工作日曆檔維護</t>
  </si>
  <si>
    <t>*MTXTMNU0607</t>
  </si>
  <si>
    <t>TBSP01    TB190     主管理由對照檔維護</t>
  </si>
  <si>
    <t>*MTXTMNU0608</t>
  </si>
  <si>
    <t>TBSP01    TB1K0     行業別代號維護</t>
  </si>
  <si>
    <t>*MTXTMNU0609</t>
  </si>
  <si>
    <t>TBSP01    TB140     日結科目資料維護</t>
  </si>
  <si>
    <t>*MTXTMNU0610</t>
  </si>
  <si>
    <t>TBSP01    TB1G0     保險／鑑定公司資料維護</t>
  </si>
  <si>
    <t>*MTXTMNU0611</t>
  </si>
  <si>
    <t>TBSP01    TB1E0     地區別資料維護</t>
  </si>
  <si>
    <t>*MTXTMNU0612</t>
  </si>
  <si>
    <t>TBSP01    TB1C0     押品別資料維護</t>
  </si>
  <si>
    <t>*MTXTMNU0613</t>
  </si>
  <si>
    <t>TBSP01    TB1F0     催繳處理情形對照檔維護</t>
  </si>
  <si>
    <t>*MTXTMNU0614</t>
  </si>
  <si>
    <t>TBSP01    TB1I0     銀行別資料維護</t>
  </si>
  <si>
    <t>*MTXTMNU0615</t>
  </si>
  <si>
    <t>WUPRCS    WUTS02    檢查撥款檔有寬限日期每期期款</t>
  </si>
  <si>
    <t>*MTXTMNU052103</t>
  </si>
  <si>
    <t>WUPRCS01  WU0179    更正下次還本日</t>
  </si>
  <si>
    <t>*MTXTMNU052104</t>
  </si>
  <si>
    <t>LNSP90    LN9010    檢核同一額度下各筆撥款之資料</t>
  </si>
  <si>
    <t>*MTXTMNU052106</t>
  </si>
  <si>
    <t>WUPRCS01  WU0159    測試LA820計息副程式</t>
  </si>
  <si>
    <t>*MTXTMNU052110</t>
  </si>
  <si>
    <t>*MTXTMNU0530</t>
  </si>
  <si>
    <t>MENU      MNU0530   台新檔案處理  ( MENU )</t>
  </si>
  <si>
    <t>*MTXTMNU053001</t>
  </si>
  <si>
    <t>*MTXTMNU053002</t>
  </si>
  <si>
    <t>*MTXTMNU053003</t>
  </si>
  <si>
    <t>*MTXTMNU0560</t>
  </si>
  <si>
    <t>MENU      MNU0560   會計室傳票轉檔</t>
  </si>
  <si>
    <t>*MTXTMNU056001</t>
  </si>
  <si>
    <t>MJSP01    MJ200     會計室傳票檔轉換</t>
  </si>
  <si>
    <t>*MTXTMNU0570</t>
  </si>
  <si>
    <t>MENU      MNU0570   檔案查詢</t>
  </si>
  <si>
    <t>*MTXTMNU057001</t>
  </si>
  <si>
    <t>3GL       LNCL0204  查詢撥款歷史檔</t>
  </si>
  <si>
    <t>*MTXTMNU0580</t>
  </si>
  <si>
    <t>MENU      MNU0580   測試程式</t>
  </si>
  <si>
    <t>*MTXTMNU058002</t>
  </si>
  <si>
    <t>*MTXTMNU058003</t>
  </si>
  <si>
    <t>*MTXTMNU0590</t>
  </si>
  <si>
    <t>*MTXTMNU0591</t>
  </si>
  <si>
    <t>CMD       WRKQRY    查詢／報表公用程式(WRKQRY)</t>
  </si>
  <si>
    <t>*MTXTMNU0598</t>
  </si>
  <si>
    <t>*MTXTMNU0599</t>
  </si>
  <si>
    <t>*MTXTMNU0601</t>
  </si>
  <si>
    <t>TBSP01    TB120     系統變數及系統值設定維護</t>
  </si>
  <si>
    <t>*MTXTMNU0602</t>
  </si>
  <si>
    <t>LNSP55    LN5520    滯繳客戶明細表－各年度逾期數</t>
    <phoneticPr fontId="3" type="noConversion"/>
  </si>
  <si>
    <t>LNSP05    LN05C0    逾期放款（一期）催繳處理結果</t>
    <phoneticPr fontId="3" type="noConversion"/>
  </si>
  <si>
    <t>LASP05    LA5I2     滯繳客戶明細表－站別</t>
    <phoneticPr fontId="3" type="noConversion"/>
  </si>
  <si>
    <t>LNSP56    LN5660    車貸劃撥單及名條補印作業</t>
    <phoneticPr fontId="3" type="noConversion"/>
  </si>
  <si>
    <t>LNSP61    LN6180    員工扣薪設定檢核表</t>
    <phoneticPr fontId="3" type="noConversion"/>
  </si>
  <si>
    <t>LNSP61    LN6190    １５日薪扣薪資料產生作業</t>
    <phoneticPr fontId="3" type="noConversion"/>
  </si>
  <si>
    <t>LNSP61    LN61A0    １５日薪扣薪媒體檔產生作業</t>
    <phoneticPr fontId="3" type="noConversion"/>
  </si>
  <si>
    <t>LNSP61    LN61B0    １５日薪扣薪媒體回傳作業</t>
    <phoneticPr fontId="3" type="noConversion"/>
  </si>
  <si>
    <t>LNSP61    LN6150    非１５日薪扣薪資料產生作業</t>
    <phoneticPr fontId="3" type="noConversion"/>
  </si>
  <si>
    <t>LNSP61    LN6160    非１５日薪扣薪媒體檔產生作業</t>
    <phoneticPr fontId="3" type="noConversion"/>
  </si>
  <si>
    <t>LNSP61    LN6170    非１５日薪扣薪媒體回傳作業</t>
    <phoneticPr fontId="3" type="noConversion"/>
  </si>
  <si>
    <t>*MTXTMNU040871</t>
    <phoneticPr fontId="3" type="noConversion"/>
  </si>
  <si>
    <t>LNSP12    LN1230    產生銀行扣款檔（火險）</t>
    <phoneticPr fontId="3" type="noConversion"/>
  </si>
  <si>
    <t>LNSP63    LN6340     利息收入統計表－依押品別</t>
    <phoneticPr fontId="3" type="noConversion"/>
  </si>
  <si>
    <t>LNSP63    LN6350     利息收入統計表－依部室別</t>
    <phoneticPr fontId="3" type="noConversion"/>
  </si>
  <si>
    <t>LNSP63    LN6370     個人戶撥款／還款比較月報表</t>
    <phoneticPr fontId="3" type="noConversion"/>
  </si>
  <si>
    <t>*MTXTMNU05080605</t>
  </si>
  <si>
    <t>LNSP60    LN6050     應收利息總表（核心）</t>
    <phoneticPr fontId="3" type="noConversion"/>
  </si>
  <si>
    <t xml:space="preserve">LNSP65    LN65H0     金檢報表（放款種類表）  </t>
    <phoneticPr fontId="3" type="noConversion"/>
  </si>
  <si>
    <t>LNSP65    LN65I0     金檢報表（放款種類表）戶別區</t>
    <phoneticPr fontId="3" type="noConversion"/>
  </si>
  <si>
    <t>*MTXTMNU050838</t>
  </si>
  <si>
    <t>*MTXTMNU050840</t>
  </si>
  <si>
    <t xml:space="preserve">LNSP56    LN56Z0     火險未繳簡訊通知作業 </t>
    <phoneticPr fontId="3" type="noConversion"/>
  </si>
  <si>
    <t>LNSP57    LN5740     中租違約金批次入帳作業</t>
    <phoneticPr fontId="3" type="noConversion"/>
  </si>
  <si>
    <t>LNSP56    LN56A0     中租迪和入帳明細檔</t>
    <phoneticPr fontId="3" type="noConversion"/>
  </si>
  <si>
    <t xml:space="preserve">LASP05    LA5I6     業務專辦照顧十八個月明細表 </t>
    <phoneticPr fontId="3" type="noConversion"/>
  </si>
  <si>
    <t>Multilingual</t>
    <phoneticPr fontId="3" type="noConversion"/>
  </si>
  <si>
    <t>LASP05    LA5I0     滯繳客戶明細表－繳款別</t>
    <phoneticPr fontId="3" type="noConversion"/>
  </si>
  <si>
    <t>LNSP56    LN5760    銀扣火險成功期款失敗通知</t>
    <phoneticPr fontId="3" type="noConversion"/>
  </si>
  <si>
    <t>LNSP02    LN0270    下傳媒體及發放明細表【新版】</t>
    <phoneticPr fontId="3" type="noConversion"/>
  </si>
  <si>
    <t>LNSP57    LN57F0    各地區歸屬類別設定</t>
    <phoneticPr fontId="3" type="noConversion"/>
  </si>
  <si>
    <t>LNSP57    LN57B0    押品地區類別檢核作業</t>
    <phoneticPr fontId="3" type="noConversion"/>
  </si>
  <si>
    <t>LASP03    LA370     票據兌現媒體製作</t>
    <phoneticPr fontId="3" type="noConversion"/>
  </si>
  <si>
    <t xml:space="preserve">LNSP61    LN6120    票據入帳作業 ( 核心 ) </t>
    <phoneticPr fontId="3" type="noConversion"/>
  </si>
  <si>
    <t>LNSP56    LN56T0    目前利率異常資料下傳作業</t>
    <phoneticPr fontId="3" type="noConversion"/>
  </si>
  <si>
    <t>LNSP56    LN56X0    利率批次調整繳息通知單</t>
    <phoneticPr fontId="3" type="noConversion"/>
  </si>
  <si>
    <t>LNSP57    LN57E0    地區類別資料維護</t>
    <phoneticPr fontId="3" type="noConversion"/>
  </si>
  <si>
    <t>LNSP01    LN0130    員工扣薪下傳報表</t>
    <phoneticPr fontId="3" type="noConversion"/>
  </si>
  <si>
    <t>LASP03    LA3P0     銀行扣款各日總金額資料維護</t>
    <phoneticPr fontId="3" type="noConversion"/>
  </si>
  <si>
    <t>LNSP56    LN56O0    銀行扣款不成功簡訊通知作業</t>
    <phoneticPr fontId="3" type="noConversion"/>
  </si>
  <si>
    <t>LNSP56    LN5670    連續扣款失敗明細＆通知</t>
    <phoneticPr fontId="3" type="noConversion"/>
  </si>
  <si>
    <t>業務別選擇</t>
    <phoneticPr fontId="3" type="noConversion"/>
  </si>
  <si>
    <t>LNSP56    LN56G0    固特利利率檢核</t>
    <phoneticPr fontId="3" type="noConversion"/>
  </si>
  <si>
    <t>LASP05    LA5B0     短中期放款明細表－科目總表</t>
  </si>
  <si>
    <t>*MTXTMNU05080602</t>
  </si>
  <si>
    <t>LASP05    LA5C0     短中期放款到期明細表</t>
  </si>
  <si>
    <t>*MTXTMNU05080603</t>
  </si>
  <si>
    <t>*MTXTMNU05080604</t>
  </si>
  <si>
    <t>LNSP55    LN55B0    寬限到期明細表</t>
  </si>
  <si>
    <t>*MTXTMNU050807</t>
  </si>
  <si>
    <t>*MTXTMNU050808</t>
  </si>
  <si>
    <t>*MTXTMNU050809</t>
  </si>
  <si>
    <t>LASP07    LA730     員工扣薪報表</t>
  </si>
  <si>
    <t>*MTXTMNU050811</t>
  </si>
  <si>
    <t>*MTXTMNU050812</t>
  </si>
  <si>
    <t>MENU      MNU050812 應收利息報表 ( MENU ) ***</t>
  </si>
  <si>
    <t>*MTXTMNU05081201</t>
  </si>
  <si>
    <t>LNSP02    LN02G0    車馬費發放查詢</t>
  </si>
  <si>
    <t>*MTXTMNU040909</t>
  </si>
  <si>
    <t>LNSP02    LN02H0    產生媒體前車馬費發放明細表</t>
  </si>
  <si>
    <t>*MTXTMNU0410</t>
  </si>
  <si>
    <t>MENU      MNU0410   轉出納票據資料( MENU )</t>
  </si>
  <si>
    <t>*MTXTMNU041001</t>
  </si>
  <si>
    <t>LASP03    LA3R0     票據媒體製作</t>
  </si>
  <si>
    <t>*MTXTMNU041002</t>
  </si>
  <si>
    <t>LASP10    LAA20     票據明細表列印</t>
  </si>
  <si>
    <t>*MTXTMNU0411</t>
  </si>
  <si>
    <t>MENU      MNU0411   服務中心代收期款作業( MENU )</t>
  </si>
  <si>
    <t>*MTXTMNU041101</t>
  </si>
  <si>
    <t>LNSP07    LN0760    代收期款上傳轉工作檔</t>
  </si>
  <si>
    <t>*MTXTMNU041102</t>
  </si>
  <si>
    <t>LNSP07    LN0720    房貸代收期款轉批次作業</t>
  </si>
  <si>
    <t>*MTXTMNU041103</t>
  </si>
  <si>
    <t>LNSP07    LN0740    中心託收期款票據入帳作業</t>
  </si>
  <si>
    <t>*MTXTMNU041104</t>
  </si>
  <si>
    <t>LNSP07    LN0750    房貸代收期款累積檔查詢</t>
  </si>
  <si>
    <t>*MTXTMNU041105</t>
  </si>
  <si>
    <t>LNSP07A   LN0731    託收期款現金入帳報表</t>
  </si>
  <si>
    <t>*MTXTMNU0420</t>
  </si>
  <si>
    <t>*MTXTMNU042001</t>
  </si>
  <si>
    <t>MENU      MNU042001 聯貸客戶基本資料作業(MENU)</t>
  </si>
  <si>
    <t>*MTXTMNU04200101</t>
  </si>
  <si>
    <t>*MTXTMNU04200102</t>
  </si>
  <si>
    <t>LNSP03    LN0320    業務媒體檔轉入客戶檔及額度檔</t>
  </si>
  <si>
    <t>*MTXTMNU042002</t>
  </si>
  <si>
    <t>MENU      MNU042002 聯貸每日帳務作業( MENU )</t>
  </si>
  <si>
    <t>*MTXTMNU04200201</t>
  </si>
  <si>
    <t>*MTXTMNU048911</t>
  </si>
  <si>
    <t>*MTXTMNU048912</t>
  </si>
  <si>
    <t>*MTXTMNU04891201</t>
  </si>
  <si>
    <t>*MTXTMNU04891202</t>
  </si>
  <si>
    <t>*MTXTMNU04891203</t>
  </si>
  <si>
    <t>*MTXTMNU04891204</t>
  </si>
  <si>
    <t>*MTXTMNU04891205</t>
  </si>
  <si>
    <t>*MTXTMNU04891206</t>
  </si>
  <si>
    <t>*MTXTMNU04891211</t>
  </si>
  <si>
    <t>*MTXTMNU04891212</t>
  </si>
  <si>
    <t>*MTXTMNU04891213</t>
  </si>
  <si>
    <t>*MTXTMNU04891214</t>
  </si>
  <si>
    <t>*MTXTMNU04891215</t>
  </si>
  <si>
    <t>*MTXTMNU04891216</t>
  </si>
  <si>
    <t xml:space="preserve">*MTXTMNU048913  </t>
  </si>
  <si>
    <t>LNSP63A   LN6391     列印土地貸款統計表</t>
    <phoneticPr fontId="3" type="noConversion"/>
  </si>
  <si>
    <t>MENU      MNU0509   隨機報表      ( MENU )</t>
  </si>
  <si>
    <t>LASP04    LA4S0     火險保費資料查詢修改－依戶號</t>
    <phoneticPr fontId="3" type="noConversion"/>
  </si>
  <si>
    <t>LNSP09    LN09H0    法拍費用報表列印〈依戶號〉</t>
    <phoneticPr fontId="3" type="noConversion"/>
  </si>
  <si>
    <t xml:space="preserve">LNSP09    LN09F0    收件日批次修改作業 </t>
    <phoneticPr fontId="3" type="noConversion"/>
  </si>
  <si>
    <t>*MTXTMNU022609</t>
  </si>
  <si>
    <t>*MTXTMNU022610</t>
  </si>
  <si>
    <t>*MTXTMNU022611</t>
  </si>
  <si>
    <t>*MTXTMNU022612</t>
  </si>
  <si>
    <t>*MTXTMNU022613</t>
  </si>
  <si>
    <t>*MTXTMNU022614</t>
  </si>
  <si>
    <t>LNSP09    LN09K0    法務費轉催收作業</t>
  </si>
  <si>
    <t>LNSP09    LN09L0    催收法務費取消作業</t>
  </si>
  <si>
    <t>LNSP09    LN09M0    催收法務費沖銷作業</t>
  </si>
  <si>
    <t xml:space="preserve">                    ＊＊　後續補作業</t>
  </si>
  <si>
    <t>LNSP09    LN09O0    法務費轉催收明細表</t>
  </si>
  <si>
    <t xml:space="preserve">LNSP09    LN09N0    法務費轉催收傳票開立作業 </t>
  </si>
  <si>
    <t>*MTXTMNU022607</t>
    <phoneticPr fontId="3" type="noConversion"/>
  </si>
  <si>
    <t>*MTXTMNU0229</t>
    <phoneticPr fontId="3" type="noConversion"/>
  </si>
  <si>
    <t>*MTXTMNU0230</t>
    <phoneticPr fontId="3" type="noConversion"/>
  </si>
  <si>
    <t>*MTXTMNU0232</t>
    <phoneticPr fontId="3" type="noConversion"/>
  </si>
  <si>
    <t>*MTXTMNU0234</t>
    <phoneticPr fontId="3" type="noConversion"/>
  </si>
  <si>
    <t>*MTXTMNU023401</t>
    <phoneticPr fontId="3" type="noConversion"/>
  </si>
  <si>
    <t>3-31</t>
    <phoneticPr fontId="3" type="noConversion"/>
  </si>
  <si>
    <t>3-36</t>
    <phoneticPr fontId="3" type="noConversion"/>
  </si>
  <si>
    <t>3-37</t>
    <phoneticPr fontId="3" type="noConversion"/>
  </si>
  <si>
    <t>3-38</t>
    <phoneticPr fontId="3" type="noConversion"/>
  </si>
  <si>
    <t>3-40</t>
    <phoneticPr fontId="3" type="noConversion"/>
  </si>
  <si>
    <t>3-41</t>
    <phoneticPr fontId="3" type="noConversion"/>
  </si>
  <si>
    <t>3-42</t>
    <phoneticPr fontId="3" type="noConversion"/>
  </si>
  <si>
    <t>3-90</t>
    <phoneticPr fontId="3" type="noConversion"/>
  </si>
  <si>
    <t>3-45</t>
    <phoneticPr fontId="3" type="noConversion"/>
  </si>
  <si>
    <t>3-46</t>
    <phoneticPr fontId="3" type="noConversion"/>
  </si>
  <si>
    <t>*MTXTMNU040711</t>
    <phoneticPr fontId="3" type="noConversion"/>
  </si>
  <si>
    <t>*MTXTMNU040715</t>
    <phoneticPr fontId="3" type="noConversion"/>
  </si>
  <si>
    <t>*MTXTMNU040716</t>
    <phoneticPr fontId="3" type="noConversion"/>
  </si>
  <si>
    <t>*MTXTMNU040717</t>
    <phoneticPr fontId="3" type="noConversion"/>
  </si>
  <si>
    <t>*MTXTMNU040720</t>
    <phoneticPr fontId="3" type="noConversion"/>
  </si>
  <si>
    <t>*MTXTMNU040873</t>
    <phoneticPr fontId="3" type="noConversion"/>
  </si>
  <si>
    <t>*MTXTMNU041004</t>
    <phoneticPr fontId="3" type="noConversion"/>
  </si>
  <si>
    <t>*MTXTMNU041005</t>
    <phoneticPr fontId="3" type="noConversion"/>
  </si>
  <si>
    <t>*MTXTMNU041006</t>
    <phoneticPr fontId="3" type="noConversion"/>
  </si>
  <si>
    <t>*MTXTMNU041007</t>
    <phoneticPr fontId="3" type="noConversion"/>
  </si>
  <si>
    <t>*MTXTMNU041008</t>
    <phoneticPr fontId="3" type="noConversion"/>
  </si>
  <si>
    <t>*MTXTMNU041107</t>
    <phoneticPr fontId="3" type="noConversion"/>
  </si>
  <si>
    <t>*MTXTMNU0415</t>
    <phoneticPr fontId="3" type="noConversion"/>
  </si>
  <si>
    <t>*MTXTMNU041510</t>
    <phoneticPr fontId="3" type="noConversion"/>
  </si>
  <si>
    <t>*MTXTMNU041520</t>
    <phoneticPr fontId="3" type="noConversion"/>
  </si>
  <si>
    <t>*MTXTMNU041530</t>
    <phoneticPr fontId="3" type="noConversion"/>
  </si>
  <si>
    <t>*MTXTMNU0461</t>
    <phoneticPr fontId="3" type="noConversion"/>
  </si>
  <si>
    <t>*MTXTMNU046101</t>
    <phoneticPr fontId="3" type="noConversion"/>
  </si>
  <si>
    <t>*MTXTMNU046102</t>
    <phoneticPr fontId="3" type="noConversion"/>
  </si>
  <si>
    <t>*MTXTMNU046103</t>
    <phoneticPr fontId="3" type="noConversion"/>
  </si>
  <si>
    <t>*MTXTMNU046105</t>
    <phoneticPr fontId="3" type="noConversion"/>
  </si>
  <si>
    <t>*MTXTMNU0471</t>
    <phoneticPr fontId="3" type="noConversion"/>
  </si>
  <si>
    <t>*MTXTMNU0475</t>
    <phoneticPr fontId="3" type="noConversion"/>
  </si>
  <si>
    <t>*MTXTMNU0479</t>
    <phoneticPr fontId="3" type="noConversion"/>
  </si>
  <si>
    <t>*MTXTMNU047901</t>
    <phoneticPr fontId="3" type="noConversion"/>
  </si>
  <si>
    <t>*MTXTMNU047902</t>
    <phoneticPr fontId="3" type="noConversion"/>
  </si>
  <si>
    <t>*MTXTMNU047903</t>
    <phoneticPr fontId="3" type="noConversion"/>
  </si>
  <si>
    <t>*MTXTMNU047904</t>
    <phoneticPr fontId="3" type="noConversion"/>
  </si>
  <si>
    <t>*MTXTMNU047905</t>
    <phoneticPr fontId="3" type="noConversion"/>
  </si>
  <si>
    <t>*MTXTMNU047906</t>
    <phoneticPr fontId="3" type="noConversion"/>
  </si>
  <si>
    <t>*MTXTMNU047907</t>
    <phoneticPr fontId="3" type="noConversion"/>
  </si>
  <si>
    <t>*MTXTMNU047908</t>
    <phoneticPr fontId="3" type="noConversion"/>
  </si>
  <si>
    <t>*MTXTMNU047909</t>
    <phoneticPr fontId="3" type="noConversion"/>
  </si>
  <si>
    <t>*MTXTMNU047910</t>
    <phoneticPr fontId="3" type="noConversion"/>
  </si>
  <si>
    <t>*MTXTMNU047911</t>
    <phoneticPr fontId="3" type="noConversion"/>
  </si>
  <si>
    <t>*MTXTMNU047915</t>
    <phoneticPr fontId="3" type="noConversion"/>
  </si>
  <si>
    <t>*MTXTMNU048009</t>
    <phoneticPr fontId="3" type="noConversion"/>
  </si>
  <si>
    <t>*MTXTMNU048010</t>
    <phoneticPr fontId="3" type="noConversion"/>
  </si>
  <si>
    <t>*MTXTMNU048012</t>
    <phoneticPr fontId="3" type="noConversion"/>
  </si>
  <si>
    <t>*MTXTMNU049115</t>
    <phoneticPr fontId="3" type="noConversion"/>
  </si>
  <si>
    <t>*MTXTMNU049116</t>
    <phoneticPr fontId="3" type="noConversion"/>
  </si>
  <si>
    <t>*MTXTMNU049117</t>
    <phoneticPr fontId="3" type="noConversion"/>
  </si>
  <si>
    <t>*MTXTMNU049119</t>
    <phoneticPr fontId="3" type="noConversion"/>
  </si>
  <si>
    <t>*MTXTMNU049120</t>
    <phoneticPr fontId="3" type="noConversion"/>
  </si>
  <si>
    <t>*MTXTMNU049122</t>
    <phoneticPr fontId="3" type="noConversion"/>
  </si>
  <si>
    <t>*MTXTMNU049123</t>
    <phoneticPr fontId="3" type="noConversion"/>
  </si>
  <si>
    <t>*MTXTMNU0494</t>
    <phoneticPr fontId="3" type="noConversion"/>
  </si>
  <si>
    <t>*MTXTMNU05080601</t>
    <phoneticPr fontId="3" type="noConversion"/>
  </si>
  <si>
    <t>*MTXTMNU05081204</t>
    <phoneticPr fontId="3" type="noConversion"/>
  </si>
  <si>
    <t>*MTXTMNU05083107</t>
    <phoneticPr fontId="3" type="noConversion"/>
  </si>
  <si>
    <t>*MTXTMNU05083108</t>
    <phoneticPr fontId="3" type="noConversion"/>
  </si>
  <si>
    <t>*MTXTMNU050934</t>
    <phoneticPr fontId="3" type="noConversion"/>
  </si>
  <si>
    <t>*MTXTMNU050935</t>
    <phoneticPr fontId="3" type="noConversion"/>
  </si>
  <si>
    <t>*MTXTMNU050936</t>
    <phoneticPr fontId="3" type="noConversion"/>
  </si>
  <si>
    <t>*MTXTMNU05100110</t>
    <phoneticPr fontId="3" type="noConversion"/>
  </si>
  <si>
    <t>*MTXTMNU05100111</t>
    <phoneticPr fontId="3" type="noConversion"/>
  </si>
  <si>
    <t>*MTXTMNU051025</t>
    <phoneticPr fontId="3" type="noConversion"/>
  </si>
  <si>
    <t>*MTXTMNU058004</t>
    <phoneticPr fontId="3" type="noConversion"/>
  </si>
  <si>
    <t>*MTXTMNU058006</t>
    <phoneticPr fontId="3" type="noConversion"/>
  </si>
  <si>
    <t>*MTXTMNU058008</t>
    <phoneticPr fontId="3" type="noConversion"/>
  </si>
  <si>
    <t>*MTXTMNU058010</t>
    <phoneticPr fontId="3" type="noConversion"/>
  </si>
  <si>
    <t>*MTXTMNU0231</t>
  </si>
  <si>
    <t>*MTXTMNU0216</t>
    <phoneticPr fontId="3" type="noConversion"/>
  </si>
  <si>
    <t>*MTXTMNU058019</t>
  </si>
  <si>
    <t>*MTXTMNU058024</t>
  </si>
  <si>
    <t>*MTXTMNU058025</t>
  </si>
  <si>
    <t>*MTXTMNU058026</t>
  </si>
  <si>
    <t>LASP02    LA210     撥款　</t>
    <phoneticPr fontId="3" type="noConversion"/>
  </si>
  <si>
    <t>LASP04    LA4H0     回收試算</t>
    <phoneticPr fontId="3" type="noConversion"/>
  </si>
  <si>
    <t>LASP02    LA220     回收登錄</t>
    <phoneticPr fontId="3" type="noConversion"/>
  </si>
  <si>
    <t>*MTXTMNU05092908</t>
    <phoneticPr fontId="3" type="noConversion"/>
  </si>
  <si>
    <t>*MTXTMNU05092909</t>
    <phoneticPr fontId="3" type="noConversion"/>
  </si>
  <si>
    <t>LNSP14    LN1480    土地貸款覆審表</t>
    <phoneticPr fontId="3" type="noConversion"/>
  </si>
  <si>
    <t>LNSP14    LN1490    土地貸款覆審月份資料維護</t>
    <phoneticPr fontId="3" type="noConversion"/>
  </si>
  <si>
    <t>*MTXTMNU0201</t>
    <phoneticPr fontId="3" type="noConversion"/>
  </si>
  <si>
    <t>LASP06    LA660     准駁額度登錄</t>
    <phoneticPr fontId="3" type="noConversion"/>
  </si>
  <si>
    <t>LASP06    LA620     保證人資料登錄</t>
    <phoneticPr fontId="3" type="noConversion"/>
  </si>
  <si>
    <t>MENU      MNU0207   關係人資料管理</t>
    <phoneticPr fontId="3" type="noConversion"/>
  </si>
  <si>
    <t>*MTXTMNU0212</t>
    <phoneticPr fontId="3" type="noConversion"/>
  </si>
  <si>
    <t>LASP06    LA6C0     放審會記錄維護</t>
    <phoneticPr fontId="3" type="noConversion"/>
  </si>
  <si>
    <t>*MTXTMNU0214</t>
    <phoneticPr fontId="3" type="noConversion"/>
  </si>
  <si>
    <t>LASP04    LA4A0     保證人保證資料查詢</t>
    <phoneticPr fontId="3" type="noConversion"/>
  </si>
  <si>
    <t>LASP04    LA4C0     土地座落索引查詢</t>
    <phoneticPr fontId="3" type="noConversion"/>
  </si>
  <si>
    <t>LASP04    LA4D0     關聯戶查詢</t>
    <phoneticPr fontId="3" type="noConversion"/>
  </si>
  <si>
    <t>LASP06    LA6A0     逾期原因管理　</t>
    <phoneticPr fontId="3" type="noConversion"/>
  </si>
  <si>
    <t>LNSP99    LN9960    主管對櫃員申請更改資料之准駁</t>
    <phoneticPr fontId="3" type="noConversion"/>
  </si>
  <si>
    <t>WUPRCS01  WU0130    WU0130</t>
    <phoneticPr fontId="3" type="noConversion"/>
  </si>
  <si>
    <t>CLSP01    CL0106    主管密碼測試程式</t>
    <phoneticPr fontId="3" type="noConversion"/>
  </si>
  <si>
    <t>LASP06    LA630     公司戶財務狀況管理</t>
    <phoneticPr fontId="3" type="noConversion"/>
  </si>
  <si>
    <t>LASP04    LA4B0     提供人之押品查詢</t>
    <phoneticPr fontId="3" type="noConversion"/>
  </si>
  <si>
    <t xml:space="preserve">LNSP09    LN09I0    結帳作業 </t>
    <phoneticPr fontId="3" type="noConversion"/>
  </si>
  <si>
    <t>LASP06    LA6N0     非本公司關係人資料建立</t>
    <phoneticPr fontId="3" type="noConversion"/>
  </si>
  <si>
    <t>LASP06    LA6M0     關係人親屬查詢</t>
    <phoneticPr fontId="3" type="noConversion"/>
  </si>
  <si>
    <t>LASP06    LA6A0     逾期原因管理</t>
    <phoneticPr fontId="3" type="noConversion"/>
  </si>
  <si>
    <t>3GL       LNCL0206  輸入中租迪和合約編號</t>
    <phoneticPr fontId="3" type="noConversion"/>
  </si>
  <si>
    <t>*MTXTMNU040299</t>
    <phoneticPr fontId="3" type="noConversion"/>
  </si>
  <si>
    <t>LNSP22    LN2210    撥款匯款作業（誠泰）</t>
    <phoneticPr fontId="3" type="noConversion"/>
  </si>
  <si>
    <t>*MTXTMNU040890</t>
    <phoneticPr fontId="3" type="noConversion"/>
  </si>
  <si>
    <t>WUPRCS    WU111F    產生銀行自動轉帳委託書明細檔</t>
    <phoneticPr fontId="3" type="noConversion"/>
  </si>
  <si>
    <t>WUPRCS    WU112F    列印銀行自動轉帳委託書明細表</t>
    <phoneticPr fontId="3" type="noConversion"/>
  </si>
  <si>
    <t>WUPRCS    WU113F    銀行自動轉帳委託書資料維護</t>
    <phoneticPr fontId="3" type="noConversion"/>
  </si>
  <si>
    <t>MENU      MNU0420   台新放款聯貸案( MENU )</t>
    <phoneticPr fontId="3" type="noConversion"/>
  </si>
  <si>
    <t>MENU      MNU0431   下傳房貸客戶姓名媒體(MENU)</t>
    <phoneticPr fontId="3" type="noConversion"/>
  </si>
  <si>
    <t>*MTXTMNU0466</t>
    <phoneticPr fontId="3" type="noConversion"/>
  </si>
  <si>
    <t>LASP03    LA310D    整批利率變更作業</t>
    <phoneticPr fontId="3" type="noConversion"/>
  </si>
  <si>
    <t>*MTXTMNU050111</t>
    <phoneticPr fontId="3" type="noConversion"/>
  </si>
  <si>
    <t>*MTXTMNU050121</t>
    <phoneticPr fontId="3" type="noConversion"/>
  </si>
  <si>
    <t>*MTXTMNU050131</t>
    <phoneticPr fontId="3" type="noConversion"/>
  </si>
  <si>
    <t>LASP03    LA3B0A    重算LA$LDGP</t>
    <phoneticPr fontId="3" type="noConversion"/>
  </si>
  <si>
    <t>LASP03A   LA3B1     重算LA$ESTP FDNP METP</t>
    <phoneticPr fontId="3" type="noConversion"/>
  </si>
  <si>
    <t>LASP03A   LA3B2     產生LA$MSTP月累積檔</t>
    <phoneticPr fontId="3" type="noConversion"/>
  </si>
  <si>
    <t>LASP03A   LA3BZ     產生全部月累積檔</t>
    <phoneticPr fontId="3" type="noConversion"/>
  </si>
  <si>
    <t>LASP03A   LA3B9     產生LA$GSTP月累計檔</t>
    <phoneticPr fontId="3" type="noConversion"/>
  </si>
  <si>
    <t>LASP03    LA3C0     產生LA$W24P繳息證明單累積檔</t>
    <phoneticPr fontId="3" type="noConversion"/>
  </si>
  <si>
    <t>LNSP99    LN9950    備份月底現況檔至月累積檔作業</t>
    <phoneticPr fontId="3" type="noConversion"/>
  </si>
  <si>
    <t xml:space="preserve">LNSP57    LN57K0     產生 LN$MLRP 月累計檔 </t>
    <phoneticPr fontId="3" type="noConversion"/>
  </si>
  <si>
    <t>LNSP44    LN4420    各月累積檔之清檔作業</t>
    <phoneticPr fontId="3" type="noConversion"/>
  </si>
  <si>
    <t>LNSP99    LN9910    帳務備忘錄明細檔資料維護</t>
    <phoneticPr fontId="3" type="noConversion"/>
  </si>
  <si>
    <t>LNSP99    LN9970    測試繳息單</t>
    <phoneticPr fontId="3" type="noConversion"/>
  </si>
  <si>
    <t>LASP07    LA760     傳票沖正日報表</t>
    <phoneticPr fontId="3" type="noConversion"/>
  </si>
  <si>
    <t>LASP05    LA540     放款業務分佈表</t>
    <phoneticPr fontId="3" type="noConversion"/>
  </si>
  <si>
    <t>LASP05    LA550     放款餘額成長表－科目別</t>
    <phoneticPr fontId="3" type="noConversion"/>
  </si>
  <si>
    <t>LASP05    LA590     額度到期明細表</t>
    <phoneticPr fontId="3" type="noConversion"/>
  </si>
  <si>
    <t>LASP05    LA5A0     額度解除明細表</t>
    <phoneticPr fontId="3" type="noConversion"/>
  </si>
  <si>
    <t>LASP05    LA5D0     逾期放款減少原因分析表</t>
    <phoneticPr fontId="3" type="noConversion"/>
  </si>
  <si>
    <t>LASP05    LA5E0     逾期放款新增原因分析表</t>
    <phoneticPr fontId="3" type="noConversion"/>
  </si>
  <si>
    <t>LASP05    LA5F0     放款利息收入成長表 ***</t>
    <phoneticPr fontId="3" type="noConversion"/>
  </si>
  <si>
    <t>*MTXTMNU050815</t>
    <phoneticPr fontId="3" type="noConversion"/>
  </si>
  <si>
    <t>LASP05    LA5K0     利息繳款種類統計表</t>
    <phoneticPr fontId="3" type="noConversion"/>
  </si>
  <si>
    <t>LASP05    LA5R0     放款利率分佈表</t>
    <phoneticPr fontId="3" type="noConversion"/>
  </si>
  <si>
    <t>LASP07    LA770     受理及撥款情形表</t>
    <phoneticPr fontId="3" type="noConversion"/>
  </si>
  <si>
    <t>*MTXTMNU050821</t>
    <phoneticPr fontId="3" type="noConversion"/>
  </si>
  <si>
    <t>LASP07    LA780     放款現金流量預估表 ***</t>
    <phoneticPr fontId="3" type="noConversion"/>
  </si>
  <si>
    <t>LASP07    LA7E0     離職員工報表</t>
    <phoneticPr fontId="3" type="noConversion"/>
  </si>
  <si>
    <t>LNSP55    LN5570    利率變動明細表</t>
    <phoneticPr fontId="3" type="noConversion"/>
  </si>
  <si>
    <t>LASP05    LA560     放款業務概況報表</t>
    <phoneticPr fontId="3" type="noConversion"/>
  </si>
  <si>
    <t>MENU      MNU0412   ACH 授權作業 ( MENU )</t>
    <phoneticPr fontId="3" type="noConversion"/>
  </si>
  <si>
    <t>LNSP70    LN70A0    授權資料建檔作業</t>
    <phoneticPr fontId="3" type="noConversion"/>
  </si>
  <si>
    <t>*MTXTMNU0412</t>
    <phoneticPr fontId="3" type="noConversion"/>
  </si>
  <si>
    <t>*MTXTMNU041210</t>
    <phoneticPr fontId="3" type="noConversion"/>
  </si>
  <si>
    <t>*MTXTMNU041211</t>
    <phoneticPr fontId="3" type="noConversion"/>
  </si>
  <si>
    <t>LNSP70    LN70C0    產生授權資料</t>
    <phoneticPr fontId="3" type="noConversion"/>
  </si>
  <si>
    <t>LNSP70    LN70B0    產生舊檔轉換資料</t>
    <phoneticPr fontId="3" type="noConversion"/>
  </si>
  <si>
    <t>*MTXTMNU041215</t>
    <phoneticPr fontId="3" type="noConversion"/>
  </si>
  <si>
    <t>*MTXTMNU041220</t>
    <phoneticPr fontId="3" type="noConversion"/>
  </si>
  <si>
    <t>*MTXTMNU041230</t>
    <phoneticPr fontId="3" type="noConversion"/>
  </si>
  <si>
    <t>*MTXTMNU041231</t>
    <phoneticPr fontId="3" type="noConversion"/>
  </si>
  <si>
    <t>*MTXTMNU041250</t>
    <phoneticPr fontId="3" type="noConversion"/>
  </si>
  <si>
    <t>*MTXTMNU041260</t>
    <phoneticPr fontId="3" type="noConversion"/>
  </si>
  <si>
    <t>LNSP70    LN70I0    ＰＣ上傳授權提回檔</t>
    <phoneticPr fontId="3" type="noConversion"/>
  </si>
  <si>
    <t xml:space="preserve">LNSP70    LN70J0    授權成功更新作業 </t>
    <phoneticPr fontId="3" type="noConversion"/>
  </si>
  <si>
    <t>LNSP70    LN70D0    授權記錄檔資料維護作業</t>
    <phoneticPr fontId="3" type="noConversion"/>
  </si>
  <si>
    <t>LNSP70    LN70E0    授權媒體製作</t>
    <phoneticPr fontId="3" type="noConversion"/>
  </si>
  <si>
    <t>LNSP70    LN70F0    重製授權媒體碼</t>
    <phoneticPr fontId="3" type="noConversion"/>
  </si>
  <si>
    <t>*MTXTMNU0413</t>
    <phoneticPr fontId="3" type="noConversion"/>
  </si>
  <si>
    <t>LNSP71    LN71B0    產生 ACH 扣款檔（期款帳管契變)</t>
    <phoneticPr fontId="3" type="noConversion"/>
  </si>
  <si>
    <t>LNSP71    LN71A0    產生 ACH 扣款檔（火險)</t>
    <phoneticPr fontId="3" type="noConversion"/>
  </si>
  <si>
    <t>LNSP71    LN71C0    ACH 扣款檔資料維護</t>
    <phoneticPr fontId="3" type="noConversion"/>
  </si>
  <si>
    <t>LNSP71    LN71D0    ACH 扣款金額異常報表</t>
    <phoneticPr fontId="3" type="noConversion"/>
  </si>
  <si>
    <t>LNSP71    LN71E0    ACH 扣款各日總金額資料維護</t>
    <phoneticPr fontId="3" type="noConversion"/>
  </si>
  <si>
    <t xml:space="preserve">LNSP71    LN71F0    ACH 扣款前簡訊傳送作業    </t>
    <phoneticPr fontId="3" type="noConversion"/>
  </si>
  <si>
    <t xml:space="preserve">LNSP71    LN71C0    ACH 扣款媒體製作          </t>
    <phoneticPr fontId="3" type="noConversion"/>
  </si>
  <si>
    <t xml:space="preserve">LNSP71    LN71C0    重置扣款媒體碼           </t>
    <phoneticPr fontId="3" type="noConversion"/>
  </si>
  <si>
    <t xml:space="preserve">LNSP71    LN71C0    上傳 ACH 扣款媒體作業    </t>
    <phoneticPr fontId="3" type="noConversion"/>
  </si>
  <si>
    <t xml:space="preserve">LNSP71    LN71C0    ACH 扣款失敗報表          </t>
    <phoneticPr fontId="3" type="noConversion"/>
  </si>
  <si>
    <t xml:space="preserve">LNSP71    LN71C0    ACH 扣款入帳作業          </t>
    <phoneticPr fontId="3" type="noConversion"/>
  </si>
  <si>
    <t xml:space="preserve">LNSP71    LN71C0    ACH 扣款總傳票明細表      </t>
    <phoneticPr fontId="3" type="noConversion"/>
  </si>
  <si>
    <t xml:space="preserve">LNSP71    LN71C0    ACH 存款不足明信片列印    </t>
    <phoneticPr fontId="3" type="noConversion"/>
  </si>
  <si>
    <t xml:space="preserve">LNSP71    LN71C0    ACH 扣款不成功簡訊通知作業  </t>
    <phoneticPr fontId="3" type="noConversion"/>
  </si>
  <si>
    <t>LNSP71    LN71C0    ACH 火險扣款成功期款失敗通知</t>
    <phoneticPr fontId="3" type="noConversion"/>
  </si>
  <si>
    <t>LNSP71    LN71C0    ACH 扣款失敗五萬元以上報表</t>
    <phoneticPr fontId="3" type="noConversion"/>
  </si>
  <si>
    <t xml:space="preserve">LNSP71    LN71C0    ACH 一年內新貸件扣款失敗表 </t>
    <phoneticPr fontId="3" type="noConversion"/>
  </si>
  <si>
    <t xml:space="preserve">LNSP71    LN71C0    ACH 自動轉帳申請書明細表    </t>
    <phoneticPr fontId="3" type="noConversion"/>
  </si>
  <si>
    <t>*MTXTMNU041310</t>
    <phoneticPr fontId="3" type="noConversion"/>
  </si>
  <si>
    <t>*MTXTMNU041311</t>
    <phoneticPr fontId="3" type="noConversion"/>
  </si>
  <si>
    <t>*MTXTMNU041320</t>
    <phoneticPr fontId="3" type="noConversion"/>
  </si>
  <si>
    <t>*MTXTMNU041321</t>
    <phoneticPr fontId="3" type="noConversion"/>
  </si>
  <si>
    <t>*MTXTMNU041322</t>
    <phoneticPr fontId="3" type="noConversion"/>
  </si>
  <si>
    <t>*MTXTMNU041323</t>
    <phoneticPr fontId="3" type="noConversion"/>
  </si>
  <si>
    <t>*MTXTMNU041330</t>
    <phoneticPr fontId="3" type="noConversion"/>
  </si>
  <si>
    <t>*MTXTMNU041331</t>
    <phoneticPr fontId="3" type="noConversion"/>
  </si>
  <si>
    <t>*MTXTMNU041350</t>
    <phoneticPr fontId="3" type="noConversion"/>
  </si>
  <si>
    <t>*MTXTMNU041351</t>
    <phoneticPr fontId="3" type="noConversion"/>
  </si>
  <si>
    <t>*MTXTMNU041360</t>
    <phoneticPr fontId="3" type="noConversion"/>
  </si>
  <si>
    <t>*MTXTMNU041361</t>
    <phoneticPr fontId="3" type="noConversion"/>
  </si>
  <si>
    <t>*MTXTMNU041371</t>
    <phoneticPr fontId="3" type="noConversion"/>
  </si>
  <si>
    <t>*MTXTMNU041372</t>
    <phoneticPr fontId="3" type="noConversion"/>
  </si>
  <si>
    <t>*MTXTMNU041373</t>
    <phoneticPr fontId="3" type="noConversion"/>
  </si>
  <si>
    <t>*MTXTMNU041374</t>
    <phoneticPr fontId="3" type="noConversion"/>
  </si>
  <si>
    <t>*MTXTMNU041375</t>
    <phoneticPr fontId="3" type="noConversion"/>
  </si>
  <si>
    <t>*MTXTMNU041376</t>
    <phoneticPr fontId="3" type="noConversion"/>
  </si>
  <si>
    <t>*MTXTMNU0237</t>
    <phoneticPr fontId="3" type="noConversion"/>
  </si>
  <si>
    <t>LNSP18    LN18K0     內網報表業績維護</t>
    <phoneticPr fontId="3" type="noConversion"/>
  </si>
  <si>
    <t>LNSP52   LN52A0      貸後契變手續費維護</t>
    <phoneticPr fontId="3" type="noConversion"/>
  </si>
  <si>
    <t>LNSP52   LN52B0      貸後契變手續費查詢</t>
    <phoneticPr fontId="3" type="noConversion"/>
  </si>
  <si>
    <t>*MTXTMNU023701</t>
    <phoneticPr fontId="3" type="noConversion"/>
  </si>
  <si>
    <t>*MTXTMNU0290</t>
    <phoneticPr fontId="3" type="noConversion"/>
  </si>
  <si>
    <t>*MTXTMNU023702</t>
    <phoneticPr fontId="3" type="noConversion"/>
  </si>
  <si>
    <t>MENU      MNU0523   公會報送作業  (MENU)</t>
    <phoneticPr fontId="3" type="noConversion"/>
  </si>
  <si>
    <t>MENU      MNU0522   其他作業   (MENU)</t>
    <phoneticPr fontId="3" type="noConversion"/>
  </si>
  <si>
    <t>LNSP90    LN9030    更正每期攤還金額及下次還本日</t>
    <phoneticPr fontId="3" type="noConversion"/>
  </si>
  <si>
    <t xml:space="preserve">LNSP99    LN99D0    寬限條件控管繳息列印         </t>
    <phoneticPr fontId="3" type="noConversion"/>
  </si>
  <si>
    <t xml:space="preserve">LNSP99    LN99H0    寄發書面通知書維護           </t>
    <phoneticPr fontId="3" type="noConversion"/>
  </si>
  <si>
    <t>X(未上線)</t>
    <phoneticPr fontId="3" type="noConversion"/>
  </si>
  <si>
    <t xml:space="preserve">LNSP99    LN99E0    公職人員財產申報作業         </t>
    <phoneticPr fontId="3" type="noConversion"/>
  </si>
  <si>
    <t xml:space="preserve">有效扣款總件數              </t>
  </si>
  <si>
    <t xml:space="preserve">有效扣款中新光銀行件數      </t>
  </si>
  <si>
    <t>每月銀行轉帳件數統計（新貸件)</t>
    <phoneticPr fontId="3" type="noConversion"/>
  </si>
  <si>
    <t>每月銀行轉帳件數統計（非新貸)</t>
    <phoneticPr fontId="3" type="noConversion"/>
  </si>
  <si>
    <t>MENU      MNU051001 繳息通知單列印</t>
    <phoneticPr fontId="3" type="noConversion"/>
  </si>
  <si>
    <t>*MTXTMNU05221301</t>
    <phoneticPr fontId="3" type="noConversion"/>
  </si>
  <si>
    <t>*MTXTMNU05221302</t>
    <phoneticPr fontId="3" type="noConversion"/>
  </si>
  <si>
    <t>*MTXTMNU05221303</t>
    <phoneticPr fontId="3" type="noConversion"/>
  </si>
  <si>
    <t>*MTXTMNU05221304</t>
    <phoneticPr fontId="3" type="noConversion"/>
  </si>
  <si>
    <t xml:space="preserve">LNSP99    LN99I0    申請不列印書面通知書控管報表 </t>
    <phoneticPr fontId="3" type="noConversion"/>
  </si>
  <si>
    <t>MENU      MNU052213    金控銀行轉帳件數統計作業 (MENU)</t>
    <phoneticPr fontId="3" type="noConversion"/>
  </si>
  <si>
    <t xml:space="preserve">MENU      MNU052205    好家貸作業 (MENU)            </t>
    <phoneticPr fontId="3" type="noConversion"/>
  </si>
  <si>
    <t xml:space="preserve">LNSP99    LN99C0    寬限條件控管繳息             </t>
    <phoneticPr fontId="3" type="noConversion"/>
  </si>
  <si>
    <t xml:space="preserve">LNSP97    LN9710    建商名單維護                </t>
    <phoneticPr fontId="3" type="noConversion"/>
  </si>
  <si>
    <t xml:space="preserve">LNSP97    LN97A0    產生建商餘額明細            </t>
    <phoneticPr fontId="3" type="noConversion"/>
  </si>
  <si>
    <t xml:space="preserve">LNSP97    LN97B0    產生首購餘額明細            </t>
    <phoneticPr fontId="3" type="noConversion"/>
  </si>
  <si>
    <t xml:space="preserve">LNSP97    LN97C0   產生首購餘額明細－催收戶    </t>
    <phoneticPr fontId="3" type="noConversion"/>
  </si>
  <si>
    <t xml:space="preserve">LNSP97    LN97D0    產生工業區土地抵押餘額明細  </t>
    <phoneticPr fontId="3" type="noConversion"/>
  </si>
  <si>
    <t xml:space="preserve">LNSP97    LN97E0    產生正常戶餘額明細          </t>
    <phoneticPr fontId="3" type="noConversion"/>
  </si>
  <si>
    <t xml:space="preserve">LNSP97    LN97F0    產生催收戶餘額明細          </t>
    <phoneticPr fontId="3" type="noConversion"/>
  </si>
  <si>
    <t xml:space="preserve">LNSP97    LN97G0    產生住宅貸款餘額明細        </t>
    <phoneticPr fontId="3" type="noConversion"/>
  </si>
  <si>
    <t>LNSP97    LN97H0    產生住宅貸款餘額明細－催收戶</t>
    <phoneticPr fontId="3" type="noConversion"/>
  </si>
  <si>
    <t xml:space="preserve">LNSP97    LN97I0    產生補助貸款餘額明細        </t>
    <phoneticPr fontId="3" type="noConversion"/>
  </si>
  <si>
    <t xml:space="preserve">LNSP97    LN97J0    產生政府優惠貸款餘額明細    </t>
    <phoneticPr fontId="3" type="noConversion"/>
  </si>
  <si>
    <t>*MTXTMNU0522</t>
    <phoneticPr fontId="3" type="noConversion"/>
  </si>
  <si>
    <t>*MTXTMNU052201</t>
    <phoneticPr fontId="3" type="noConversion"/>
  </si>
  <si>
    <t>*MTXTMNU052202</t>
    <phoneticPr fontId="3" type="noConversion"/>
  </si>
  <si>
    <t>*MTXTMNU052203</t>
    <phoneticPr fontId="3" type="noConversion"/>
  </si>
  <si>
    <t>*MTXTMNU052204</t>
    <phoneticPr fontId="3" type="noConversion"/>
  </si>
  <si>
    <t>*MTXTMNU052205</t>
    <phoneticPr fontId="3" type="noConversion"/>
  </si>
  <si>
    <t>*MTXTMNU052211</t>
    <phoneticPr fontId="3" type="noConversion"/>
  </si>
  <si>
    <t>*MTXTMNU052213</t>
    <phoneticPr fontId="3" type="noConversion"/>
  </si>
  <si>
    <t>*MTXTMNU0523</t>
    <phoneticPr fontId="3" type="noConversion"/>
  </si>
  <si>
    <t>*MTXTMNU052301</t>
    <phoneticPr fontId="3" type="noConversion"/>
  </si>
  <si>
    <t>*MTXTMNU052212</t>
    <phoneticPr fontId="3" type="noConversion"/>
  </si>
  <si>
    <t>*MTXTMNU052214</t>
    <phoneticPr fontId="3" type="noConversion"/>
  </si>
  <si>
    <t>*MTXTMNU052215</t>
    <phoneticPr fontId="3" type="noConversion"/>
  </si>
  <si>
    <t>*MTXTMNU052216</t>
    <phoneticPr fontId="3" type="noConversion"/>
  </si>
  <si>
    <t>*MTXTMNU052217</t>
    <phoneticPr fontId="3" type="noConversion"/>
  </si>
  <si>
    <t>*MTXTMNU052218</t>
    <phoneticPr fontId="3" type="noConversion"/>
  </si>
  <si>
    <t>*MTXTMNU052219</t>
    <phoneticPr fontId="3" type="noConversion"/>
  </si>
  <si>
    <t>*MTXTMNU052220</t>
    <phoneticPr fontId="3" type="noConversion"/>
  </si>
  <si>
    <t>三、帳務作業</t>
    <phoneticPr fontId="3" type="noConversion"/>
  </si>
  <si>
    <t>四、批次作業</t>
    <phoneticPr fontId="3" type="noConversion"/>
  </si>
  <si>
    <t>六、基本資料維護</t>
    <phoneticPr fontId="3" type="noConversion"/>
  </si>
  <si>
    <t>五、共通業務</t>
    <phoneticPr fontId="3" type="noConversion"/>
  </si>
  <si>
    <t>LNSP24    LN24A0    清償作業</t>
    <phoneticPr fontId="3" type="noConversion"/>
  </si>
  <si>
    <t>MENU      MNU0237   貸後契變手續費作業 (Menu)</t>
    <phoneticPr fontId="3" type="noConversion"/>
  </si>
  <si>
    <t>MENU      MNU0413   ACH 扣款作業 ( MENU )</t>
    <phoneticPr fontId="3" type="noConversion"/>
  </si>
  <si>
    <t>MENU      MNU0415   債權協商作業   ( MENU )</t>
    <phoneticPr fontId="3" type="noConversion"/>
  </si>
  <si>
    <t xml:space="preserve">MENU      MNU0516   IFRS 9相關作業    </t>
    <phoneticPr fontId="3" type="noConversion"/>
  </si>
  <si>
    <t>*MTXTMNU0516</t>
    <phoneticPr fontId="3" type="noConversion"/>
  </si>
  <si>
    <t>LNSP65    LN65J0     違約損失率維護</t>
    <phoneticPr fontId="3" type="noConversion"/>
  </si>
  <si>
    <t>LNSP66    LN6610      欄位清單 1~3 產生作業</t>
    <phoneticPr fontId="3" type="noConversion"/>
  </si>
  <si>
    <t>LNSP66    LN6620      欄位清單4 產生作業</t>
    <phoneticPr fontId="3" type="noConversion"/>
  </si>
  <si>
    <t>LNSP66    LN6640      欄位清單6 產生作業</t>
    <phoneticPr fontId="3" type="noConversion"/>
  </si>
  <si>
    <t>LNSP66    LN6650      欄位清單7產生作業</t>
    <phoneticPr fontId="3" type="noConversion"/>
  </si>
  <si>
    <t>LNSP66    LN6660      欄位清單8 產生作業</t>
    <phoneticPr fontId="3" type="noConversion"/>
  </si>
  <si>
    <t>LNSP66    LN6670      欄位清單9產生作業</t>
    <phoneticPr fontId="3" type="noConversion"/>
  </si>
  <si>
    <t>LNSP66    LN6680     企金自然人維護</t>
    <phoneticPr fontId="3" type="noConversion"/>
  </si>
  <si>
    <t>*MTXTMNU051601</t>
    <phoneticPr fontId="3" type="noConversion"/>
  </si>
  <si>
    <t>*MTXTMNU051602</t>
    <phoneticPr fontId="3" type="noConversion"/>
  </si>
  <si>
    <t>*MTXTMNU051603</t>
  </si>
  <si>
    <t>*MTXTMNU051604</t>
  </si>
  <si>
    <t>*MTXTMNU051605</t>
  </si>
  <si>
    <t>*MTXTMNU051606</t>
  </si>
  <si>
    <t>*MTXTMNU051607</t>
  </si>
  <si>
    <t>*MTXTMNU051608</t>
  </si>
  <si>
    <t>*MTXTMNU051609</t>
  </si>
  <si>
    <t>*MTXTMNU051610</t>
  </si>
  <si>
    <t>*MTXTMNU051611</t>
  </si>
  <si>
    <t>*MTXTMNU051612</t>
  </si>
  <si>
    <t>*MTXTMNU051613</t>
  </si>
  <si>
    <t>*MTXTMNU051614</t>
  </si>
  <si>
    <t>MENU      MNU0524   疑似洗錢交易作業 ( MENU )</t>
    <phoneticPr fontId="3" type="noConversion"/>
  </si>
  <si>
    <t>LNSP27    LN2720    疑似洗錢樣態條件設定</t>
    <phoneticPr fontId="3" type="noConversion"/>
  </si>
  <si>
    <t>LNSP27    LN27A0   寄送郵件人員維護</t>
    <phoneticPr fontId="3" type="noConversion"/>
  </si>
  <si>
    <t>LNSP27    LN27B0   疑似洗錢掃描名單產出作業</t>
    <phoneticPr fontId="3" type="noConversion"/>
  </si>
  <si>
    <t>*MTXTMNU0524</t>
    <phoneticPr fontId="3" type="noConversion"/>
  </si>
  <si>
    <t>*MTXTMNU052401</t>
    <phoneticPr fontId="3" type="noConversion"/>
  </si>
  <si>
    <t>*MTXTMNU052402</t>
    <phoneticPr fontId="3" type="noConversion"/>
  </si>
  <si>
    <t>*MTXTMNU052410</t>
    <phoneticPr fontId="3" type="noConversion"/>
  </si>
  <si>
    <t>*MTXTMNU052411</t>
    <phoneticPr fontId="3" type="noConversion"/>
  </si>
  <si>
    <t>LNSP99    LN99F0    新撥款利率案件資料產生</t>
    <phoneticPr fontId="3" type="noConversion"/>
  </si>
  <si>
    <t>*MTXTMNU023113</t>
  </si>
  <si>
    <t>LNSP99    LN99G0    撥款件貸款成數統計資料</t>
    <phoneticPr fontId="3" type="noConversion"/>
  </si>
  <si>
    <t>*MTXTMNU023114</t>
  </si>
  <si>
    <t>LNSP99    LN99L0    新光銀銀扣案件資料產生</t>
    <phoneticPr fontId="3" type="noConversion"/>
  </si>
  <si>
    <t>*MTXTMNU023115</t>
  </si>
  <si>
    <t>LASP07    LA7X0     匯款單明細表下載</t>
    <phoneticPr fontId="3" type="noConversion"/>
  </si>
  <si>
    <t>*MTXTMNU040206</t>
  </si>
  <si>
    <t>WUPRCS    WU122G    人事異動資料轉檔作業</t>
    <phoneticPr fontId="3" type="noConversion"/>
  </si>
  <si>
    <t>*MTXTMNU040308</t>
  </si>
  <si>
    <t>模式Ａ：依 EXCEL 檔調整</t>
  </si>
  <si>
    <t>*MTXTMNU04040112</t>
  </si>
  <si>
    <t>模式Ｂ：依計算利率調整</t>
  </si>
  <si>
    <t>*MTXTMNU04040122</t>
  </si>
  <si>
    <t>*MTXTMNU04040212</t>
  </si>
  <si>
    <t>*MTXTMNU04040222</t>
  </si>
  <si>
    <t>LNSP12    LN12K0    郵局扣款檢核報表</t>
    <phoneticPr fontId="3" type="noConversion"/>
  </si>
  <si>
    <t>*MTXTMNU040825</t>
  </si>
  <si>
    <t>MENU      MNU040895  郵局授權作業 (Menu)</t>
  </si>
  <si>
    <t>*MTXTMNU040895</t>
  </si>
  <si>
    <t xml:space="preserve">LNSP72    LN72A0     授權資料建檔作業  </t>
  </si>
  <si>
    <t>*MTXTMNU04089510</t>
  </si>
  <si>
    <t xml:space="preserve">LNSP72    LN72B0     產生舊檔轉換資料  </t>
  </si>
  <si>
    <t>*MTXTMNU04089511</t>
  </si>
  <si>
    <t xml:space="preserve">LNSP72    LN72C0     產生授權資料      </t>
  </si>
  <si>
    <t>*MTXTMNU04089515</t>
  </si>
  <si>
    <t>LNSP72    LN72D0     授權記錄檔資料維護</t>
  </si>
  <si>
    <t>*MTXTMNU04089520</t>
  </si>
  <si>
    <t xml:space="preserve">LNSP72    LN72E0     授權媒體製作      </t>
  </si>
  <si>
    <t>*MTXTMNU04089530</t>
  </si>
  <si>
    <t xml:space="preserve">LNSP72    LN72F0     重製授權媒體      </t>
  </si>
  <si>
    <t>*MTXTMNU04089531</t>
  </si>
  <si>
    <t>LNSP72    LN72G0     ＰＣ上傳授權提回檔</t>
  </si>
  <si>
    <t>*MTXTMNU04089550</t>
  </si>
  <si>
    <t xml:space="preserve">LNSP72    LN72H0     授權狀態更新作業 </t>
  </si>
  <si>
    <t>*MTXTMNU04089560</t>
  </si>
  <si>
    <t xml:space="preserve">LNSP15    LN15R0     每日授信餘額變動資料 </t>
  </si>
  <si>
    <t>*MTXTMNU048013</t>
  </si>
  <si>
    <t>LNSP63    LN63B0     產生購屋貸款明細資料 103 版</t>
  </si>
  <si>
    <t>*MTXTMNU048904</t>
  </si>
  <si>
    <t xml:space="preserve">LNSP63    LN63D0     更改購屋貸款明細資料 103 版 </t>
  </si>
  <si>
    <t>*MTXTMNU048905</t>
  </si>
  <si>
    <t xml:space="preserve">LNSP63    LN63C0     列印房貸報表＆產製明細 103 版 </t>
  </si>
  <si>
    <t>*MTXTMNU048906</t>
  </si>
  <si>
    <t>LNSP63    LN63E0     產生自然人第三戶及法人貸款明</t>
    <phoneticPr fontId="3" type="noConversion"/>
  </si>
  <si>
    <t>*MTXTMNU048907</t>
  </si>
  <si>
    <t>LNSP63    LN63G0     更改自然人第三戶及法人貸款明</t>
    <phoneticPr fontId="3" type="noConversion"/>
  </si>
  <si>
    <t>*MTXTMNU048908</t>
  </si>
  <si>
    <t>LNSP63    LN63F0     列印自然人第三戶及法人統計表</t>
    <phoneticPr fontId="3" type="noConversion"/>
  </si>
  <si>
    <t>*MTXTMNU048909</t>
  </si>
  <si>
    <t xml:space="preserve"> MENU      MNU0489    報送央行統計資料作業</t>
  </si>
  <si>
    <t>*MTXTMNU0489</t>
  </si>
  <si>
    <t>LNSP63    LN6390    產生土地貸款明細資料</t>
    <phoneticPr fontId="3" type="noConversion"/>
  </si>
  <si>
    <t>＊＊　後續補作業</t>
  </si>
  <si>
    <t>*MTXTMNU049121</t>
  </si>
  <si>
    <t xml:space="preserve">MENU      MNU0494    法院扣薪帳務作業 (MENU) </t>
    <phoneticPr fontId="3" type="noConversion"/>
  </si>
  <si>
    <t>LASP07    LA7Y0      顧客查詢管控報表</t>
  </si>
  <si>
    <t>*MTXTMNU050706</t>
  </si>
  <si>
    <t>*MTXTMNU05080109</t>
  </si>
  <si>
    <t>MENU      MNU050816  表外放款承諾作業( MENU ) ***</t>
    <phoneticPr fontId="3" type="noConversion"/>
  </si>
  <si>
    <t>*MTXTMNU050816</t>
  </si>
  <si>
    <t>LNSP60    LN60F0     風險轉換係數表維護</t>
  </si>
  <si>
    <t>*MTXTMNU05081601</t>
  </si>
  <si>
    <t>LNSP60    LN60G0     表外放款承諾資料產出</t>
  </si>
  <si>
    <t>*MTXTMNU05081602</t>
  </si>
  <si>
    <t>**** 依帳面價值</t>
  </si>
  <si>
    <t>*MTXTMNU05083106</t>
  </si>
  <si>
    <t>LNSP66    LN6690    欄位清單 10 產生作業</t>
    <phoneticPr fontId="3" type="noConversion"/>
  </si>
  <si>
    <t>*MTXTMNU051615</t>
  </si>
  <si>
    <t>LNSP99    LN99X0     優質老客戶名單產生作業</t>
  </si>
  <si>
    <t>*MTXTMNU052214</t>
  </si>
  <si>
    <t>LNSP99    LN99S0     理財型商品續約檢核報表</t>
  </si>
  <si>
    <t>*MTXTMNU052215</t>
  </si>
  <si>
    <t>MENU      MNU052404  疑似洗錢交易合理性作業</t>
    <phoneticPr fontId="3" type="noConversion"/>
  </si>
  <si>
    <t>*MTXTMNU052404</t>
  </si>
  <si>
    <t>LNSP27    LN2750     疑似洗錢交易合理性維護</t>
  </si>
  <si>
    <t>*MTXTMNU05240401</t>
  </si>
  <si>
    <t xml:space="preserve">LNSP27    LN2760     疑似洗錢交易合理性報表  </t>
  </si>
  <si>
    <t>*MTXTMNU05240402</t>
  </si>
  <si>
    <t xml:space="preserve">LNSP27    LN2770     延遲交易確認報表  </t>
  </si>
  <si>
    <t>*MTXTMNU05240403</t>
  </si>
  <si>
    <t>MENU      MNU052405  疑似洗錢交易交易訪談作業</t>
  </si>
  <si>
    <t>*MTXTMNU052405</t>
  </si>
  <si>
    <t>LNSP27    LN2780     疑似洗錢交易訪談維護</t>
  </si>
  <si>
    <t>*MTXTMNU05240501</t>
  </si>
  <si>
    <t>LNSP27    LN2790     疑似洗錢交易訪談報表</t>
  </si>
  <si>
    <t>*MTXTMNU05240502</t>
  </si>
  <si>
    <t>LNSP27    LN27C0     非本國籍客戶名單列印</t>
  </si>
  <si>
    <t>*MTXTMNU052412</t>
  </si>
  <si>
    <t>MENU      MNU052420  洗錢樣態３作業</t>
  </si>
  <si>
    <t xml:space="preserve">*MTXTMNU052420  </t>
  </si>
  <si>
    <t>LNSP27    LN27H0     疑似洗錢樣態三條件設定</t>
  </si>
  <si>
    <t>*MTXTMNU05242001</t>
  </si>
  <si>
    <t xml:space="preserve">LNSP27    LN27I0      產生疑似洗錢樣態三檢核資料 </t>
    <phoneticPr fontId="3" type="noConversion"/>
  </si>
  <si>
    <t>*MTXTMNU05242002</t>
  </si>
  <si>
    <t>LNSP27    LN27D0     疑似洗錢樣態３合理性維護</t>
    <phoneticPr fontId="3" type="noConversion"/>
  </si>
  <si>
    <t>*MTXTMNU05242003</t>
  </si>
  <si>
    <t>LNSP27    LN27E0     疑似洗錢樣態３合理性報表</t>
    <phoneticPr fontId="3" type="noConversion"/>
  </si>
  <si>
    <t>*MTXTMNU05242004</t>
  </si>
  <si>
    <t xml:space="preserve">LNSP27    LN27F0     樣態３延遲交易確認報表 </t>
    <phoneticPr fontId="3" type="noConversion"/>
  </si>
  <si>
    <t>*MTXTMNU05242005</t>
  </si>
  <si>
    <t>MENU      MNU052504  疑似洗錢交易合理性作業 (Menu)</t>
  </si>
  <si>
    <t xml:space="preserve">*MTXTMNU052504  </t>
  </si>
  <si>
    <t>*MTXTMNU05250401</t>
  </si>
  <si>
    <t>LNSP27    LN2760     疑似洗錢交易合理性報表</t>
  </si>
  <si>
    <t>*MTXTMNU05250402</t>
  </si>
  <si>
    <t xml:space="preserve">LNSP27    LN2770     延遲交易確認報表 </t>
  </si>
  <si>
    <t>*MTXTMNU05250403</t>
  </si>
  <si>
    <t>MENU      MNU052520  洗錢樣態３作業 (Menu)</t>
  </si>
  <si>
    <t>*MTXTMNU052520</t>
  </si>
  <si>
    <t>LNSP27    LN27D0     疑似洗錢樣態３合理性維護</t>
  </si>
  <si>
    <t>*MTXTMNU05252001</t>
  </si>
  <si>
    <t xml:space="preserve">LNSP27    LN27E0     疑似洗錢樣態３合理性報表 </t>
  </si>
  <si>
    <t>*MTXTMNU05252002</t>
  </si>
  <si>
    <t>LNSP27    LN27F0     樣態３延遲交易確認報表</t>
  </si>
  <si>
    <t>*MTXTMNU05252003</t>
  </si>
  <si>
    <t>LNSP55    LN55S0    LN55S0</t>
  </si>
  <si>
    <t>LNSP98    LN986A     建物檔桃園升格轉換</t>
  </si>
  <si>
    <t>LNSP99B   LN99Y1     刪除洗錢交易彙整檔特定資料</t>
  </si>
  <si>
    <t>LNSP71A   LN71S1     暫收繳納各款項之自動入帳程式</t>
  </si>
  <si>
    <t>LNSP99    LN999I     批次調整滿意理財型房貸額度資料</t>
  </si>
  <si>
    <t>LNSP99    LN9964    LN9964 保證人關係代碼轉換</t>
  </si>
  <si>
    <t>*MTXTMNU058009</t>
  </si>
  <si>
    <t>LNSP63A   LN63A3    LN63A3 利息</t>
  </si>
  <si>
    <t>LNSP63    LN63H0     利害關係人相關資料產出</t>
  </si>
  <si>
    <t xml:space="preserve">LNSP57    LN57Y0     傳統Ａ帳轉一般帳作業 </t>
  </si>
  <si>
    <t>LNSP99A   LN9991     退休員工利率調整 1</t>
  </si>
  <si>
    <t>*MTXTMNU058023</t>
  </si>
  <si>
    <t>LNSP99A   LN9992     退休員工利率調整 2</t>
  </si>
  <si>
    <t>LNSP99A   LN9993     修正退休員工利率資料</t>
  </si>
  <si>
    <t>*MTXTMNU058028</t>
  </si>
  <si>
    <t xml:space="preserve">TBSP02    TB2H0     聯徵報送 - 地區別 </t>
    <phoneticPr fontId="3" type="noConversion"/>
  </si>
  <si>
    <t>*MTXTMNU0635</t>
  </si>
  <si>
    <t xml:space="preserve">TBSP02    TB2I0     保證人關係維護    </t>
    <phoneticPr fontId="3" type="noConversion"/>
  </si>
  <si>
    <t>*MTXTMNU0636</t>
  </si>
  <si>
    <t>TBSP02    TB2J0     摘要代碼維護</t>
    <phoneticPr fontId="3" type="noConversion"/>
  </si>
  <si>
    <t>*MTXTMNU0638</t>
    <phoneticPr fontId="3" type="noConversion"/>
  </si>
  <si>
    <t xml:space="preserve">LASP02    LA2E0     借新還舊資料維護 </t>
    <phoneticPr fontId="3" type="noConversion"/>
  </si>
  <si>
    <t>*MTXTMNU0660</t>
  </si>
  <si>
    <t>LNSP30    LN3010    企金聯貸案維護</t>
    <phoneticPr fontId="3" type="noConversion"/>
  </si>
  <si>
    <t>*MTXTMNU0680</t>
  </si>
  <si>
    <t>LASP03A   LA3B6 每月統計資料產生 LA$CSTP</t>
  </si>
  <si>
    <t>*MTXTMNU0488</t>
  </si>
  <si>
    <t>*MTXTMNU0210</t>
  </si>
  <si>
    <t>LNSP57    LN57Z0    客戶個人資料控管維護</t>
    <phoneticPr fontId="3" type="noConversion"/>
  </si>
  <si>
    <t>*MTXTMNU0525</t>
  </si>
  <si>
    <t>MENU      MNU0525    法遵洗錢查核 (Menu)</t>
    <phoneticPr fontId="3" type="noConversion"/>
  </si>
  <si>
    <t>CUSP01    CU180     身份證號變更(自然人)/統一編號(法人)</t>
    <phoneticPr fontId="3" type="noConversion"/>
  </si>
  <si>
    <t>LASP04    LA4Y0     動產查詢</t>
    <phoneticPr fontId="3" type="noConversion"/>
  </si>
  <si>
    <t>LASP05    LA5P0     催收款明細表</t>
    <phoneticPr fontId="3" type="noConversion"/>
  </si>
  <si>
    <t>AS400功能</t>
    <phoneticPr fontId="3" type="noConversion"/>
  </si>
  <si>
    <r>
      <t>CUSP01    CU120     顧客基本資料新增－</t>
    </r>
    <r>
      <rPr>
        <b/>
        <sz val="9"/>
        <rFont val="微軟正黑體"/>
        <family val="2"/>
        <charset val="136"/>
      </rPr>
      <t>法人</t>
    </r>
    <phoneticPr fontId="3" type="noConversion"/>
  </si>
  <si>
    <r>
      <t>CUSP01    CU160     顧客基本資料修改－</t>
    </r>
    <r>
      <rPr>
        <b/>
        <sz val="9"/>
        <rFont val="微軟正黑體"/>
        <family val="2"/>
        <charset val="136"/>
      </rPr>
      <t>法人</t>
    </r>
    <phoneticPr fontId="3" type="noConversion"/>
  </si>
  <si>
    <r>
      <t>CUSP01    CU140     顧客基本資料拷貝－</t>
    </r>
    <r>
      <rPr>
        <b/>
        <sz val="9"/>
        <rFont val="微軟正黑體"/>
        <family val="2"/>
        <charset val="136"/>
      </rPr>
      <t>法人</t>
    </r>
    <phoneticPr fontId="3" type="noConversion"/>
  </si>
  <si>
    <r>
      <t>CUSP01    CU420     顧客查詢－</t>
    </r>
    <r>
      <rPr>
        <b/>
        <sz val="9"/>
        <rFont val="微軟正黑體"/>
        <family val="2"/>
        <charset val="136"/>
      </rPr>
      <t>法人</t>
    </r>
    <phoneticPr fontId="3" type="noConversion"/>
  </si>
  <si>
    <r>
      <t>CUSP01    CU110     顧客基本資料新增－</t>
    </r>
    <r>
      <rPr>
        <b/>
        <sz val="9"/>
        <rFont val="微軟正黑體"/>
        <family val="2"/>
        <charset val="136"/>
      </rPr>
      <t>自然人</t>
    </r>
    <phoneticPr fontId="3" type="noConversion"/>
  </si>
  <si>
    <r>
      <t>CUSP01    CU150     顧客基本資料修改－</t>
    </r>
    <r>
      <rPr>
        <b/>
        <sz val="9"/>
        <rFont val="微軟正黑體"/>
        <family val="2"/>
        <charset val="136"/>
      </rPr>
      <t>自然人</t>
    </r>
    <phoneticPr fontId="3" type="noConversion"/>
  </si>
  <si>
    <r>
      <t>CUSP01    CU130     顧客基本資料拷貝－</t>
    </r>
    <r>
      <rPr>
        <b/>
        <sz val="9"/>
        <rFont val="微軟正黑體"/>
        <family val="2"/>
        <charset val="136"/>
      </rPr>
      <t>自然人</t>
    </r>
    <phoneticPr fontId="3" type="noConversion"/>
  </si>
  <si>
    <r>
      <t>CUSP01    CU410     顧客查詢－</t>
    </r>
    <r>
      <rPr>
        <b/>
        <sz val="9"/>
        <rFont val="微軟正黑體"/>
        <family val="2"/>
        <charset val="136"/>
      </rPr>
      <t>自然人</t>
    </r>
    <phoneticPr fontId="3" type="noConversion"/>
  </si>
  <si>
    <r>
      <t xml:space="preserve">LNSP57    LN57R0   </t>
    </r>
    <r>
      <rPr>
        <sz val="9"/>
        <color rgb="FFFF0000"/>
        <rFont val="微軟正黑體"/>
        <family val="2"/>
        <charset val="136"/>
      </rPr>
      <t xml:space="preserve"> 滿二年年利率調整首筆檔查詢</t>
    </r>
    <phoneticPr fontId="3" type="noConversion"/>
  </si>
  <si>
    <r>
      <t>CUSP05    CU510     地址條</t>
    </r>
    <r>
      <rPr>
        <sz val="9"/>
        <color rgb="FFFF0000"/>
        <rFont val="微軟正黑體"/>
        <family val="2"/>
        <charset val="136"/>
      </rPr>
      <t>(A4)</t>
    </r>
    <phoneticPr fontId="3" type="noConversion"/>
  </si>
  <si>
    <r>
      <t>LNSP27    LN27</t>
    </r>
    <r>
      <rPr>
        <sz val="9"/>
        <color rgb="FFFF0000"/>
        <rFont val="微軟正黑體"/>
        <family val="2"/>
        <charset val="136"/>
      </rPr>
      <t>3</t>
    </r>
    <r>
      <rPr>
        <sz val="9"/>
        <rFont val="微軟正黑體"/>
        <family val="2"/>
        <charset val="136"/>
      </rPr>
      <t>0    產生疑似洗錢樣態檢核資料</t>
    </r>
    <phoneticPr fontId="3" type="noConversion"/>
  </si>
  <si>
    <t xml:space="preserve">一、顧客管理作業 </t>
    <phoneticPr fontId="3" type="noConversion"/>
  </si>
  <si>
    <t>放款帳務系統功能代號-1</t>
    <phoneticPr fontId="3" type="noConversion"/>
  </si>
  <si>
    <t>放款帳務系統功能代號-2</t>
    <phoneticPr fontId="3" type="noConversion"/>
  </si>
  <si>
    <t>放款帳務系統功能代號-3</t>
    <phoneticPr fontId="3" type="noConversion"/>
  </si>
  <si>
    <t>舉例</t>
    <phoneticPr fontId="3" type="noConversion"/>
  </si>
  <si>
    <t>[L1101] 顧客基本資料維護-自然人</t>
    <phoneticPr fontId="3" type="noConversion"/>
  </si>
  <si>
    <t>LNSP27    LN2750    疑似洗錢交易合理性維護</t>
    <phoneticPr fontId="3" type="noConversion"/>
  </si>
  <si>
    <t xml:space="preserve">LNSP27    LN2760    疑似洗錢交易合理性報表  </t>
    <phoneticPr fontId="3" type="noConversion"/>
  </si>
  <si>
    <t xml:space="preserve">LNSP27    LN2770    延遲交易確認報表  </t>
    <phoneticPr fontId="3" type="noConversion"/>
  </si>
  <si>
    <t>LNSP27    LN2780    疑似洗錢交易訪談維護</t>
    <phoneticPr fontId="3" type="noConversion"/>
  </si>
  <si>
    <t>LNSP27    LN2790    疑似洗錢交易訪談報表</t>
    <phoneticPr fontId="3" type="noConversion"/>
  </si>
  <si>
    <t>LNSP27    LN27C0    非本國籍客戶名單列印</t>
    <phoneticPr fontId="3" type="noConversion"/>
  </si>
  <si>
    <t>LNSP27    LN27B0    疑似洗錢掃描名單產出作業</t>
    <phoneticPr fontId="3" type="noConversion"/>
  </si>
  <si>
    <t>LNSP27    LN27H0    疑似洗錢樣態三條件設定</t>
    <phoneticPr fontId="3" type="noConversion"/>
  </si>
  <si>
    <t xml:space="preserve">LNSP27    LN27I0    產生疑似洗錢樣態三檢核資料 </t>
    <phoneticPr fontId="3" type="noConversion"/>
  </si>
  <si>
    <t>LNSP67    LN6720    可抵繳暫收款日餘額前後日差異</t>
    <phoneticPr fontId="3" type="noConversion"/>
  </si>
  <si>
    <t>LNSP67    LN6730    未兌現支票 ( 不可抵繳 ) 暫收</t>
    <phoneticPr fontId="3" type="noConversion"/>
  </si>
  <si>
    <t xml:space="preserve">LNSP67    LN6740    每日暫收款傳票金額表        </t>
    <phoneticPr fontId="3" type="noConversion"/>
  </si>
  <si>
    <t>LNSP67    LN6750    其他傳票資料輸入(核心)之傳票明細</t>
    <phoneticPr fontId="3" type="noConversion"/>
  </si>
  <si>
    <t xml:space="preserve">LNSP67    LN6760    每月已繳火險費金額表        </t>
    <phoneticPr fontId="3" type="noConversion"/>
  </si>
  <si>
    <t>LNSP67    LN6770    暫收款火險費前後日差異比較表</t>
    <phoneticPr fontId="3" type="noConversion"/>
  </si>
  <si>
    <t xml:space="preserve">LNSP67    LN6780    火險保費明細表              </t>
    <phoneticPr fontId="3" type="noConversion"/>
  </si>
  <si>
    <t xml:space="preserve">LNSP67    LN6790    應退還未退火險費件表        </t>
    <phoneticPr fontId="3" type="noConversion"/>
  </si>
  <si>
    <t xml:space="preserve">LNSP18    LN18E0    業績案件計件代碼維        </t>
    <phoneticPr fontId="3" type="noConversion"/>
  </si>
  <si>
    <t>LNSP18    LN18F0    業績案件介紹人資料刪除</t>
    <phoneticPr fontId="3" type="noConversion"/>
  </si>
  <si>
    <t xml:space="preserve">LNSP18    LN18H0    介紹人業績調整維護      </t>
    <phoneticPr fontId="3" type="noConversion"/>
  </si>
  <si>
    <t>LNSP18    LN18J0    房貸專員新增固特利業績維護</t>
    <phoneticPr fontId="3" type="noConversion"/>
  </si>
  <si>
    <t>LNSP18    LN18K0    內網報表業績維護</t>
    <phoneticPr fontId="3" type="noConversion"/>
  </si>
  <si>
    <t>LNSP52   LN52A0     貸後契變手續費維護</t>
    <phoneticPr fontId="3" type="noConversion"/>
  </si>
  <si>
    <t>LNSP52   LN52B0     貸後契變手續費查詢</t>
    <phoneticPr fontId="3" type="noConversion"/>
  </si>
  <si>
    <t>LNSP57    LN57A0    產生即將變動資料</t>
    <phoneticPr fontId="3" type="noConversion"/>
  </si>
  <si>
    <t>LNSP56    LN56B0    利率調整上傳檔轉檔作業</t>
    <phoneticPr fontId="3" type="noConversion"/>
  </si>
  <si>
    <t>LNSP56    LN56D0    利率調整－批次更新作業</t>
    <phoneticPr fontId="3" type="noConversion"/>
  </si>
  <si>
    <t>LNSP57    LN57C0    利率批次調整資料維護</t>
    <phoneticPr fontId="3" type="noConversion"/>
  </si>
  <si>
    <t>LNSP57    LN57D0    利率調整－批次更新作業</t>
    <phoneticPr fontId="3" type="noConversion"/>
  </si>
  <si>
    <t>LNSP57    LN57G0    產生定期機動調整資料</t>
    <phoneticPr fontId="3" type="noConversion"/>
  </si>
  <si>
    <t>LNSP57    LN57H0    定期機動利率資料維護</t>
    <phoneticPr fontId="3" type="noConversion"/>
  </si>
  <si>
    <t xml:space="preserve">LNSP72    LN72A0    授權資料建檔作業  </t>
    <phoneticPr fontId="3" type="noConversion"/>
  </si>
  <si>
    <t xml:space="preserve">LNSP72    LN72B0    產生舊檔轉換資料  </t>
    <phoneticPr fontId="3" type="noConversion"/>
  </si>
  <si>
    <t xml:space="preserve">LNSP72    LN72C0    產生授權資料      </t>
    <phoneticPr fontId="3" type="noConversion"/>
  </si>
  <si>
    <t>LNSP72    LN72D0    授權記錄檔資料維護</t>
    <phoneticPr fontId="3" type="noConversion"/>
  </si>
  <si>
    <t xml:space="preserve">LNSP72    LN72E0    授權媒體製作      </t>
    <phoneticPr fontId="3" type="noConversion"/>
  </si>
  <si>
    <t xml:space="preserve">LNSP72    LN72F0    重製授權媒體      </t>
    <phoneticPr fontId="3" type="noConversion"/>
  </si>
  <si>
    <t>LNSP72    LN72G0    ＰＣ上傳授權提回檔</t>
    <phoneticPr fontId="3" type="noConversion"/>
  </si>
  <si>
    <t xml:space="preserve">LNSP72    LN72H0   授權狀態更新作業 </t>
    <phoneticPr fontId="3" type="noConversion"/>
  </si>
  <si>
    <t>LNSP15    LN15B0    帳號轉換資料０８５檔</t>
    <phoneticPr fontId="3" type="noConversion"/>
  </si>
  <si>
    <t>LNSP57    LN57L0    一般轉傳統Ａ作業</t>
    <phoneticPr fontId="3" type="noConversion"/>
  </si>
  <si>
    <t>LNSP15    LN15F0    正常件月報資料</t>
    <phoneticPr fontId="3" type="noConversion"/>
  </si>
  <si>
    <t>LNSP15    LN15G0    催收件月報資料</t>
    <phoneticPr fontId="3" type="noConversion"/>
  </si>
  <si>
    <t>LNSP15    LN15H0    呆帳件月報資料</t>
    <phoneticPr fontId="3" type="noConversion"/>
  </si>
  <si>
    <t>LNSP15    LN15I0    結案件月報資料</t>
    <phoneticPr fontId="3" type="noConversion"/>
  </si>
  <si>
    <t>LNSP15    LN15E0    額度資料媒體檔</t>
    <phoneticPr fontId="3" type="noConversion"/>
  </si>
  <si>
    <t>LNSP15    LN15C0    當月結案件新增到額度檔</t>
    <phoneticPr fontId="3" type="noConversion"/>
  </si>
  <si>
    <t>LNSP15    LN15J0    授信戶基本資料媒體檔</t>
    <phoneticPr fontId="3" type="noConversion"/>
  </si>
  <si>
    <t>LNSP15    LN15M0    擔保品關聯檔</t>
    <phoneticPr fontId="3" type="noConversion"/>
  </si>
  <si>
    <t>LNSP15    LN15O0    合併各月報資料 --&gt; B201 檔</t>
    <phoneticPr fontId="3" type="noConversion"/>
  </si>
  <si>
    <t>LNSP15    LN15K0    JCIC 授信額度檔檢核作業</t>
    <phoneticPr fontId="3" type="noConversion"/>
  </si>
  <si>
    <t xml:space="preserve">LNSP15    LN15L0    JCIC 授信餘額月報檔檢核作業 </t>
    <phoneticPr fontId="3" type="noConversion"/>
  </si>
  <si>
    <t>LNSP15    LN15Q0    JCIC 報送特定資料</t>
    <phoneticPr fontId="3" type="noConversion"/>
  </si>
  <si>
    <t>LNSP15    LN15N0    JCIC B680 檔產生作業</t>
    <phoneticPr fontId="3" type="noConversion"/>
  </si>
  <si>
    <t>LNSP15    LN1550    每日新增授信及清償資料</t>
    <phoneticPr fontId="3" type="noConversion"/>
  </si>
  <si>
    <t>LNSP15    LN1580    每日新增授信明細表</t>
    <phoneticPr fontId="3" type="noConversion"/>
  </si>
  <si>
    <t>LNSP15    LN1590    每日新增清償明細表（撥款）</t>
    <phoneticPr fontId="3" type="noConversion"/>
  </si>
  <si>
    <t xml:space="preserve">LNSP15    LN15R0    每日授信餘額變動資料 </t>
    <phoneticPr fontId="3" type="noConversion"/>
  </si>
  <si>
    <t>LASP03A   LA3B6     每月統計資料產生 LA$CSTP</t>
    <phoneticPr fontId="3" type="noConversion"/>
  </si>
  <si>
    <t>LNSP63    LN63B0    產生購屋貸款明細資料 103 版</t>
    <phoneticPr fontId="3" type="noConversion"/>
  </si>
  <si>
    <t xml:space="preserve">LNSP63    LN63D0    更改購屋貸款明細資料 103 版 </t>
    <phoneticPr fontId="3" type="noConversion"/>
  </si>
  <si>
    <t xml:space="preserve">LNSP63    LN63C0    列印房貸報表＆產製明細 103 版 </t>
    <phoneticPr fontId="3" type="noConversion"/>
  </si>
  <si>
    <t>LNSP63    LN63E0    產生自然人第三戶及法人貸款明</t>
    <phoneticPr fontId="3" type="noConversion"/>
  </si>
  <si>
    <t>LNSP63    LN63G0    更改自然人第三戶及法人貸款明</t>
    <phoneticPr fontId="3" type="noConversion"/>
  </si>
  <si>
    <t>LNSP63    LN63F0    列印自然人第三戶及法人統計表</t>
    <phoneticPr fontId="3" type="noConversion"/>
  </si>
  <si>
    <t xml:space="preserve">3GL      LNCL0421   更改臺北市＋新北市 LA$YNUP    </t>
    <phoneticPr fontId="3" type="noConversion"/>
  </si>
  <si>
    <t xml:space="preserve">3GL      LNCL0422   更改新竹市資料 LA$YNVP       </t>
    <phoneticPr fontId="3" type="noConversion"/>
  </si>
  <si>
    <t xml:space="preserve">3GL      LNCL0423   更改台中市資料 LA$YNWP        </t>
    <phoneticPr fontId="3" type="noConversion"/>
  </si>
  <si>
    <t>3GL      LNCL0424   更改高雄市資料 LA$YNXP</t>
    <phoneticPr fontId="3" type="noConversion"/>
  </si>
  <si>
    <t xml:space="preserve">3GL      LNCL0425   更改其他地區資料 LA$YNYP </t>
    <phoneticPr fontId="3" type="noConversion"/>
  </si>
  <si>
    <t xml:space="preserve">3GL      LNCL0426   更改全國地區資料 LA$YNZP </t>
    <phoneticPr fontId="3" type="noConversion"/>
  </si>
  <si>
    <t>LNSP63A   LN6391    列印土地貸款統計表</t>
    <phoneticPr fontId="3" type="noConversion"/>
  </si>
  <si>
    <t xml:space="preserve">LNSP58    LN5810    火險到期檔產生作業 </t>
    <phoneticPr fontId="3" type="noConversion"/>
  </si>
  <si>
    <t xml:space="preserve">LNSP58    LN5820    火險詢價上傳檔轉檔作業 </t>
    <phoneticPr fontId="3" type="noConversion"/>
  </si>
  <si>
    <t>LNSP58    LN5830    火險詢價重複投保報表</t>
    <phoneticPr fontId="3" type="noConversion"/>
  </si>
  <si>
    <t xml:space="preserve">LNSP58    LN58E0    續保資料錯誤明細表 </t>
    <phoneticPr fontId="3" type="noConversion"/>
  </si>
  <si>
    <t xml:space="preserve">LNSP12    LN1220    火險通知單列印     </t>
    <phoneticPr fontId="3" type="noConversion"/>
  </si>
  <si>
    <t xml:space="preserve">LNSP58    LN5840    火險出單明細表   </t>
    <phoneticPr fontId="3" type="noConversion"/>
  </si>
  <si>
    <t xml:space="preserve">LNSP12    LN1260    火險請款保單上傳作業 </t>
    <phoneticPr fontId="3" type="noConversion"/>
  </si>
  <si>
    <t xml:space="preserve">LASP04    LA4S0     火險保費資料查詢修改－依戶號 </t>
    <phoneticPr fontId="3" type="noConversion"/>
  </si>
  <si>
    <t xml:space="preserve">LNSP58    LN5860    火險保費資料維護   </t>
    <phoneticPr fontId="3" type="noConversion"/>
  </si>
  <si>
    <t xml:space="preserve">LNSP58    LN5870    增修保費資料下傳作業 </t>
    <phoneticPr fontId="3" type="noConversion"/>
  </si>
  <si>
    <t xml:space="preserve">LNSP58    LN5890    保費、保單未完成檢核表 </t>
    <phoneticPr fontId="3" type="noConversion"/>
  </si>
  <si>
    <t xml:space="preserve">LNSP58    LN5880    額度無保單檢核表   </t>
    <phoneticPr fontId="3" type="noConversion"/>
  </si>
  <si>
    <t xml:space="preserve">LNSP58    LN58D0    保單險種不足明細表 </t>
    <phoneticPr fontId="3" type="noConversion"/>
  </si>
  <si>
    <t xml:space="preserve">LNSP58    LN58F0    火險費轉催收作業   </t>
    <phoneticPr fontId="3" type="noConversion"/>
  </si>
  <si>
    <t xml:space="preserve">LNSP58    LN58G0    催收火險費取消作業 </t>
    <phoneticPr fontId="3" type="noConversion"/>
  </si>
  <si>
    <t>LNSP58    LN58H0    火險費轉催收明細表</t>
    <phoneticPr fontId="3" type="noConversion"/>
  </si>
  <si>
    <t xml:space="preserve">LNSP58    LN58I0    火險費轉催收傳票開立作業 </t>
    <phoneticPr fontId="3" type="noConversion"/>
  </si>
  <si>
    <t xml:space="preserve">LNSP07    LN07C0    ＫＣ理賠明細資料維 </t>
    <phoneticPr fontId="3" type="noConversion"/>
  </si>
  <si>
    <t xml:space="preserve">LNSP07    LN0780    ＫＣ理賠入帳作業   </t>
    <phoneticPr fontId="3" type="noConversion"/>
  </si>
  <si>
    <t xml:space="preserve">LNSP07    LN0790    ＫＣ理賠累積檔查詢 </t>
    <phoneticPr fontId="3" type="noConversion"/>
  </si>
  <si>
    <t xml:space="preserve">LNSP07    LN07B0    法院扣薪件明細維護 </t>
    <phoneticPr fontId="3" type="noConversion"/>
  </si>
  <si>
    <t xml:space="preserve">LNSP07    LN07A0    法院扣薪入帳作業   </t>
    <phoneticPr fontId="3" type="noConversion"/>
  </si>
  <si>
    <t xml:space="preserve">LNSP57    LN57K0    產生 LN$MLRP 月累計檔 </t>
    <phoneticPr fontId="3" type="noConversion"/>
  </si>
  <si>
    <t>LASP07    LA7Y0     顧客查詢管控報表</t>
    <phoneticPr fontId="3" type="noConversion"/>
  </si>
  <si>
    <t xml:space="preserve">LNSP62    LN6240    區域財收  </t>
    <phoneticPr fontId="3" type="noConversion"/>
  </si>
  <si>
    <t xml:space="preserve">LNSP63    LN6310    撥款統計表 </t>
    <phoneticPr fontId="3" type="noConversion"/>
  </si>
  <si>
    <t xml:space="preserve">LNSP63    LN6320    還款統計表－依押品 </t>
    <phoneticPr fontId="3" type="noConversion"/>
  </si>
  <si>
    <t xml:space="preserve">LNSP63    LN6330    還款統計表－依部室 </t>
    <phoneticPr fontId="3" type="noConversion"/>
  </si>
  <si>
    <t>LNSP63    LN6340    利息收入統計表－依押品別</t>
    <phoneticPr fontId="3" type="noConversion"/>
  </si>
  <si>
    <t>LNSP63    LN6350    利息收入統計表－依部室別</t>
    <phoneticPr fontId="3" type="noConversion"/>
  </si>
  <si>
    <t>LNSP13    LN1370    放款到期明細表＋通知單</t>
    <phoneticPr fontId="3" type="noConversion"/>
  </si>
  <si>
    <t>LNSP60    LN60F0    風險轉換係數表維護</t>
    <phoneticPr fontId="3" type="noConversion"/>
  </si>
  <si>
    <t xml:space="preserve">LNSP56    LN56Z0    火險未繳簡訊通知作業 </t>
    <phoneticPr fontId="3" type="noConversion"/>
  </si>
  <si>
    <t>LNSP57    LN5740    中租違約金批次入帳作業</t>
    <phoneticPr fontId="3" type="noConversion"/>
  </si>
  <si>
    <t xml:space="preserve">LNSP56    LN5690    中租車貸放款到期明細表  </t>
    <phoneticPr fontId="3" type="noConversion"/>
  </si>
  <si>
    <t>LNSP56    LN56A0    中租迪和入帳明細檔</t>
    <phoneticPr fontId="3" type="noConversion"/>
  </si>
  <si>
    <t xml:space="preserve">LNSP56    LN56R0    中租每月溢繳工作檔產生作業 </t>
    <phoneticPr fontId="3" type="noConversion"/>
  </si>
  <si>
    <t xml:space="preserve">LNSP55    LN55T0    保證人通知單維護 </t>
    <phoneticPr fontId="3" type="noConversion"/>
  </si>
  <si>
    <t xml:space="preserve">LNSP55    LN55U0    保證人通知單列印 </t>
    <phoneticPr fontId="3" type="noConversion"/>
  </si>
  <si>
    <t>CUSP05    CU520     地址條 (A4, 16 筆 )</t>
    <phoneticPr fontId="3" type="noConversion"/>
  </si>
  <si>
    <t xml:space="preserve">LNSP60    LN6090    傳票列印 (A4) 核心 </t>
    <phoneticPr fontId="3" type="noConversion"/>
  </si>
  <si>
    <t>LNSP56    LN5680    本息對帳單暨繳息通知單</t>
    <phoneticPr fontId="3" type="noConversion"/>
  </si>
  <si>
    <t xml:space="preserve">LNSP57    LN57M0    購屋借款利息媒體檔產生作業  </t>
    <phoneticPr fontId="3" type="noConversion"/>
  </si>
  <si>
    <t xml:space="preserve">LNSP65    LN65B0    JCIC 擔保品類別資料設定  </t>
    <phoneticPr fontId="3" type="noConversion"/>
  </si>
  <si>
    <t xml:space="preserve">LNSP65    LN65C0    商品分類資料設定        </t>
    <phoneticPr fontId="3" type="noConversion"/>
  </si>
  <si>
    <t>LNSP65    LN65D0    特殊客觀減損狀況資料維護</t>
    <phoneticPr fontId="3" type="noConversion"/>
  </si>
  <si>
    <t xml:space="preserve">LNSP65    LN65E0    五類資產分類上傳轉檔作業      </t>
    <phoneticPr fontId="3" type="noConversion"/>
  </si>
  <si>
    <t xml:space="preserve">LNSP65    LN65F0    協議件新舊對照檔維護 </t>
    <phoneticPr fontId="3" type="noConversion"/>
  </si>
  <si>
    <t>LNSP65    LN6510    欄位清單 1~3 產生作業</t>
    <phoneticPr fontId="3" type="noConversion"/>
  </si>
  <si>
    <t xml:space="preserve">LNSP65    LN6520    欄位清單 4 產生作業 </t>
    <phoneticPr fontId="3" type="noConversion"/>
  </si>
  <si>
    <t xml:space="preserve">LNSP65    LN6530    欄位清單 5 產生作業 </t>
    <phoneticPr fontId="3" type="noConversion"/>
  </si>
  <si>
    <t xml:space="preserve">LNSP65    LN6540    欄位清單 7 產生作業  </t>
    <phoneticPr fontId="3" type="noConversion"/>
  </si>
  <si>
    <t>LNSP65    LN65G0    利息法帳面資料上傳作業</t>
    <phoneticPr fontId="3" type="noConversion"/>
  </si>
  <si>
    <t>LNSP65    LN65J0    違約損失率維護</t>
    <phoneticPr fontId="3" type="noConversion"/>
  </si>
  <si>
    <t>LNSP66    LN6610    欄位清單 1~3 產生作業</t>
    <phoneticPr fontId="3" type="noConversion"/>
  </si>
  <si>
    <t>LNSP66    LN6620    欄位清單4 產生作業</t>
    <phoneticPr fontId="3" type="noConversion"/>
  </si>
  <si>
    <t>LNSP66    LN6640    欄位清單6 產生作業</t>
    <phoneticPr fontId="3" type="noConversion"/>
  </si>
  <si>
    <t>LNSP66    LN6650    欄位清單7產生作業</t>
    <phoneticPr fontId="3" type="noConversion"/>
  </si>
  <si>
    <t>LNSP66    LN6660    欄位清單8 產生作業</t>
    <phoneticPr fontId="3" type="noConversion"/>
  </si>
  <si>
    <t>LNSP66    LN6670    欄位清單9產生作業</t>
    <phoneticPr fontId="3" type="noConversion"/>
  </si>
  <si>
    <t>LNSP66    LN6680    企金自然人維護</t>
    <phoneticPr fontId="3" type="noConversion"/>
  </si>
  <si>
    <t>LNSP99    LN99X0    優質老客戶名單產生作業</t>
    <phoneticPr fontId="3" type="noConversion"/>
  </si>
  <si>
    <t xml:space="preserve">                    每月銀行轉帳件數統計（新貸件)</t>
    <phoneticPr fontId="3" type="noConversion"/>
  </si>
  <si>
    <t xml:space="preserve">                    每月銀行轉帳件數統計（非新貸)</t>
    <phoneticPr fontId="3" type="noConversion"/>
  </si>
  <si>
    <t xml:space="preserve">                    有效扣款總件數              </t>
    <phoneticPr fontId="3" type="noConversion"/>
  </si>
  <si>
    <t xml:space="preserve">                    有效扣款中新光銀行件數      </t>
    <phoneticPr fontId="3" type="noConversion"/>
  </si>
  <si>
    <t>LNSP27    LN27D0    疑似洗錢樣態３合理性維護</t>
    <phoneticPr fontId="3" type="noConversion"/>
  </si>
  <si>
    <t>LNSP27    LN27E0    疑似洗錢樣態３合理性報表</t>
    <phoneticPr fontId="3" type="noConversion"/>
  </si>
  <si>
    <t xml:space="preserve">LNSP27    LN27F0    樣態３延遲交易確認報表 </t>
    <phoneticPr fontId="3" type="noConversion"/>
  </si>
  <si>
    <t>LNSP27    LN2760    疑似洗錢交易合理性報表</t>
    <phoneticPr fontId="3" type="noConversion"/>
  </si>
  <si>
    <t xml:space="preserve">LNSP27    LN2770    延遲交易確認報表 </t>
    <phoneticPr fontId="3" type="noConversion"/>
  </si>
  <si>
    <t>LNSP27    LN27D0    疑似洗錢樣態３合理性維護</t>
    <phoneticPr fontId="3" type="noConversion"/>
  </si>
  <si>
    <t xml:space="preserve">LNSP27    LN27E0    疑似洗錢樣態３合理性報表 </t>
    <phoneticPr fontId="3" type="noConversion"/>
  </si>
  <si>
    <t>LNSP27    LN27F0    樣態３延遲交易確認報表</t>
    <phoneticPr fontId="3" type="noConversion"/>
  </si>
  <si>
    <t>AS400功能名稱</t>
    <phoneticPr fontId="3" type="noConversion"/>
  </si>
  <si>
    <t>L2111</t>
  </si>
  <si>
    <t>L2112</t>
  </si>
  <si>
    <t>L2151</t>
    <phoneticPr fontId="3" type="noConversion"/>
  </si>
  <si>
    <t>L2153</t>
    <phoneticPr fontId="3" type="noConversion"/>
  </si>
  <si>
    <t>L2154</t>
    <phoneticPr fontId="3" type="noConversion"/>
  </si>
  <si>
    <t>L1107</t>
    <phoneticPr fontId="3" type="noConversion"/>
  </si>
  <si>
    <t>L1907</t>
    <phoneticPr fontId="3" type="noConversion"/>
  </si>
  <si>
    <t>L2250</t>
    <phoneticPr fontId="3" type="noConversion"/>
  </si>
  <si>
    <t>L2020</t>
    <phoneticPr fontId="3" type="noConversion"/>
  </si>
  <si>
    <t>L2035</t>
    <phoneticPr fontId="3" type="noConversion"/>
  </si>
  <si>
    <t>L2306</t>
    <phoneticPr fontId="3" type="noConversion"/>
  </si>
  <si>
    <t>L2412</t>
    <phoneticPr fontId="3" type="noConversion"/>
  </si>
  <si>
    <t>L2047</t>
    <phoneticPr fontId="3" type="noConversion"/>
  </si>
  <si>
    <t>L2041</t>
    <phoneticPr fontId="3" type="noConversion"/>
  </si>
  <si>
    <t>L2042</t>
    <phoneticPr fontId="3" type="noConversion"/>
  </si>
  <si>
    <t>L4965</t>
    <phoneticPr fontId="3" type="noConversion"/>
  </si>
  <si>
    <t>L2072</t>
    <phoneticPr fontId="3" type="noConversion"/>
  </si>
  <si>
    <t>L2921</t>
    <phoneticPr fontId="3" type="noConversion"/>
  </si>
  <si>
    <t>L5101</t>
    <phoneticPr fontId="3" type="noConversion"/>
  </si>
  <si>
    <t>L5901</t>
    <phoneticPr fontId="3" type="noConversion"/>
  </si>
  <si>
    <t>L5102</t>
    <phoneticPr fontId="3" type="noConversion"/>
  </si>
  <si>
    <t>L2922</t>
    <phoneticPr fontId="3" type="noConversion"/>
  </si>
  <si>
    <t>L2919</t>
    <phoneticPr fontId="3" type="noConversion"/>
  </si>
  <si>
    <t>L5103</t>
    <phoneticPr fontId="3" type="noConversion"/>
  </si>
  <si>
    <t>L5104</t>
    <phoneticPr fontId="3" type="noConversion"/>
  </si>
  <si>
    <t>L5903</t>
    <phoneticPr fontId="3" type="noConversion"/>
  </si>
  <si>
    <t>L2601</t>
    <phoneticPr fontId="3" type="noConversion"/>
  </si>
  <si>
    <t>L2602</t>
  </si>
  <si>
    <t>[L1104] 顧客基本資料變更-法人</t>
    <phoneticPr fontId="3" type="noConversion"/>
  </si>
  <si>
    <t>[3001] 放款明細資料查詢</t>
    <phoneticPr fontId="3" type="noConversion"/>
  </si>
  <si>
    <t>[L1103] 顧客基本資料變更-自然人</t>
    <phoneticPr fontId="3" type="noConversion"/>
  </si>
  <si>
    <t>[2038] 擔保品明細資料查詢</t>
    <phoneticPr fontId="3" type="noConversion"/>
  </si>
  <si>
    <t>[2010] 申請案件明細資瞭查詢</t>
    <phoneticPr fontId="3" type="noConversion"/>
  </si>
  <si>
    <t>[2921] 未齊件資料查詢</t>
    <phoneticPr fontId="3" type="noConversion"/>
  </si>
  <si>
    <t>[2921] 保證人資料查詢</t>
    <phoneticPr fontId="3" type="noConversion"/>
  </si>
  <si>
    <t>[2020] 保證人明細資料查詢</t>
    <phoneticPr fontId="3" type="noConversion"/>
  </si>
  <si>
    <t>L1101</t>
    <phoneticPr fontId="3" type="noConversion"/>
  </si>
  <si>
    <t>L1102</t>
    <phoneticPr fontId="3" type="noConversion"/>
  </si>
  <si>
    <t>L1104</t>
    <phoneticPr fontId="3" type="noConversion"/>
  </si>
  <si>
    <t>L1102</t>
    <phoneticPr fontId="3" type="noConversion"/>
  </si>
  <si>
    <t>L1001</t>
    <phoneticPr fontId="3" type="noConversion"/>
  </si>
  <si>
    <t>L2903</t>
    <phoneticPr fontId="3" type="noConversion"/>
  </si>
  <si>
    <t>L1906</t>
    <phoneticPr fontId="3" type="noConversion"/>
  </si>
  <si>
    <t>L5908</t>
    <phoneticPr fontId="3" type="noConversion"/>
  </si>
  <si>
    <t>L5909</t>
    <phoneticPr fontId="3" type="noConversion"/>
  </si>
  <si>
    <t>L5910</t>
    <phoneticPr fontId="3" type="noConversion"/>
  </si>
  <si>
    <t>L5911</t>
    <phoneticPr fontId="3" type="noConversion"/>
  </si>
  <si>
    <t>L5912</t>
    <phoneticPr fontId="3" type="noConversion"/>
  </si>
  <si>
    <t>L5407</t>
    <phoneticPr fontId="3" type="noConversion"/>
  </si>
  <si>
    <t>L5406</t>
    <phoneticPr fontId="3" type="noConversion"/>
  </si>
  <si>
    <t>L6605</t>
    <phoneticPr fontId="3" type="noConversion"/>
  </si>
  <si>
    <t>L6065</t>
    <phoneticPr fontId="3" type="noConversion"/>
  </si>
  <si>
    <t>L3901</t>
  </si>
  <si>
    <t>L3901</t>
    <phoneticPr fontId="3" type="noConversion"/>
  </si>
  <si>
    <t>第一層</t>
    <phoneticPr fontId="20" type="noConversion"/>
  </si>
  <si>
    <t>第二層</t>
    <phoneticPr fontId="20" type="noConversion"/>
  </si>
  <si>
    <t>交易代號</t>
    <phoneticPr fontId="20" type="noConversion"/>
  </si>
  <si>
    <t>交易名稱</t>
    <phoneticPr fontId="20" type="noConversion"/>
  </si>
  <si>
    <t>展示日期</t>
    <phoneticPr fontId="20" type="noConversion"/>
  </si>
  <si>
    <t>預定日期</t>
    <phoneticPr fontId="20" type="noConversion"/>
  </si>
  <si>
    <t>審查會議日期</t>
    <phoneticPr fontId="20" type="noConversion"/>
  </si>
  <si>
    <t>原交易代號</t>
    <phoneticPr fontId="20" type="noConversion"/>
  </si>
  <si>
    <t>原交易名稱</t>
    <phoneticPr fontId="20" type="noConversion"/>
  </si>
  <si>
    <t xml:space="preserve">顧客管理作業           </t>
  </si>
  <si>
    <t xml:space="preserve">顧客基本資料           </t>
  </si>
  <si>
    <t>L1101</t>
  </si>
  <si>
    <t>顧客基本資料維護-自然人</t>
  </si>
  <si>
    <t>1-1</t>
    <phoneticPr fontId="20" type="noConversion"/>
  </si>
  <si>
    <t>顧客基本資料維護</t>
  </si>
  <si>
    <t>L1102</t>
  </si>
  <si>
    <t xml:space="preserve">顧客基本資料維護-法人  </t>
  </si>
  <si>
    <t>L1001</t>
  </si>
  <si>
    <t>顧客明細資料查詢</t>
  </si>
  <si>
    <t>1</t>
    <phoneticPr fontId="20" type="noConversion"/>
  </si>
  <si>
    <t>顧客管理作業</t>
    <phoneticPr fontId="20" type="noConversion"/>
  </si>
  <si>
    <t>L1103</t>
  </si>
  <si>
    <t>顧客基本資料變更-自然人</t>
  </si>
  <si>
    <t>L1104</t>
  </si>
  <si>
    <t xml:space="preserve">顧客基本資料變更-法人  </t>
  </si>
  <si>
    <t>L1105</t>
  </si>
  <si>
    <t xml:space="preserve">顧客聯絡電話維護       </t>
  </si>
  <si>
    <t>新交易</t>
    <phoneticPr fontId="20" type="noConversion"/>
  </si>
  <si>
    <t>L1905</t>
  </si>
  <si>
    <t xml:space="preserve">顧客聯絡電話查詢       </t>
  </si>
  <si>
    <t xml:space="preserve">關聯戶資料                </t>
  </si>
  <si>
    <t>L1106</t>
  </si>
  <si>
    <t xml:space="preserve">關聯戶資料維護            </t>
  </si>
  <si>
    <t>L1906</t>
  </si>
  <si>
    <t xml:space="preserve">關聯戶資料查詢            </t>
  </si>
  <si>
    <t xml:space="preserve">公司戶財務狀況            </t>
  </si>
  <si>
    <t>L1107</t>
  </si>
  <si>
    <t xml:space="preserve">公司戶財務狀況管理        </t>
    <phoneticPr fontId="20" type="noConversion"/>
  </si>
  <si>
    <t>2-5</t>
    <phoneticPr fontId="20" type="noConversion"/>
  </si>
  <si>
    <t>公司戶財務狀況管理</t>
  </si>
  <si>
    <t>L1907</t>
  </si>
  <si>
    <t>公司戶財務狀況明細資料查詢</t>
  </si>
  <si>
    <t xml:space="preserve">申請不列印書面通知書      </t>
  </si>
  <si>
    <t>L1108</t>
  </si>
  <si>
    <t xml:space="preserve">申請不列印書面通知書維護  </t>
  </si>
  <si>
    <t>5-22-04</t>
  </si>
  <si>
    <t>申請不列印書面通知書控管報表</t>
    <phoneticPr fontId="22" type="noConversion"/>
  </si>
  <si>
    <t>L1908</t>
  </si>
  <si>
    <t xml:space="preserve">申請不列印書面通知書查詢  </t>
  </si>
  <si>
    <t xml:space="preserve">業務作業  </t>
    <phoneticPr fontId="20" type="noConversion"/>
  </si>
  <si>
    <t xml:space="preserve">明細資料查詢  </t>
    <phoneticPr fontId="20" type="noConversion"/>
  </si>
  <si>
    <t>L2001</t>
  </si>
  <si>
    <t xml:space="preserve">商品參數明細資料查詢                    </t>
    <phoneticPr fontId="20" type="noConversion"/>
  </si>
  <si>
    <t>L2010</t>
  </si>
  <si>
    <t xml:space="preserve">申請案件明細資料查詢                    </t>
  </si>
  <si>
    <t xml:space="preserve">2-1 </t>
    <phoneticPr fontId="20" type="noConversion"/>
  </si>
  <si>
    <t>申請案件明細資料查詢</t>
  </si>
  <si>
    <t>L2015</t>
  </si>
  <si>
    <t xml:space="preserve">額度明細資料查詢                        </t>
    <phoneticPr fontId="20" type="noConversion"/>
  </si>
  <si>
    <t>2-3</t>
    <phoneticPr fontId="20" type="noConversion"/>
  </si>
  <si>
    <t>額度明細資料查詢</t>
    <phoneticPr fontId="20" type="noConversion"/>
  </si>
  <si>
    <t>L2016</t>
    <phoneticPr fontId="20" type="noConversion"/>
  </si>
  <si>
    <t xml:space="preserve">核准號碼明細資料查詢                    </t>
  </si>
  <si>
    <t>L2017</t>
    <phoneticPr fontId="20" type="noConversion"/>
  </si>
  <si>
    <t xml:space="preserve">額度與擔保品關聯查詢 </t>
    <phoneticPr fontId="20" type="noConversion"/>
  </si>
  <si>
    <t>L2020</t>
  </si>
  <si>
    <t xml:space="preserve">保證人明細資料查詢                      </t>
  </si>
  <si>
    <t>2-6</t>
    <phoneticPr fontId="20" type="noConversion"/>
  </si>
  <si>
    <t>保證人明細資料查詢</t>
    <phoneticPr fontId="20" type="noConversion"/>
  </si>
  <si>
    <t>L2030</t>
  </si>
  <si>
    <t xml:space="preserve">(準)利害關係人明細資料查詢              </t>
  </si>
  <si>
    <t>2-7</t>
    <phoneticPr fontId="20" type="noConversion"/>
  </si>
  <si>
    <t>關係人明細資料查詢</t>
    <phoneticPr fontId="20" type="noConversion"/>
  </si>
  <si>
    <t>L2031</t>
  </si>
  <si>
    <t xml:space="preserve">(準)利害關係人親屬明細資料查詢          </t>
  </si>
  <si>
    <t>關係人親屬明細資料查詢</t>
    <phoneticPr fontId="20" type="noConversion"/>
  </si>
  <si>
    <t>L2032</t>
  </si>
  <si>
    <t xml:space="preserve">(準)利害關係人相關事業明細資料查詢      </t>
  </si>
  <si>
    <t>關係人相關事業明細資料查詢</t>
    <phoneticPr fontId="20" type="noConversion"/>
  </si>
  <si>
    <t>L2035</t>
  </si>
  <si>
    <t xml:space="preserve">關係人明細資料查詢                  </t>
  </si>
  <si>
    <t xml:space="preserve">2-27 </t>
    <phoneticPr fontId="20" type="noConversion"/>
  </si>
  <si>
    <t>非本公司關係人明細資料查詢</t>
    <phoneticPr fontId="20" type="noConversion"/>
  </si>
  <si>
    <t>L2036</t>
  </si>
  <si>
    <t xml:space="preserve">關係人親屬明細資料查詢              </t>
  </si>
  <si>
    <t>非本公司關係人親屬明細資料查詢</t>
    <phoneticPr fontId="20" type="noConversion"/>
  </si>
  <si>
    <t>L2037</t>
  </si>
  <si>
    <t xml:space="preserve">關係人相關事業明細資料查詢          </t>
  </si>
  <si>
    <t>非本公司關係人相關事業明細資料查詢</t>
    <phoneticPr fontId="20" type="noConversion"/>
  </si>
  <si>
    <t>L2038</t>
  </si>
  <si>
    <t xml:space="preserve">擔保品明細資料查詢                      </t>
    <phoneticPr fontId="20" type="noConversion"/>
  </si>
  <si>
    <t>L2039</t>
  </si>
  <si>
    <t xml:space="preserve">擔保品重評明細資料查詢                  </t>
    <phoneticPr fontId="20" type="noConversion"/>
  </si>
  <si>
    <t>L2041</t>
  </si>
  <si>
    <t xml:space="preserve">不動產擔保品土地明細資料查詢            </t>
  </si>
  <si>
    <t xml:space="preserve">2-8-1 </t>
    <phoneticPr fontId="20" type="noConversion"/>
  </si>
  <si>
    <t>押品資料管理-不動產押品資料查詢</t>
    <phoneticPr fontId="20" type="noConversion"/>
  </si>
  <si>
    <t>L2042</t>
  </si>
  <si>
    <t xml:space="preserve">不動產擔保品房屋明細資料查詢            </t>
  </si>
  <si>
    <t>押品資料管理-不動產押品房屋明細資料查詢</t>
    <phoneticPr fontId="20" type="noConversion"/>
  </si>
  <si>
    <t>L2047</t>
  </si>
  <si>
    <t xml:space="preserve">動產擔保品明細資料查詢-依牌照號碼       </t>
  </si>
  <si>
    <t xml:space="preserve">2-8-4 </t>
    <phoneticPr fontId="20" type="noConversion"/>
  </si>
  <si>
    <t>押品資料管理-動產押品明細資料查詢-依牌照號碼</t>
    <phoneticPr fontId="20" type="noConversion"/>
  </si>
  <si>
    <t>L2049</t>
  </si>
  <si>
    <t xml:space="preserve">擔保品關聯設定明細資料查詢              </t>
    <phoneticPr fontId="20" type="noConversion"/>
  </si>
  <si>
    <t>L2072</t>
  </si>
  <si>
    <t xml:space="preserve">顧客控管警訊明細資料查詢                </t>
    <phoneticPr fontId="20" type="noConversion"/>
  </si>
  <si>
    <t xml:space="preserve">2-9 </t>
    <phoneticPr fontId="20" type="noConversion"/>
  </si>
  <si>
    <t>L2073</t>
  </si>
  <si>
    <t xml:space="preserve">結清客戶個人資料控管明細資料查詢        </t>
    <phoneticPr fontId="20" type="noConversion"/>
  </si>
  <si>
    <t xml:space="preserve">2-10 </t>
    <phoneticPr fontId="20" type="noConversion"/>
  </si>
  <si>
    <t>L2077</t>
    <phoneticPr fontId="20" type="noConversion"/>
  </si>
  <si>
    <t xml:space="preserve">2-33-1 </t>
    <phoneticPr fontId="20" type="noConversion"/>
  </si>
  <si>
    <t>清償報表作業-清償作業明細資料查詢</t>
    <phoneticPr fontId="20" type="noConversion"/>
  </si>
  <si>
    <t>L2078</t>
    <phoneticPr fontId="20" type="noConversion"/>
  </si>
  <si>
    <t xml:space="preserve">2-26-3
2-26-4-2 </t>
    <phoneticPr fontId="20" type="noConversion"/>
  </si>
  <si>
    <t xml:space="preserve">商品、案件申請、額度                    </t>
  </si>
  <si>
    <t>L2101</t>
  </si>
  <si>
    <t xml:space="preserve">商品參數維護                            </t>
  </si>
  <si>
    <t xml:space="preserve">案件申請登錄                            </t>
  </si>
  <si>
    <t>案件申請登錄</t>
  </si>
  <si>
    <t xml:space="preserve">團體戶申請登錄                          </t>
  </si>
  <si>
    <t xml:space="preserve">2-2 </t>
    <phoneticPr fontId="20" type="noConversion"/>
  </si>
  <si>
    <t>團體戶申請登錄</t>
  </si>
  <si>
    <t>L2151</t>
  </si>
  <si>
    <t xml:space="preserve">駁回額度登錄                            </t>
  </si>
  <si>
    <t xml:space="preserve">2-3 </t>
    <phoneticPr fontId="20" type="noConversion"/>
  </si>
  <si>
    <t>駁回額度登錄</t>
    <phoneticPr fontId="20" type="noConversion"/>
  </si>
  <si>
    <t>L2153</t>
  </si>
  <si>
    <t xml:space="preserve">核准額度登錄                            </t>
  </si>
  <si>
    <t>核准額度登錄</t>
    <phoneticPr fontId="20" type="noConversion"/>
  </si>
  <si>
    <t>L2154</t>
  </si>
  <si>
    <t xml:space="preserve">額度資料維護                            </t>
  </si>
  <si>
    <t xml:space="preserve">2-4 </t>
    <phoneticPr fontId="20" type="noConversion"/>
  </si>
  <si>
    <t>額度資料維護</t>
    <phoneticPr fontId="20" type="noConversion"/>
  </si>
  <si>
    <t xml:space="preserve">保證人、(準)利害關係人、關係人      </t>
  </si>
  <si>
    <t>L2250</t>
    <phoneticPr fontId="20" type="noConversion"/>
  </si>
  <si>
    <t xml:space="preserve">保證人資料登錄                          </t>
    <phoneticPr fontId="20" type="noConversion"/>
  </si>
  <si>
    <t xml:space="preserve">2-6 </t>
    <phoneticPr fontId="20" type="noConversion"/>
  </si>
  <si>
    <t>保證人資料登錄</t>
    <phoneticPr fontId="20" type="noConversion"/>
  </si>
  <si>
    <t>L2301</t>
  </si>
  <si>
    <t xml:space="preserve">(準)利害關係人資料建立                  </t>
  </si>
  <si>
    <t xml:space="preserve">2-7-11 </t>
    <phoneticPr fontId="20" type="noConversion"/>
  </si>
  <si>
    <t>關係人資料管理-關係人資料建立</t>
    <phoneticPr fontId="20" type="noConversion"/>
  </si>
  <si>
    <t>L2302</t>
  </si>
  <si>
    <t xml:space="preserve">(準)利害關係人親屬資料建立              </t>
  </si>
  <si>
    <t xml:space="preserve">2-7-12 </t>
    <phoneticPr fontId="20" type="noConversion"/>
  </si>
  <si>
    <t>關係人資料管理-親屬資料建立</t>
    <phoneticPr fontId="20" type="noConversion"/>
  </si>
  <si>
    <t>L2303</t>
  </si>
  <si>
    <t xml:space="preserve">(準)利害關係人相關事業維護              </t>
  </si>
  <si>
    <t xml:space="preserve">2-7-13 </t>
    <phoneticPr fontId="20" type="noConversion"/>
  </si>
  <si>
    <t>關係人資料管理-關係人相關事業維護</t>
    <phoneticPr fontId="20" type="noConversion"/>
  </si>
  <si>
    <t>L2304</t>
  </si>
  <si>
    <t xml:space="preserve">(準)利害關係人上傳檔案作業              </t>
    <phoneticPr fontId="20" type="noConversion"/>
  </si>
  <si>
    <t xml:space="preserve">2-7-3 </t>
    <phoneticPr fontId="20" type="noConversion"/>
  </si>
  <si>
    <t>關係人上傳檔案作業</t>
    <phoneticPr fontId="20" type="noConversion"/>
  </si>
  <si>
    <t>L2306</t>
  </si>
  <si>
    <t xml:space="preserve">關係人資料建立                      </t>
  </si>
  <si>
    <t>非本公司關係人資料建立</t>
    <phoneticPr fontId="20" type="noConversion"/>
  </si>
  <si>
    <t>L2307</t>
  </si>
  <si>
    <t xml:space="preserve">關係人親屬資料維護                  </t>
  </si>
  <si>
    <t>非本公司關係人親屬資料維護</t>
    <phoneticPr fontId="20" type="noConversion"/>
  </si>
  <si>
    <t>L2308</t>
  </si>
  <si>
    <t xml:space="preserve">關係人相關事業維護                  </t>
  </si>
  <si>
    <t>非本公司關係人相關事業維護</t>
    <phoneticPr fontId="20" type="noConversion"/>
  </si>
  <si>
    <t>L2309</t>
  </si>
  <si>
    <t xml:space="preserve">關係人上傳檔案作業                  </t>
  </si>
  <si>
    <t>L2901</t>
  </si>
  <si>
    <t xml:space="preserve">(準)利害關係人資料查詢                  </t>
  </si>
  <si>
    <t xml:space="preserve">2-7-2 </t>
    <phoneticPr fontId="20" type="noConversion"/>
  </si>
  <si>
    <t>關係人資料管理-關係人資料查詢</t>
    <phoneticPr fontId="22" type="noConversion"/>
  </si>
  <si>
    <t>L2902</t>
    <phoneticPr fontId="20" type="noConversion"/>
  </si>
  <si>
    <t xml:space="preserve">保證人保證資料查詢                      </t>
    <phoneticPr fontId="20" type="noConversion"/>
  </si>
  <si>
    <t xml:space="preserve">2-14 </t>
    <phoneticPr fontId="20" type="noConversion"/>
  </si>
  <si>
    <t>保證人保證資料查詢</t>
    <phoneticPr fontId="20" type="noConversion"/>
  </si>
  <si>
    <t>L2903</t>
  </si>
  <si>
    <t xml:space="preserve">關聯戶查詢                              </t>
  </si>
  <si>
    <t xml:space="preserve">2-17 </t>
    <phoneticPr fontId="20" type="noConversion"/>
  </si>
  <si>
    <t>關聯戶查詢</t>
    <phoneticPr fontId="20" type="noConversion"/>
  </si>
  <si>
    <t xml:space="preserve">擔保品                                  </t>
    <phoneticPr fontId="20" type="noConversion"/>
  </si>
  <si>
    <t>L2411</t>
  </si>
  <si>
    <t xml:space="preserve">不動產擔保品資料登錄     </t>
    <phoneticPr fontId="20" type="noConversion"/>
  </si>
  <si>
    <t>2-8</t>
    <phoneticPr fontId="20" type="noConversion"/>
  </si>
  <si>
    <t>押品資料管理</t>
    <phoneticPr fontId="20" type="noConversion"/>
  </si>
  <si>
    <t>L2412</t>
  </si>
  <si>
    <t xml:space="preserve">動產擔保品資料登錄       </t>
  </si>
  <si>
    <t>L2413</t>
  </si>
  <si>
    <t xml:space="preserve">股票擔保品資料登錄       </t>
  </si>
  <si>
    <t>L2414</t>
  </si>
  <si>
    <t xml:space="preserve">其他擔保品資料登錄       </t>
  </si>
  <si>
    <t>L2415</t>
    <phoneticPr fontId="20" type="noConversion"/>
  </si>
  <si>
    <t xml:space="preserve">不動產建物擔保品資料登錄 </t>
    <phoneticPr fontId="20" type="noConversion"/>
  </si>
  <si>
    <t>L2416</t>
  </si>
  <si>
    <t xml:space="preserve">不動產土地擔保品資料登錄 </t>
  </si>
  <si>
    <t>L2417</t>
  </si>
  <si>
    <t xml:space="preserve">額度與擔保品關聯登錄     </t>
  </si>
  <si>
    <t>L2480</t>
    <phoneticPr fontId="20" type="noConversion"/>
  </si>
  <si>
    <t xml:space="preserve">擔保品重評資料登錄                      </t>
    <phoneticPr fontId="20" type="noConversion"/>
  </si>
  <si>
    <t>L2911</t>
    <phoneticPr fontId="20" type="noConversion"/>
  </si>
  <si>
    <t xml:space="preserve">不動產擔保品資料查詢                    </t>
    <phoneticPr fontId="20" type="noConversion"/>
  </si>
  <si>
    <t>L2912</t>
  </si>
  <si>
    <t xml:space="preserve">動產擔保品資料查詢                      </t>
  </si>
  <si>
    <t>L2913</t>
  </si>
  <si>
    <t xml:space="preserve">股票擔保品資料查詢                      </t>
  </si>
  <si>
    <t>L2914</t>
  </si>
  <si>
    <t xml:space="preserve">其他擔保品資料查詢                      </t>
  </si>
  <si>
    <t>L2915</t>
  </si>
  <si>
    <t xml:space="preserve">不動產建物資料查詢                      </t>
  </si>
  <si>
    <t>L2916</t>
  </si>
  <si>
    <t xml:space="preserve">不動產土地資料查詢                      </t>
  </si>
  <si>
    <t>L2919</t>
  </si>
  <si>
    <t xml:space="preserve">提供人之擔保品查詢                      </t>
  </si>
  <si>
    <t xml:space="preserve">2-16 </t>
    <phoneticPr fontId="20" type="noConversion"/>
  </si>
  <si>
    <t>提供人之押品查詢</t>
    <phoneticPr fontId="20" type="noConversion"/>
  </si>
  <si>
    <t>L2922</t>
    <phoneticPr fontId="20" type="noConversion"/>
  </si>
  <si>
    <t xml:space="preserve">土地坐落索引查詢                        </t>
    <phoneticPr fontId="20" type="noConversion"/>
  </si>
  <si>
    <t xml:space="preserve">2-15 </t>
    <phoneticPr fontId="20" type="noConversion"/>
  </si>
  <si>
    <t>土地坐落索引查詢</t>
    <phoneticPr fontId="20" type="noConversion"/>
  </si>
  <si>
    <t xml:space="preserve">法拍費用                                </t>
  </si>
  <si>
    <t>L2601</t>
  </si>
  <si>
    <t xml:space="preserve">法拍費用新增                            </t>
  </si>
  <si>
    <t xml:space="preserve">2-26-1 </t>
    <phoneticPr fontId="20" type="noConversion"/>
  </si>
  <si>
    <t>法拍費用管理系統-法拍費用新增</t>
    <phoneticPr fontId="20" type="noConversion"/>
  </si>
  <si>
    <t xml:space="preserve">法拍費用維護                            </t>
  </si>
  <si>
    <t xml:space="preserve">2-26-2 </t>
    <phoneticPr fontId="20" type="noConversion"/>
  </si>
  <si>
    <t>法拍費用管理系統-法拍費用維護</t>
    <phoneticPr fontId="20" type="noConversion"/>
  </si>
  <si>
    <t>L2603</t>
    <phoneticPr fontId="20" type="noConversion"/>
  </si>
  <si>
    <t xml:space="preserve">法拍費用借支報表列印                    </t>
  </si>
  <si>
    <t xml:space="preserve">2-26-4-1 
2-26-5 
2-26-6 </t>
    <phoneticPr fontId="20" type="noConversion"/>
  </si>
  <si>
    <t>L2605</t>
    <phoneticPr fontId="20" type="noConversion"/>
  </si>
  <si>
    <t xml:space="preserve">法拍費用未銷明細查詢                    </t>
  </si>
  <si>
    <t xml:space="preserve">2-26-4-3 </t>
    <phoneticPr fontId="20" type="noConversion"/>
  </si>
  <si>
    <t>L2613</t>
    <phoneticPr fontId="20" type="noConversion"/>
  </si>
  <si>
    <t xml:space="preserve">法務費轉催收明細表                      </t>
  </si>
  <si>
    <t xml:space="preserve">2-26-1-3 </t>
    <phoneticPr fontId="20" type="noConversion"/>
  </si>
  <si>
    <t>L2614</t>
  </si>
  <si>
    <t xml:space="preserve">法務費轉催收傳票開立作業                </t>
  </si>
  <si>
    <t xml:space="preserve">2-26-1-4 </t>
    <phoneticPr fontId="20" type="noConversion"/>
  </si>
  <si>
    <t>法拍費用管理系統-法務費轉催收傳票開立作業</t>
    <phoneticPr fontId="20" type="noConversion"/>
  </si>
  <si>
    <t>L2941</t>
    <phoneticPr fontId="20" type="noConversion"/>
  </si>
  <si>
    <t xml:space="preserve">法拍費用查詢-依借款人戶號       </t>
    <phoneticPr fontId="20" type="noConversion"/>
  </si>
  <si>
    <t>L2942</t>
  </si>
  <si>
    <t xml:space="preserve">法拍費用查詢-依帳務日期              </t>
    <phoneticPr fontId="20" type="noConversion"/>
  </si>
  <si>
    <t xml:space="preserve">清償作業                                </t>
  </si>
  <si>
    <t>L2631</t>
  </si>
  <si>
    <t xml:space="preserve">清償作業                                </t>
    <phoneticPr fontId="20" type="noConversion"/>
  </si>
  <si>
    <t xml:space="preserve">2-32 </t>
    <phoneticPr fontId="20" type="noConversion"/>
  </si>
  <si>
    <t>清償作業</t>
    <phoneticPr fontId="20" type="noConversion"/>
  </si>
  <si>
    <t>L2632</t>
    <phoneticPr fontId="20" type="noConversion"/>
  </si>
  <si>
    <t xml:space="preserve">清償作業維護                            </t>
    <phoneticPr fontId="20" type="noConversion"/>
  </si>
  <si>
    <t>清償報表作業-清償作業維護</t>
    <phoneticPr fontId="20" type="noConversion"/>
  </si>
  <si>
    <t>L2633</t>
    <phoneticPr fontId="20" type="noConversion"/>
  </si>
  <si>
    <t xml:space="preserve">清償日報表(列印)        (取消:與L2077合併)         </t>
    <phoneticPr fontId="20" type="noConversion"/>
  </si>
  <si>
    <t>2-33-2</t>
  </si>
  <si>
    <t>清償報表作業-清償日報表(列印)</t>
    <phoneticPr fontId="20" type="noConversion"/>
  </si>
  <si>
    <t>L2931</t>
  </si>
  <si>
    <t xml:space="preserve">清償違約明細                            </t>
  </si>
  <si>
    <t xml:space="preserve">其他                                    </t>
  </si>
  <si>
    <t xml:space="preserve">顧客控管警訊資料維護                    </t>
    <phoneticPr fontId="20" type="noConversion"/>
  </si>
  <si>
    <t>2-9</t>
    <phoneticPr fontId="20" type="noConversion"/>
  </si>
  <si>
    <t>顧客控管警訊資料維護</t>
    <phoneticPr fontId="20" type="noConversion"/>
  </si>
  <si>
    <t xml:space="preserve">結清客戶個人資料控管維護                </t>
  </si>
  <si>
    <t>2-10</t>
    <phoneticPr fontId="20" type="noConversion"/>
  </si>
  <si>
    <t>客戶個人資料控管維護</t>
    <phoneticPr fontId="20" type="noConversion"/>
  </si>
  <si>
    <t>L2641</t>
  </si>
  <si>
    <t xml:space="preserve">可抵繳暫收款日餘額前後差異比較表(列印)  </t>
  </si>
  <si>
    <t xml:space="preserve">2-34-1 </t>
    <phoneticPr fontId="20" type="noConversion"/>
  </si>
  <si>
    <t>暫收款查詢作業-可抵繳暫收款日餘額前後差異比較表(列印)</t>
    <phoneticPr fontId="20" type="noConversion"/>
  </si>
  <si>
    <t>L2642</t>
  </si>
  <si>
    <t xml:space="preserve">未兌現支票(不可抵繳)暫收款日餘額(列印)  </t>
  </si>
  <si>
    <t xml:space="preserve">2-34-2 </t>
    <phoneticPr fontId="20" type="noConversion"/>
  </si>
  <si>
    <t>暫收款查詢作業-未兌現支票(不可抵繳)暫收款日餘額(列印)</t>
    <phoneticPr fontId="20" type="noConversion"/>
  </si>
  <si>
    <t>L2643</t>
  </si>
  <si>
    <t xml:space="preserve">每日暫收款傳票金額表(列印)              </t>
    <phoneticPr fontId="20" type="noConversion"/>
  </si>
  <si>
    <t xml:space="preserve">2-34-3 </t>
    <phoneticPr fontId="20" type="noConversion"/>
  </si>
  <si>
    <t>暫收款查詢作業-每日暫收款傳票金額(列印)</t>
    <phoneticPr fontId="20" type="noConversion"/>
  </si>
  <si>
    <t>L2644</t>
  </si>
  <si>
    <t xml:space="preserve">其他傳票資料輸入(核心)之傳票明細(列印)  </t>
  </si>
  <si>
    <t xml:space="preserve">2-34-4 </t>
    <phoneticPr fontId="20" type="noConversion"/>
  </si>
  <si>
    <t>暫收款查詢作業-其他傳票資料輸入(核心)之傳票明細(列印)</t>
    <phoneticPr fontId="20" type="noConversion"/>
  </si>
  <si>
    <t>L2670</t>
  </si>
  <si>
    <t xml:space="preserve">貸後契變手續費維護                      </t>
    <phoneticPr fontId="20" type="noConversion"/>
  </si>
  <si>
    <t>2-37-1</t>
    <phoneticPr fontId="20" type="noConversion"/>
  </si>
  <si>
    <t>貸後契變手續費作業(MENU)-貸後契變手續費維護</t>
    <phoneticPr fontId="20" type="noConversion"/>
  </si>
  <si>
    <t>L2061</t>
  </si>
  <si>
    <t>貸後契變手續費明細資料查詢(未入帳)</t>
    <phoneticPr fontId="20" type="noConversion"/>
  </si>
  <si>
    <t>2-37</t>
  </si>
  <si>
    <t>貸後契變手續費作業</t>
  </si>
  <si>
    <t>L2062</t>
  </si>
  <si>
    <t>貸後契變手續費明細資料查詢</t>
    <phoneticPr fontId="20" type="noConversion"/>
  </si>
  <si>
    <t>L2921</t>
  </si>
  <si>
    <t xml:space="preserve">未齊件資料查詢                          </t>
    <phoneticPr fontId="20" type="noConversion"/>
  </si>
  <si>
    <t xml:space="preserve">2-13 </t>
    <phoneticPr fontId="20" type="noConversion"/>
  </si>
  <si>
    <t>未齊件資料查詢</t>
    <phoneticPr fontId="20" type="noConversion"/>
  </si>
  <si>
    <t xml:space="preserve">帳務作業                 </t>
  </si>
  <si>
    <t xml:space="preserve">試算                     </t>
  </si>
  <si>
    <t xml:space="preserve">貸款試算                 </t>
  </si>
  <si>
    <t xml:space="preserve">3-5 </t>
    <phoneticPr fontId="20" type="noConversion"/>
  </si>
  <si>
    <t>客戶洽詢查詢</t>
    <phoneticPr fontId="20" type="noConversion"/>
  </si>
  <si>
    <t>L3921</t>
  </si>
  <si>
    <t xml:space="preserve">回收試算                 </t>
  </si>
  <si>
    <t xml:space="preserve">3-30 </t>
    <phoneticPr fontId="20" type="noConversion"/>
  </si>
  <si>
    <t>L3922</t>
    <phoneticPr fontId="20" type="noConversion"/>
  </si>
  <si>
    <t xml:space="preserve">結案試算                 </t>
    <phoneticPr fontId="20" type="noConversion"/>
  </si>
  <si>
    <t xml:space="preserve">3-40 </t>
    <phoneticPr fontId="20" type="noConversion"/>
  </si>
  <si>
    <t>結案試算</t>
    <phoneticPr fontId="20" type="noConversion"/>
  </si>
  <si>
    <t>L3923</t>
  </si>
  <si>
    <t xml:space="preserve">應繳日試算               </t>
  </si>
  <si>
    <t xml:space="preserve">3-45 </t>
    <phoneticPr fontId="20" type="noConversion"/>
  </si>
  <si>
    <t>應繳日試算</t>
    <phoneticPr fontId="20" type="noConversion"/>
  </si>
  <si>
    <t>L3924</t>
  </si>
  <si>
    <t xml:space="preserve">催收回復試算             </t>
  </si>
  <si>
    <t xml:space="preserve">3-65 </t>
    <phoneticPr fontId="20" type="noConversion"/>
  </si>
  <si>
    <t>催收回復試算</t>
    <phoneticPr fontId="20" type="noConversion"/>
  </si>
  <si>
    <t>L3925</t>
  </si>
  <si>
    <t xml:space="preserve">還款分配試算             </t>
    <phoneticPr fontId="20" type="noConversion"/>
  </si>
  <si>
    <t xml:space="preserve">3-70 </t>
    <phoneticPr fontId="20" type="noConversion"/>
  </si>
  <si>
    <t>還款分配試算</t>
    <phoneticPr fontId="20" type="noConversion"/>
  </si>
  <si>
    <t>L3926</t>
  </si>
  <si>
    <t xml:space="preserve">變更期款試算             </t>
  </si>
  <si>
    <t xml:space="preserve">3-75 </t>
    <phoneticPr fontId="20" type="noConversion"/>
  </si>
  <si>
    <t>變更期款試算</t>
    <phoneticPr fontId="20" type="noConversion"/>
  </si>
  <si>
    <t xml:space="preserve">明細資料查詢             </t>
  </si>
  <si>
    <t>L3001</t>
  </si>
  <si>
    <t xml:space="preserve">放款明細資料查詢         </t>
  </si>
  <si>
    <t xml:space="preserve">3-20 </t>
    <phoneticPr fontId="20" type="noConversion"/>
  </si>
  <si>
    <t>放款內容明細資料查詢</t>
    <phoneticPr fontId="20" type="noConversion"/>
  </si>
  <si>
    <t>L3002</t>
  </si>
  <si>
    <t xml:space="preserve">撥款明細資料查詢         </t>
  </si>
  <si>
    <t>3-20</t>
    <phoneticPr fontId="20" type="noConversion"/>
  </si>
  <si>
    <t>撥款明細資料查詢</t>
    <phoneticPr fontId="20" type="noConversion"/>
  </si>
  <si>
    <t>L3003</t>
  </si>
  <si>
    <t xml:space="preserve">預約撥款明細資料查詢     </t>
  </si>
  <si>
    <t>L3004</t>
  </si>
  <si>
    <t xml:space="preserve">約定部分償還明細資料查詢 </t>
  </si>
  <si>
    <t>L3005</t>
  </si>
  <si>
    <t xml:space="preserve">交易明細資料查詢         </t>
  </si>
  <si>
    <t xml:space="preserve">3-15 </t>
    <phoneticPr fontId="20" type="noConversion"/>
  </si>
  <si>
    <t>交易明細查詢</t>
    <phoneticPr fontId="20" type="noConversion"/>
  </si>
  <si>
    <t>L3007</t>
  </si>
  <si>
    <t xml:space="preserve">暫收支票明細資料查詢     </t>
  </si>
  <si>
    <t xml:space="preserve">3-38 </t>
    <phoneticPr fontId="20" type="noConversion"/>
  </si>
  <si>
    <t>L3008</t>
    <phoneticPr fontId="20" type="noConversion"/>
  </si>
  <si>
    <t>支票明細資料查詢-依客戶</t>
  </si>
  <si>
    <t xml:space="preserve">3-76 </t>
    <phoneticPr fontId="20" type="noConversion"/>
  </si>
  <si>
    <t>L3009</t>
    <phoneticPr fontId="20" type="noConversion"/>
  </si>
  <si>
    <t>支票明細資料查詢-全部</t>
  </si>
  <si>
    <t>L3010</t>
  </si>
  <si>
    <t xml:space="preserve">聯貸案訂約明細資料查詢   </t>
  </si>
  <si>
    <t>4-15</t>
    <phoneticPr fontId="20" type="noConversion"/>
  </si>
  <si>
    <t>放款聯貸案</t>
    <phoneticPr fontId="20" type="noConversion"/>
  </si>
  <si>
    <t xml:space="preserve">撥款                     </t>
  </si>
  <si>
    <t>L3100</t>
  </si>
  <si>
    <t xml:space="preserve">3-25 </t>
    <phoneticPr fontId="20" type="noConversion"/>
  </si>
  <si>
    <t>撥款</t>
    <phoneticPr fontId="20" type="noConversion"/>
  </si>
  <si>
    <t>L3110</t>
  </si>
  <si>
    <t xml:space="preserve">預約撥款                 </t>
  </si>
  <si>
    <t>L3120</t>
  </si>
  <si>
    <t xml:space="preserve">預約撥款刪除             </t>
  </si>
  <si>
    <t>L3130</t>
    <phoneticPr fontId="20" type="noConversion"/>
  </si>
  <si>
    <t xml:space="preserve">約定部分償還登錄         </t>
    <phoneticPr fontId="20" type="noConversion"/>
  </si>
  <si>
    <t>L3140</t>
  </si>
  <si>
    <t xml:space="preserve">未齊案件管理             </t>
    <phoneticPr fontId="20" type="noConversion"/>
  </si>
  <si>
    <t xml:space="preserve">3-55 </t>
    <phoneticPr fontId="20" type="noConversion"/>
  </si>
  <si>
    <t>未齊案件管理</t>
    <phoneticPr fontId="22" type="noConversion"/>
  </si>
  <si>
    <t>L3915</t>
  </si>
  <si>
    <t xml:space="preserve">額度資料查詢             </t>
  </si>
  <si>
    <t>額度資料查詢</t>
    <phoneticPr fontId="20" type="noConversion"/>
  </si>
  <si>
    <t>L3916</t>
  </si>
  <si>
    <t xml:space="preserve">撥款內容查詢             </t>
  </si>
  <si>
    <t>撥款內容查詢</t>
    <phoneticPr fontId="20" type="noConversion"/>
  </si>
  <si>
    <t xml:space="preserve">回收、部分償還、暫收款   </t>
  </si>
  <si>
    <t>L3200</t>
  </si>
  <si>
    <t xml:space="preserve">回收登錄                 </t>
  </si>
  <si>
    <t xml:space="preserve">3-31 </t>
    <phoneticPr fontId="20" type="noConversion"/>
  </si>
  <si>
    <t>回收登錄 (貸方交易)</t>
    <phoneticPr fontId="20" type="noConversion"/>
  </si>
  <si>
    <t>L3210</t>
  </si>
  <si>
    <t xml:space="preserve">暫收款登錄               </t>
  </si>
  <si>
    <t xml:space="preserve">3-36 </t>
    <phoneticPr fontId="20" type="noConversion"/>
  </si>
  <si>
    <t>L3220</t>
  </si>
  <si>
    <t xml:space="preserve">暫收款退還               </t>
  </si>
  <si>
    <t xml:space="preserve">3-37 </t>
    <phoneticPr fontId="20" type="noConversion"/>
  </si>
  <si>
    <t>L3230</t>
    <phoneticPr fontId="20" type="noConversion"/>
  </si>
  <si>
    <t>暫收款銷帳</t>
  </si>
  <si>
    <t>L3911</t>
  </si>
  <si>
    <t xml:space="preserve">繳息情形查詢             </t>
  </si>
  <si>
    <t xml:space="preserve">3-10 </t>
    <phoneticPr fontId="20" type="noConversion"/>
  </si>
  <si>
    <t>繳息情形查詢</t>
    <phoneticPr fontId="22" type="noConversion"/>
  </si>
  <si>
    <t>L3912</t>
  </si>
  <si>
    <t xml:space="preserve">交易內容查詢             </t>
  </si>
  <si>
    <t>3-15</t>
    <phoneticPr fontId="20" type="noConversion"/>
  </si>
  <si>
    <t xml:space="preserve">展期、結案、轉催呆       </t>
  </si>
  <si>
    <t>L3410</t>
  </si>
  <si>
    <t xml:space="preserve">結案登錄-可欠繳          </t>
  </si>
  <si>
    <t xml:space="preserve">3-41 </t>
    <phoneticPr fontId="20" type="noConversion"/>
  </si>
  <si>
    <t>結案登錄-可欠繳 (貸方交易)</t>
    <phoneticPr fontId="20" type="noConversion"/>
  </si>
  <si>
    <t>L3420</t>
    <phoneticPr fontId="20" type="noConversion"/>
  </si>
  <si>
    <t xml:space="preserve">3-42 </t>
    <phoneticPr fontId="20" type="noConversion"/>
  </si>
  <si>
    <t>結案登錄-不可欠繳 (貸方交易)</t>
    <phoneticPr fontId="20" type="noConversion"/>
  </si>
  <si>
    <t>L3430</t>
    <phoneticPr fontId="20" type="noConversion"/>
  </si>
  <si>
    <t xml:space="preserve">催收戶部分轉銷呆帳     (取消:與L3420合併) </t>
    <phoneticPr fontId="20" type="noConversion"/>
  </si>
  <si>
    <t>3-31</t>
    <phoneticPr fontId="20" type="noConversion"/>
  </si>
  <si>
    <t>催收戶部分轉銷呆帳(貸方交易)</t>
    <phoneticPr fontId="20" type="noConversion"/>
  </si>
  <si>
    <t>L3440</t>
    <phoneticPr fontId="20" type="noConversion"/>
  </si>
  <si>
    <t xml:space="preserve">催收回復登錄             </t>
    <phoneticPr fontId="20" type="noConversion"/>
  </si>
  <si>
    <t xml:space="preserve">3-66 </t>
    <phoneticPr fontId="20" type="noConversion"/>
  </si>
  <si>
    <t>催收回復登錄 (貸方交易)</t>
    <phoneticPr fontId="20" type="noConversion"/>
  </si>
  <si>
    <t>L3943</t>
  </si>
  <si>
    <t xml:space="preserve">支票內容查詢             </t>
  </si>
  <si>
    <t xml:space="preserve">變更、延長年期           </t>
  </si>
  <si>
    <t>L3701</t>
    <phoneticPr fontId="20" type="noConversion"/>
  </si>
  <si>
    <t xml:space="preserve">放款內容變更             </t>
    <phoneticPr fontId="20" type="noConversion"/>
  </si>
  <si>
    <t xml:space="preserve">3-21 ,3-22 </t>
    <phoneticPr fontId="20" type="noConversion"/>
  </si>
  <si>
    <t>放款內容變更 ,放款內容變更-未繳期款</t>
    <phoneticPr fontId="22" type="noConversion"/>
  </si>
  <si>
    <t>L3711</t>
    <phoneticPr fontId="20" type="noConversion"/>
  </si>
  <si>
    <t xml:space="preserve">應繳日變更-不可欠繳      </t>
    <phoneticPr fontId="20" type="noConversion"/>
  </si>
  <si>
    <t xml:space="preserve">3-46 </t>
    <phoneticPr fontId="20" type="noConversion"/>
  </si>
  <si>
    <t>應繳日變更-不可欠繳</t>
    <phoneticPr fontId="22" type="noConversion"/>
  </si>
  <si>
    <t>L3712</t>
    <phoneticPr fontId="20" type="noConversion"/>
  </si>
  <si>
    <t xml:space="preserve">應繳日變更-可欠繳        </t>
    <phoneticPr fontId="20" type="noConversion"/>
  </si>
  <si>
    <t xml:space="preserve">3-47 </t>
    <phoneticPr fontId="20" type="noConversion"/>
  </si>
  <si>
    <t>應繳日變更-可欠繳</t>
    <phoneticPr fontId="20" type="noConversion"/>
  </si>
  <si>
    <t>L3721</t>
  </si>
  <si>
    <t xml:space="preserve">借戶利率變更             </t>
  </si>
  <si>
    <t xml:space="preserve">3-51 </t>
    <phoneticPr fontId="20" type="noConversion"/>
  </si>
  <si>
    <t>借戶利率變更</t>
    <phoneticPr fontId="20" type="noConversion"/>
  </si>
  <si>
    <t>L3932</t>
  </si>
  <si>
    <t xml:space="preserve">借戶利率查詢             </t>
  </si>
  <si>
    <t xml:space="preserve">3-50 </t>
    <phoneticPr fontId="20" type="noConversion"/>
  </si>
  <si>
    <t>借戶利率查詢</t>
    <phoneticPr fontId="22" type="noConversion"/>
  </si>
  <si>
    <t xml:space="preserve">聯貸                     </t>
  </si>
  <si>
    <t>L3600</t>
  </si>
  <si>
    <t>L3610</t>
  </si>
  <si>
    <t xml:space="preserve">補收聯貸費用             </t>
  </si>
  <si>
    <t xml:space="preserve">批次作業                             </t>
  </si>
  <si>
    <t xml:space="preserve">撥款作業                             </t>
  </si>
  <si>
    <t>L4101</t>
  </si>
  <si>
    <t xml:space="preserve">撥款匯款作業                         </t>
  </si>
  <si>
    <t>4-2</t>
    <phoneticPr fontId="20" type="noConversion"/>
  </si>
  <si>
    <t>撥款匯款作業</t>
    <phoneticPr fontId="20" type="noConversion"/>
  </si>
  <si>
    <t>L4001</t>
  </si>
  <si>
    <t xml:space="preserve">撥款匯款彙總查詢                     </t>
  </si>
  <si>
    <t>L4901</t>
  </si>
  <si>
    <t xml:space="preserve">撥款匯款記錄檔查詢                   </t>
  </si>
  <si>
    <t xml:space="preserve">整批入帳作業                         </t>
  </si>
  <si>
    <t>L4200</t>
  </si>
  <si>
    <t xml:space="preserve">入帳檔上傳作業                       </t>
  </si>
  <si>
    <t>L4210</t>
  </si>
  <si>
    <t xml:space="preserve">其他還款來源建檔                     </t>
  </si>
  <si>
    <t>L4002</t>
  </si>
  <si>
    <t>L4925</t>
  </si>
  <si>
    <t xml:space="preserve">整批入帳明細查詢(By日期區間)         </t>
  </si>
  <si>
    <t>L4921</t>
  </si>
  <si>
    <t xml:space="preserve">其他還款來源建檔查詢                 </t>
  </si>
  <si>
    <t>L4920</t>
  </si>
  <si>
    <t>L4201</t>
  </si>
  <si>
    <t>匯款轉帳明細維護[L4002還款來源數字鍵]</t>
  </si>
  <si>
    <t>L4202</t>
  </si>
  <si>
    <t>銀行扣款明細維護[L4002還款來源數字鍵]</t>
  </si>
  <si>
    <t>L4203</t>
  </si>
  <si>
    <t>郵局扣款明細維護[L4002還款來源數字鍵]</t>
  </si>
  <si>
    <t>L4204</t>
  </si>
  <si>
    <t>員工扣薪明細維護[L4002還款來源數字鍵]</t>
  </si>
  <si>
    <t>L4205</t>
  </si>
  <si>
    <t xml:space="preserve">4-5 </t>
    <phoneticPr fontId="20" type="noConversion"/>
  </si>
  <si>
    <t>L4930</t>
  </si>
  <si>
    <t xml:space="preserve">虛擬轉暫收[L4002-虛擬轉暫收]         </t>
  </si>
  <si>
    <t xml:space="preserve">利率調整作業                         </t>
  </si>
  <si>
    <t>L4030</t>
  </si>
  <si>
    <t xml:space="preserve">調整員工利率作業                     </t>
    <phoneticPr fontId="20" type="noConversion"/>
  </si>
  <si>
    <t>4-3</t>
    <phoneticPr fontId="20" type="noConversion"/>
  </si>
  <si>
    <t xml:space="preserve">員工調利率作業              </t>
    <phoneticPr fontId="20" type="noConversion"/>
  </si>
  <si>
    <t>L4031</t>
  </si>
  <si>
    <t>利率調整清單</t>
  </si>
  <si>
    <t>4-4</t>
    <phoneticPr fontId="20" type="noConversion"/>
  </si>
  <si>
    <t xml:space="preserve">調利率批次作業 </t>
    <phoneticPr fontId="20" type="noConversion"/>
  </si>
  <si>
    <t>L4320</t>
    <phoneticPr fontId="20" type="noConversion"/>
  </si>
  <si>
    <t xml:space="preserve">產生利率即將變動資料                 </t>
    <phoneticPr fontId="20" type="noConversion"/>
  </si>
  <si>
    <t>L4325</t>
  </si>
  <si>
    <t>個別利率批次輸入</t>
  </si>
  <si>
    <t>L4931</t>
    <phoneticPr fontId="20" type="noConversion"/>
  </si>
  <si>
    <t xml:space="preserve">個別調整利率作業                     </t>
    <phoneticPr fontId="20" type="noConversion"/>
  </si>
  <si>
    <t xml:space="preserve">銀行扣款作業                         </t>
  </si>
  <si>
    <t>L4410</t>
  </si>
  <si>
    <t xml:space="preserve">ACH授權資料建檔                      </t>
  </si>
  <si>
    <t>4-12</t>
    <phoneticPr fontId="20" type="noConversion"/>
  </si>
  <si>
    <t xml:space="preserve">ACH 授權作業      </t>
    <phoneticPr fontId="22" type="noConversion"/>
  </si>
  <si>
    <t>L4940</t>
  </si>
  <si>
    <t xml:space="preserve">ACH授權資料查詢                      </t>
  </si>
  <si>
    <t>L4040</t>
  </si>
  <si>
    <t xml:space="preserve">產生ACH授權提出資料                  </t>
  </si>
  <si>
    <t>L4412</t>
  </si>
  <si>
    <t xml:space="preserve">郵局授權資料建檔                     </t>
    <phoneticPr fontId="20" type="noConversion"/>
  </si>
  <si>
    <t>4-8-95</t>
    <phoneticPr fontId="20" type="noConversion"/>
  </si>
  <si>
    <t>郵局授權作業</t>
    <phoneticPr fontId="20" type="noConversion"/>
  </si>
  <si>
    <t>L4941</t>
  </si>
  <si>
    <t xml:space="preserve">郵局授權資料查詢                     </t>
  </si>
  <si>
    <t>L4041</t>
  </si>
  <si>
    <t xml:space="preserve">產生郵局授權提出資料                 </t>
  </si>
  <si>
    <t>L4414</t>
  </si>
  <si>
    <t xml:space="preserve">上傳授權提回檔                       </t>
  </si>
  <si>
    <t>4-8-95,4-12</t>
    <phoneticPr fontId="20" type="noConversion"/>
  </si>
  <si>
    <t xml:space="preserve">郵局授權作業 , ACH 授權作業   </t>
    <phoneticPr fontId="20" type="noConversion"/>
  </si>
  <si>
    <t>L4415</t>
  </si>
  <si>
    <t xml:space="preserve">授權提回檔上傳更新作業               </t>
  </si>
  <si>
    <t>L4942</t>
  </si>
  <si>
    <t xml:space="preserve">銀扣授權明細查詢                     </t>
  </si>
  <si>
    <t>L4450</t>
  </si>
  <si>
    <t xml:space="preserve">產出銀行扣帳檔                       </t>
  </si>
  <si>
    <t>4-8 , 4-13</t>
    <phoneticPr fontId="20" type="noConversion"/>
  </si>
  <si>
    <t xml:space="preserve">銀行扣款作業 , ACH 扣款作業                                  </t>
    <phoneticPr fontId="20" type="noConversion"/>
  </si>
  <si>
    <t>L4943</t>
  </si>
  <si>
    <t xml:space="preserve">銀行扣款檔資料查詢                   </t>
    <phoneticPr fontId="20" type="noConversion"/>
  </si>
  <si>
    <t>L4451</t>
  </si>
  <si>
    <t xml:space="preserve">銀行扣款檔資料維護                   </t>
  </si>
  <si>
    <t>L4452</t>
  </si>
  <si>
    <t xml:space="preserve">銀行扣款(媒體製作)                   </t>
  </si>
  <si>
    <t>L4453</t>
  </si>
  <si>
    <t>銀扣扣款前通知</t>
  </si>
  <si>
    <t>L4454</t>
    <phoneticPr fontId="20" type="noConversion"/>
  </si>
  <si>
    <t xml:space="preserve">產生銀扣扣款失敗                     </t>
    <phoneticPr fontId="20" type="noConversion"/>
  </si>
  <si>
    <t xml:space="preserve">火險作業                             </t>
    <phoneticPr fontId="20" type="noConversion"/>
  </si>
  <si>
    <t>L4060</t>
  </si>
  <si>
    <t>4-91</t>
    <phoneticPr fontId="20" type="noConversion"/>
  </si>
  <si>
    <t xml:space="preserve">火險作業   </t>
    <phoneticPr fontId="20" type="noConversion"/>
  </si>
  <si>
    <t>L4600</t>
  </si>
  <si>
    <t xml:space="preserve">火險到期檔產生作業         </t>
  </si>
  <si>
    <t>L4601</t>
  </si>
  <si>
    <t>L4602</t>
  </si>
  <si>
    <t xml:space="preserve">火險出單明細表與媒體       </t>
  </si>
  <si>
    <t>L4603</t>
  </si>
  <si>
    <t xml:space="preserve">火險通知作業               </t>
  </si>
  <si>
    <t>L4604</t>
  </si>
  <si>
    <t xml:space="preserve">火險保費未繳轉借支作業     </t>
  </si>
  <si>
    <t>L4605</t>
  </si>
  <si>
    <t xml:space="preserve">火險最終保單上傳作業       </t>
  </si>
  <si>
    <t>L4606</t>
  </si>
  <si>
    <t xml:space="preserve">火險佣金作業               </t>
  </si>
  <si>
    <t>L4610</t>
  </si>
  <si>
    <t>L4611</t>
  </si>
  <si>
    <t xml:space="preserve">續約保單資料維護           </t>
  </si>
  <si>
    <t>L4960</t>
  </si>
  <si>
    <t xml:space="preserve">火險保費資料查詢(By客戶) </t>
    <phoneticPr fontId="20" type="noConversion"/>
  </si>
  <si>
    <t>2-30</t>
    <phoneticPr fontId="20" type="noConversion"/>
  </si>
  <si>
    <t>火險保費明細資料查詢-依戶號</t>
    <phoneticPr fontId="20" type="noConversion"/>
  </si>
  <si>
    <t>L4961</t>
  </si>
  <si>
    <t xml:space="preserve">火險保費明細查詢         </t>
    <phoneticPr fontId="20" type="noConversion"/>
  </si>
  <si>
    <t>L4962</t>
  </si>
  <si>
    <t xml:space="preserve">保險單資料檢核作業       </t>
    <phoneticPr fontId="20" type="noConversion"/>
  </si>
  <si>
    <t>L4964</t>
  </si>
  <si>
    <t xml:space="preserve">不動產保險單資料查詢     </t>
    <phoneticPr fontId="20" type="noConversion"/>
  </si>
  <si>
    <t>L4965</t>
  </si>
  <si>
    <t xml:space="preserve">保險單明細資料查詢       </t>
    <phoneticPr fontId="20" type="noConversion"/>
  </si>
  <si>
    <t>押品資料管理-火險、地震險資料查詢</t>
    <phoneticPr fontId="20" type="noConversion"/>
  </si>
  <si>
    <t xml:space="preserve">員工作業                             </t>
  </si>
  <si>
    <t>L4950</t>
  </si>
  <si>
    <t xml:space="preserve">員工扣薪設定檢核表    </t>
    <phoneticPr fontId="20" type="noConversion"/>
  </si>
  <si>
    <t>4-7</t>
    <phoneticPr fontId="20" type="noConversion"/>
  </si>
  <si>
    <t>員工扣薪作業</t>
    <phoneticPr fontId="20" type="noConversion"/>
  </si>
  <si>
    <t>L4510</t>
  </si>
  <si>
    <t xml:space="preserve">產出員工扣薪媒體檔    </t>
    <phoneticPr fontId="20" type="noConversion"/>
  </si>
  <si>
    <t>L4511</t>
  </si>
  <si>
    <t>L4512</t>
  </si>
  <si>
    <t xml:space="preserve">產生員工扣薪報表      </t>
    <phoneticPr fontId="20" type="noConversion"/>
  </si>
  <si>
    <t>L4520</t>
  </si>
  <si>
    <t xml:space="preserve">產生獎勵金發放檔      </t>
    <phoneticPr fontId="20" type="noConversion"/>
  </si>
  <si>
    <t>4-9</t>
    <phoneticPr fontId="20" type="noConversion"/>
  </si>
  <si>
    <t xml:space="preserve">獎勵金作業           </t>
    <phoneticPr fontId="20" type="noConversion"/>
  </si>
  <si>
    <t>L4521</t>
  </si>
  <si>
    <t xml:space="preserve">獎勵金發放檔維護      </t>
    <phoneticPr fontId="20" type="noConversion"/>
  </si>
  <si>
    <t>L4522</t>
  </si>
  <si>
    <t>發放車馬費【有撥款者】</t>
    <phoneticPr fontId="20" type="noConversion"/>
  </si>
  <si>
    <t xml:space="preserve">其他作業                             </t>
  </si>
  <si>
    <t>L4701</t>
  </si>
  <si>
    <t xml:space="preserve">票據媒體製作                         </t>
  </si>
  <si>
    <t>4-10</t>
    <phoneticPr fontId="20" type="noConversion"/>
  </si>
  <si>
    <t xml:space="preserve">轉出納票據資料               </t>
    <phoneticPr fontId="20" type="noConversion"/>
  </si>
  <si>
    <t>L4702</t>
  </si>
  <si>
    <t xml:space="preserve">產生放款本息攤還表暨繳息通知單       </t>
  </si>
  <si>
    <t>L4703</t>
  </si>
  <si>
    <t xml:space="preserve">產生滯繳通知單                       </t>
  </si>
  <si>
    <t xml:space="preserve">管理性作業                            </t>
  </si>
  <si>
    <t xml:space="preserve">一般作業                              </t>
  </si>
  <si>
    <t>L5901</t>
  </si>
  <si>
    <t xml:space="preserve">資金運用概況明細資料查詢              </t>
  </si>
  <si>
    <t xml:space="preserve">2-11 </t>
    <phoneticPr fontId="20" type="noConversion"/>
  </si>
  <si>
    <t>資金運用概況明細資料查詢</t>
    <phoneticPr fontId="22" type="noConversion"/>
  </si>
  <si>
    <t>L5101</t>
  </si>
  <si>
    <t xml:space="preserve">資金運用概況維護                      </t>
  </si>
  <si>
    <t>資金運用概況維護</t>
    <phoneticPr fontId="20" type="noConversion"/>
  </si>
  <si>
    <t>L5902</t>
  </si>
  <si>
    <t xml:space="preserve">放審會記錄明細資料查詢                </t>
  </si>
  <si>
    <t xml:space="preserve">2-12 </t>
    <phoneticPr fontId="20" type="noConversion"/>
  </si>
  <si>
    <t>放審會記錄明細資料查詢</t>
    <phoneticPr fontId="22" type="noConversion"/>
  </si>
  <si>
    <t>L5102</t>
  </si>
  <si>
    <t xml:space="preserve">放審會記錄維護                        </t>
  </si>
  <si>
    <t>放審會維護</t>
    <phoneticPr fontId="20" type="noConversion"/>
  </si>
  <si>
    <t>L5903</t>
  </si>
  <si>
    <t xml:space="preserve">檔案借閱明細資料查詢                  </t>
  </si>
  <si>
    <t>2-25-1</t>
    <phoneticPr fontId="20" type="noConversion"/>
  </si>
  <si>
    <t>檔案借閱作業-檔案借閱明細資料查詢</t>
    <phoneticPr fontId="22" type="noConversion"/>
  </si>
  <si>
    <t>L5103</t>
  </si>
  <si>
    <t xml:space="preserve">檔案借閱維護                          </t>
    <phoneticPr fontId="20" type="noConversion"/>
  </si>
  <si>
    <t>檔案借閱作業-檔案借閱維護</t>
    <phoneticPr fontId="20" type="noConversion"/>
  </si>
  <si>
    <t>L5104</t>
  </si>
  <si>
    <t xml:space="preserve">檔案借閱報表作業(列印)                </t>
  </si>
  <si>
    <t>2-25-2</t>
  </si>
  <si>
    <t>檔案借閱作業-檔案借閱報表作業(列印)</t>
    <phoneticPr fontId="20" type="noConversion"/>
  </si>
  <si>
    <t xml:space="preserve">房貸專員業績統計作業                  </t>
  </si>
  <si>
    <t xml:space="preserve">2-31 </t>
    <phoneticPr fontId="20" type="noConversion"/>
  </si>
  <si>
    <t>96年度放款專員業績統計作業</t>
    <phoneticPr fontId="20" type="noConversion"/>
  </si>
  <si>
    <t>L5401</t>
  </si>
  <si>
    <t xml:space="preserve">房貸專員資料維護                    </t>
    <phoneticPr fontId="20" type="noConversion"/>
  </si>
  <si>
    <t>L5402</t>
  </si>
  <si>
    <t>L5941</t>
  </si>
  <si>
    <t>區域中心經理所屬區域中心明細資料查詢</t>
    <phoneticPr fontId="20" type="noConversion"/>
  </si>
  <si>
    <t>L5403</t>
  </si>
  <si>
    <t xml:space="preserve">區域中心經理所屬區域中心維護        </t>
    <phoneticPr fontId="20" type="noConversion"/>
  </si>
  <si>
    <t>L5405</t>
  </si>
  <si>
    <t xml:space="preserve">更改目標金額、累計目標金額          </t>
    <phoneticPr fontId="20" type="noConversion"/>
  </si>
  <si>
    <t>L5942</t>
  </si>
  <si>
    <t xml:space="preserve">晤談人員明細資料查詢                </t>
    <phoneticPr fontId="20" type="noConversion"/>
  </si>
  <si>
    <t>L5406</t>
  </si>
  <si>
    <t xml:space="preserve">晤談人員資料維護                    </t>
    <phoneticPr fontId="20" type="noConversion"/>
  </si>
  <si>
    <t>L5407</t>
  </si>
  <si>
    <t xml:space="preserve">房貸協辦人員等級維護                </t>
    <phoneticPr fontId="20" type="noConversion"/>
  </si>
  <si>
    <t>L5408</t>
  </si>
  <si>
    <t xml:space="preserve">房貸專員撥款筆數統計表              </t>
    <phoneticPr fontId="20" type="noConversion"/>
  </si>
  <si>
    <t>L5409</t>
  </si>
  <si>
    <t xml:space="preserve">案件品質排行表(列印)                </t>
    <phoneticPr fontId="20" type="noConversion"/>
  </si>
  <si>
    <t>L5410</t>
  </si>
  <si>
    <t xml:space="preserve">新撥款利率案件資料產生              </t>
    <phoneticPr fontId="20" type="noConversion"/>
  </si>
  <si>
    <t>L5411</t>
  </si>
  <si>
    <t xml:space="preserve">撥款件貸款成數統計資料產生          </t>
    <phoneticPr fontId="20" type="noConversion"/>
  </si>
  <si>
    <t>L5412</t>
  </si>
  <si>
    <t xml:space="preserve">新光銀銀扣案件資料產生              </t>
    <phoneticPr fontId="20" type="noConversion"/>
  </si>
  <si>
    <t xml:space="preserve">業績調整作業                          </t>
  </si>
  <si>
    <t>L5051</t>
    <phoneticPr fontId="20" type="noConversion"/>
  </si>
  <si>
    <t>房貸介紹人業績處理清單</t>
    <phoneticPr fontId="20" type="noConversion"/>
  </si>
  <si>
    <t xml:space="preserve">2-36 </t>
    <phoneticPr fontId="20" type="noConversion"/>
  </si>
  <si>
    <t>業績調整作業</t>
    <phoneticPr fontId="20" type="noConversion"/>
  </si>
  <si>
    <t>L5052</t>
    <phoneticPr fontId="20" type="noConversion"/>
  </si>
  <si>
    <t>房貸專員業績處理清單</t>
    <phoneticPr fontId="20" type="noConversion"/>
  </si>
  <si>
    <t>L5501</t>
    <phoneticPr fontId="20" type="noConversion"/>
  </si>
  <si>
    <t xml:space="preserve">介紹人業績案件維護            </t>
    <phoneticPr fontId="20" type="noConversion"/>
  </si>
  <si>
    <t>2-36-3</t>
    <phoneticPr fontId="20" type="noConversion"/>
  </si>
  <si>
    <t>業績調整作業(MENU)-介紹人業績調整維護</t>
    <phoneticPr fontId="20" type="noConversion"/>
  </si>
  <si>
    <t>L5951</t>
    <phoneticPr fontId="20" type="noConversion"/>
  </si>
  <si>
    <t>房貸介紹人業績明細查詢</t>
  </si>
  <si>
    <t>L5502</t>
  </si>
  <si>
    <t xml:space="preserve">房貸專員業績案件維護          </t>
    <phoneticPr fontId="20" type="noConversion"/>
  </si>
  <si>
    <t>L5952</t>
    <phoneticPr fontId="20" type="noConversion"/>
  </si>
  <si>
    <t>房貸專員業績明細查詢</t>
  </si>
  <si>
    <t>L5503</t>
  </si>
  <si>
    <t>L5504</t>
  </si>
  <si>
    <t>L5511</t>
  </si>
  <si>
    <t>L5512</t>
  </si>
  <si>
    <t xml:space="preserve">法催紀錄作業                          </t>
    <phoneticPr fontId="20" type="noConversion"/>
  </si>
  <si>
    <t>L5060</t>
  </si>
  <si>
    <t xml:space="preserve">案件處理清單         </t>
    <phoneticPr fontId="20" type="noConversion"/>
  </si>
  <si>
    <t>L5960</t>
  </si>
  <si>
    <t xml:space="preserve">案件資料查詢         </t>
  </si>
  <si>
    <t>L5961</t>
  </si>
  <si>
    <t xml:space="preserve">電催明細資料查詢     </t>
  </si>
  <si>
    <t>L5601</t>
  </si>
  <si>
    <t xml:space="preserve">電催登錄             </t>
  </si>
  <si>
    <t>L5962</t>
  </si>
  <si>
    <t>L5602</t>
  </si>
  <si>
    <t xml:space="preserve">面催登錄             </t>
  </si>
  <si>
    <t>L5963</t>
  </si>
  <si>
    <t xml:space="preserve">函催明細資料查詢     </t>
  </si>
  <si>
    <t>L5603</t>
  </si>
  <si>
    <t xml:space="preserve">函催登錄             </t>
  </si>
  <si>
    <t>L5964</t>
  </si>
  <si>
    <t xml:space="preserve">法務進度明細資料查詢 </t>
  </si>
  <si>
    <t>L5604</t>
  </si>
  <si>
    <t xml:space="preserve">法務進度登錄         </t>
  </si>
  <si>
    <t>L5965</t>
  </si>
  <si>
    <t xml:space="preserve">提醒事項查詢         </t>
  </si>
  <si>
    <t>L5605</t>
  </si>
  <si>
    <t xml:space="preserve">提醒事項登錄         </t>
  </si>
  <si>
    <t xml:space="preserve">債務協商作業                          </t>
  </si>
  <si>
    <t>L5071</t>
    <phoneticPr fontId="20" type="noConversion"/>
  </si>
  <si>
    <t>債權案件明細查詢</t>
    <phoneticPr fontId="20" type="noConversion"/>
  </si>
  <si>
    <t>L5074</t>
  </si>
  <si>
    <t xml:space="preserve">應處理清單                        </t>
    <phoneticPr fontId="20" type="noConversion"/>
  </si>
  <si>
    <t>L5075</t>
  </si>
  <si>
    <t xml:space="preserve">債務協商滯繳/應繳明細查詢             </t>
  </si>
  <si>
    <t>L5701</t>
  </si>
  <si>
    <t xml:space="preserve">債權維護                              </t>
  </si>
  <si>
    <t>L5702</t>
  </si>
  <si>
    <t xml:space="preserve">暫收入帳                              </t>
  </si>
  <si>
    <t>L5703</t>
  </si>
  <si>
    <t xml:space="preserve">債權銀行帳號登錄                      </t>
    <phoneticPr fontId="20" type="noConversion"/>
  </si>
  <si>
    <t>L5704</t>
  </si>
  <si>
    <t xml:space="preserve">撥付日期設定                          </t>
  </si>
  <si>
    <t>L5705</t>
  </si>
  <si>
    <t xml:space="preserve">債權比例分攤資料維護(產出)            </t>
  </si>
  <si>
    <t>L5706</t>
  </si>
  <si>
    <t xml:space="preserve">債權比例分攤資料維護(匯入)            </t>
  </si>
  <si>
    <t>L5707</t>
  </si>
  <si>
    <t xml:space="preserve">最大債權撥付產檔                      </t>
  </si>
  <si>
    <t>L5708</t>
  </si>
  <si>
    <t xml:space="preserve">最大債權撥付出帳                      </t>
  </si>
  <si>
    <t>L5709</t>
  </si>
  <si>
    <t xml:space="preserve">最大債權撥付回覆檔檢核                </t>
  </si>
  <si>
    <t>L5710</t>
    <phoneticPr fontId="20" type="noConversion"/>
  </si>
  <si>
    <t xml:space="preserve">一般債權撥付資料檢核                  </t>
  </si>
  <si>
    <t>L5720</t>
    <phoneticPr fontId="20" type="noConversion"/>
  </si>
  <si>
    <t>喘息期資料維護</t>
    <phoneticPr fontId="20" type="noConversion"/>
  </si>
  <si>
    <t>L5970</t>
  </si>
  <si>
    <t xml:space="preserve">期款試算                              </t>
  </si>
  <si>
    <t>L5971</t>
    <phoneticPr fontId="20" type="noConversion"/>
  </si>
  <si>
    <t xml:space="preserve">債務協商交易資料查詢                  </t>
  </si>
  <si>
    <t>L5972</t>
  </si>
  <si>
    <t xml:space="preserve">債務協商入帳明細查詢                  </t>
  </si>
  <si>
    <t>L5973</t>
  </si>
  <si>
    <t xml:space="preserve">最大債權撥付明細查詢                  </t>
  </si>
  <si>
    <t>L5974</t>
  </si>
  <si>
    <t xml:space="preserve">債權銀行帳號明細資料查詢              </t>
  </si>
  <si>
    <t xml:space="preserve">共同作業            </t>
  </si>
  <si>
    <t>控制類</t>
  </si>
  <si>
    <t>L6101</t>
  </si>
  <si>
    <t xml:space="preserve">業務關帳作業        </t>
  </si>
  <si>
    <t>L6102</t>
  </si>
  <si>
    <t xml:space="preserve">次日交易作業申請    </t>
  </si>
  <si>
    <t>L6103</t>
  </si>
  <si>
    <t xml:space="preserve">日報查詢作業申請    </t>
  </si>
  <si>
    <t>L6104</t>
  </si>
  <si>
    <t xml:space="preserve">月報查詢作業申請    </t>
  </si>
  <si>
    <t>L6105</t>
  </si>
  <si>
    <t>歷史資料查詢作業申請</t>
  </si>
  <si>
    <t>日結類</t>
  </si>
  <si>
    <t>L6001</t>
  </si>
  <si>
    <t xml:space="preserve">應處理清單      </t>
    <phoneticPr fontId="20" type="noConversion"/>
  </si>
  <si>
    <t>L6201</t>
  </si>
  <si>
    <t>其他傳票輸入</t>
  </si>
  <si>
    <t>4-61</t>
    <phoneticPr fontId="20" type="noConversion"/>
  </si>
  <si>
    <t>L6901</t>
  </si>
  <si>
    <t>交易分錄清單查詢</t>
  </si>
  <si>
    <t>L6902</t>
  </si>
  <si>
    <t>總分類帳查詢</t>
  </si>
  <si>
    <t>L6903</t>
  </si>
  <si>
    <t>明細分類帳查詢</t>
  </si>
  <si>
    <t>L6904</t>
    <phoneticPr fontId="20" type="noConversion"/>
  </si>
  <si>
    <t>日結彙計查詢</t>
    <phoneticPr fontId="20" type="noConversion"/>
  </si>
  <si>
    <t>L6905</t>
  </si>
  <si>
    <t>日結明細查詢</t>
  </si>
  <si>
    <t>L6906</t>
  </si>
  <si>
    <t>會計分錄查詢</t>
  </si>
  <si>
    <t>L6907</t>
  </si>
  <si>
    <t>未銷帳餘額明細查詢</t>
  </si>
  <si>
    <t>L6908</t>
  </si>
  <si>
    <t>銷帳歷史明細查詢</t>
  </si>
  <si>
    <t>共用資料維護(利率、營業日)</t>
  </si>
  <si>
    <t>L6301</t>
  </si>
  <si>
    <t>指標利率種類維護</t>
  </si>
  <si>
    <t xml:space="preserve">L6302 </t>
  </si>
  <si>
    <t>指標利率登錄/維護</t>
    <phoneticPr fontId="20" type="noConversion"/>
  </si>
  <si>
    <t>L6931</t>
  </si>
  <si>
    <t>指標利率資料查詢</t>
  </si>
  <si>
    <t>L6310</t>
  </si>
  <si>
    <t>特殊假日登錄/維護</t>
  </si>
  <si>
    <t>L6932</t>
    <phoneticPr fontId="20" type="noConversion"/>
  </si>
  <si>
    <t>資料變更交易查詢</t>
    <phoneticPr fontId="20" type="noConversion"/>
  </si>
  <si>
    <t>作業控管維護</t>
  </si>
  <si>
    <t>L6401</t>
    <phoneticPr fontId="20" type="noConversion"/>
  </si>
  <si>
    <t>使用者資料維護</t>
    <phoneticPr fontId="20" type="noConversion"/>
  </si>
  <si>
    <t>L6402</t>
  </si>
  <si>
    <t>系統變數維護</t>
  </si>
  <si>
    <t>L6501</t>
  </si>
  <si>
    <t>系統變數及系統值設定維護</t>
  </si>
  <si>
    <t>6-1</t>
    <phoneticPr fontId="20" type="noConversion"/>
  </si>
  <si>
    <t>系統變數及系統值設定維護</t>
    <phoneticPr fontId="20" type="noConversion"/>
  </si>
  <si>
    <t>各類代碼檔維護</t>
  </si>
  <si>
    <t>L6601</t>
  </si>
  <si>
    <t>會計科子細目維護</t>
  </si>
  <si>
    <t>6-30</t>
    <phoneticPr fontId="20" type="noConversion"/>
  </si>
  <si>
    <t>會計科子目維護</t>
  </si>
  <si>
    <t>L6961</t>
  </si>
  <si>
    <t>會計科子細目查詢</t>
  </si>
  <si>
    <t>L6602</t>
  </si>
  <si>
    <t>行業別代號維護</t>
  </si>
  <si>
    <t>6-8</t>
    <phoneticPr fontId="20" type="noConversion"/>
  </si>
  <si>
    <t>L6603</t>
  </si>
  <si>
    <t>押品別資料維護</t>
  </si>
  <si>
    <t>6-12</t>
    <phoneticPr fontId="20" type="noConversion"/>
  </si>
  <si>
    <t>L6604</t>
    <phoneticPr fontId="20" type="noConversion"/>
  </si>
  <si>
    <t>L6605</t>
  </si>
  <si>
    <t>逾期新增減少原因維護</t>
  </si>
  <si>
    <t>6-17</t>
    <phoneticPr fontId="20" type="noConversion"/>
  </si>
  <si>
    <t>L6606</t>
  </si>
  <si>
    <t>主管理由檔維護</t>
  </si>
  <si>
    <t>6-7</t>
    <phoneticPr fontId="20" type="noConversion"/>
  </si>
  <si>
    <t>L6607</t>
  </si>
  <si>
    <t>保證人關係維護</t>
    <phoneticPr fontId="20" type="noConversion"/>
  </si>
  <si>
    <t>6-36</t>
    <phoneticPr fontId="20" type="noConversion"/>
  </si>
  <si>
    <t>保證人關係維護</t>
  </si>
  <si>
    <t>其他基本資料維護</t>
  </si>
  <si>
    <t>L6701</t>
  </si>
  <si>
    <t>行庫資料維護</t>
  </si>
  <si>
    <t>6-28</t>
    <phoneticPr fontId="20" type="noConversion"/>
  </si>
  <si>
    <t>L6971</t>
  </si>
  <si>
    <t>行庫資料查詢</t>
  </si>
  <si>
    <t>L6702</t>
  </si>
  <si>
    <t>營業單位對照檔維護</t>
  </si>
  <si>
    <t>6-4</t>
    <phoneticPr fontId="20" type="noConversion"/>
  </si>
  <si>
    <t>L6704</t>
  </si>
  <si>
    <t>保險／鑑定公司資料維護</t>
  </si>
  <si>
    <t>6-10</t>
    <phoneticPr fontId="20" type="noConversion"/>
  </si>
  <si>
    <t>L6705</t>
  </si>
  <si>
    <t>聯徵報送-地區別資料維護</t>
    <phoneticPr fontId="20" type="noConversion"/>
  </si>
  <si>
    <t>6-35</t>
    <phoneticPr fontId="20" type="noConversion"/>
  </si>
  <si>
    <t>聯徵報送-地區別資料維護</t>
  </si>
  <si>
    <t>L6706</t>
  </si>
  <si>
    <t>地區別資料維護</t>
  </si>
  <si>
    <t>6-11</t>
    <phoneticPr fontId="20" type="noConversion"/>
  </si>
  <si>
    <t>L6707</t>
  </si>
  <si>
    <t>現金流量預估資料維護</t>
    <phoneticPr fontId="20" type="noConversion"/>
  </si>
  <si>
    <t>6-25</t>
    <phoneticPr fontId="20" type="noConversion"/>
  </si>
  <si>
    <t>L6708</t>
  </si>
  <si>
    <t>利息收入預算數維護</t>
    <phoneticPr fontId="20" type="noConversion"/>
  </si>
  <si>
    <t>L6709</t>
  </si>
  <si>
    <t>帳冊別目標金額維護</t>
    <phoneticPr fontId="20" type="noConversion"/>
  </si>
  <si>
    <t>6-40</t>
    <phoneticPr fontId="20" type="noConversion"/>
  </si>
  <si>
    <t>利變目標金額維護</t>
  </si>
  <si>
    <t>L6751</t>
  </si>
  <si>
    <t>介紹人加碼獎勵津貼標準設定</t>
  </si>
  <si>
    <t>L6752</t>
  </si>
  <si>
    <t>放款業績工作月維護</t>
    <phoneticPr fontId="20" type="noConversion"/>
  </si>
  <si>
    <t>6-31</t>
    <phoneticPr fontId="20" type="noConversion"/>
  </si>
  <si>
    <t>放款業績工作日維護</t>
  </si>
  <si>
    <t>L6753</t>
  </si>
  <si>
    <t>放款專員所屬業務部室維護</t>
    <phoneticPr fontId="20" type="noConversion"/>
  </si>
  <si>
    <t>6-81</t>
    <phoneticPr fontId="20" type="noConversion"/>
  </si>
  <si>
    <t>放款專員所屬業務部室維護</t>
  </si>
  <si>
    <t>L6754</t>
  </si>
  <si>
    <t>L6755</t>
    <phoneticPr fontId="20" type="noConversion"/>
  </si>
  <si>
    <t>單位主管代碼檔維護</t>
    <phoneticPr fontId="20" type="noConversion"/>
  </si>
  <si>
    <t>6-29</t>
    <phoneticPr fontId="20" type="noConversion"/>
  </si>
  <si>
    <t>L6756</t>
    <phoneticPr fontId="20" type="noConversion"/>
  </si>
  <si>
    <t>分公司資料維護</t>
    <phoneticPr fontId="20" type="noConversion"/>
  </si>
  <si>
    <t>6-20</t>
    <phoneticPr fontId="20" type="noConversion"/>
  </si>
  <si>
    <t>其他作業</t>
  </si>
  <si>
    <t>L6981</t>
  </si>
  <si>
    <t>L6982</t>
  </si>
  <si>
    <t>L6983</t>
  </si>
  <si>
    <t>L6984</t>
  </si>
  <si>
    <t>預約撥款到期作業</t>
  </si>
  <si>
    <t>L6985</t>
  </si>
  <si>
    <t>各項提存作業</t>
  </si>
  <si>
    <t>介接外部系統</t>
    <phoneticPr fontId="20" type="noConversion"/>
  </si>
  <si>
    <r>
      <t>IFRS 9</t>
    </r>
    <r>
      <rPr>
        <sz val="12"/>
        <color theme="1"/>
        <rFont val="新細明體"/>
        <family val="1"/>
        <charset val="136"/>
        <scheme val="minor"/>
      </rPr>
      <t>作業</t>
    </r>
    <phoneticPr fontId="20" type="noConversion"/>
  </si>
  <si>
    <t>L7201</t>
    <phoneticPr fontId="20" type="noConversion"/>
  </si>
  <si>
    <t>表外放款承諾資料產出</t>
    <phoneticPr fontId="20" type="noConversion"/>
  </si>
  <si>
    <t>遵循法令作業</t>
    <phoneticPr fontId="20" type="noConversion"/>
  </si>
  <si>
    <t>疑似洗錢</t>
  </si>
  <si>
    <t>L8201</t>
  </si>
  <si>
    <t xml:space="preserve">疑似洗錢樣態條件設定  </t>
    <phoneticPr fontId="20" type="noConversion"/>
  </si>
  <si>
    <t>5-24-1</t>
    <phoneticPr fontId="20" type="noConversion"/>
  </si>
  <si>
    <t>L8202</t>
  </si>
  <si>
    <t>疑似洗錢交易合理性維護</t>
    <phoneticPr fontId="20" type="noConversion"/>
  </si>
  <si>
    <t>5-24-4-1</t>
    <phoneticPr fontId="20" type="noConversion"/>
  </si>
  <si>
    <t>L8203</t>
  </si>
  <si>
    <t xml:space="preserve">疑似洗錢交易訪談維護  </t>
    <phoneticPr fontId="20" type="noConversion"/>
  </si>
  <si>
    <t>5-24-5-1</t>
    <phoneticPr fontId="20" type="noConversion"/>
  </si>
  <si>
    <t>L8921</t>
  </si>
  <si>
    <t xml:space="preserve">疑似洗錢樣態檢核查詢  </t>
    <phoneticPr fontId="20" type="noConversion"/>
  </si>
  <si>
    <t>L8922</t>
  </si>
  <si>
    <t>疑似洗錢交易合理性查詢</t>
    <phoneticPr fontId="20" type="noConversion"/>
  </si>
  <si>
    <t>5-24-4-2</t>
    <phoneticPr fontId="20" type="noConversion"/>
  </si>
  <si>
    <t>疑似洗錢交易合理性報表</t>
    <phoneticPr fontId="20" type="noConversion"/>
  </si>
  <si>
    <t>L8923</t>
  </si>
  <si>
    <t>5-24-5-2</t>
    <phoneticPr fontId="20" type="noConversion"/>
  </si>
  <si>
    <t>疑似洗錢交易訪談報表</t>
    <phoneticPr fontId="20" type="noConversion"/>
  </si>
  <si>
    <t>JCIC報送作業</t>
    <phoneticPr fontId="20" type="noConversion"/>
  </si>
  <si>
    <t>L8401</t>
  </si>
  <si>
    <t>產生JCIC日報媒體檔</t>
    <phoneticPr fontId="20" type="noConversion"/>
  </si>
  <si>
    <t>L8402</t>
  </si>
  <si>
    <t>產生JCIC月報媒體檔</t>
    <phoneticPr fontId="20" type="noConversion"/>
  </si>
  <si>
    <t xml:space="preserve">報表作業 </t>
    <phoneticPr fontId="20" type="noConversion"/>
  </si>
  <si>
    <t>關帳報表</t>
  </si>
  <si>
    <t>L9110</t>
  </si>
  <si>
    <t xml:space="preserve">首次撥款審核資料表         </t>
    <phoneticPr fontId="20" type="noConversion"/>
  </si>
  <si>
    <t>5-9-18</t>
    <phoneticPr fontId="20" type="noConversion"/>
  </si>
  <si>
    <t>L9130</t>
  </si>
  <si>
    <t xml:space="preserve">核心傳票媒體檔產生作業     </t>
    <phoneticPr fontId="20" type="noConversion"/>
  </si>
  <si>
    <t>4-56</t>
  </si>
  <si>
    <t>傳票媒體製作（LA3A0+核心)</t>
  </si>
  <si>
    <t>L9131</t>
  </si>
  <si>
    <t xml:space="preserve">核心日結單代傳票列印       </t>
    <phoneticPr fontId="20" type="noConversion"/>
  </si>
  <si>
    <t>L9132</t>
  </si>
  <si>
    <t xml:space="preserve">傳票媒體明細表(核心)       </t>
    <phoneticPr fontId="20" type="noConversion"/>
  </si>
  <si>
    <t>L9133</t>
  </si>
  <si>
    <t xml:space="preserve">會計與主檔餘額檢核表       </t>
    <phoneticPr fontId="20" type="noConversion"/>
  </si>
  <si>
    <t>隨機報表</t>
  </si>
  <si>
    <t>L9701</t>
  </si>
  <si>
    <t xml:space="preserve">客戶往來交易明細表         </t>
    <phoneticPr fontId="20" type="noConversion"/>
  </si>
  <si>
    <t>L9702</t>
  </si>
  <si>
    <t xml:space="preserve">放款餘額及財收統計表       </t>
    <phoneticPr fontId="20" type="noConversion"/>
  </si>
  <si>
    <t>5-08-01-08</t>
  </si>
  <si>
    <t>放款餘額及財收統計表</t>
  </si>
  <si>
    <t>L9703</t>
  </si>
  <si>
    <t xml:space="preserve">滯繳客戶明細表             </t>
    <phoneticPr fontId="20" type="noConversion"/>
  </si>
  <si>
    <t>5-09-13-12</t>
  </si>
  <si>
    <t>滯繳客戶明細表</t>
    <phoneticPr fontId="22" type="noConversion"/>
  </si>
  <si>
    <t>L9704</t>
  </si>
  <si>
    <t xml:space="preserve">催收款明細表               </t>
    <phoneticPr fontId="20" type="noConversion"/>
  </si>
  <si>
    <t>5-09-15</t>
  </si>
  <si>
    <t>催收款明細表</t>
  </si>
  <si>
    <t>L9705</t>
  </si>
  <si>
    <t xml:space="preserve">放款本息攤還表暨繳息通知單 </t>
    <phoneticPr fontId="20" type="noConversion"/>
  </si>
  <si>
    <t>4-01-13</t>
  </si>
  <si>
    <t>放款本息攤還表暨繳息通知單</t>
    <phoneticPr fontId="22" type="noConversion"/>
  </si>
  <si>
    <t>L9706</t>
  </si>
  <si>
    <t xml:space="preserve">貸款餘額證明書             </t>
    <phoneticPr fontId="20" type="noConversion"/>
  </si>
  <si>
    <t>5-10-08</t>
  </si>
  <si>
    <t>貸款餘額證明書</t>
  </si>
  <si>
    <t>L9707</t>
  </si>
  <si>
    <t xml:space="preserve">新增逾放案件明細資料       </t>
    <phoneticPr fontId="20" type="noConversion"/>
  </si>
  <si>
    <t>L9708</t>
  </si>
  <si>
    <t xml:space="preserve">貸款自動轉帳申請書明細表   </t>
    <phoneticPr fontId="20" type="noConversion"/>
  </si>
  <si>
    <t>5-91</t>
    <phoneticPr fontId="22" type="noConversion"/>
  </si>
  <si>
    <t>貸款自動轉帳申請書明細表</t>
  </si>
  <si>
    <t>L9709</t>
  </si>
  <si>
    <t xml:space="preserve">暫收放貸核心傳票檔資料     </t>
    <phoneticPr fontId="20" type="noConversion"/>
  </si>
  <si>
    <t>暫收放貸核心傳票檔資料</t>
    <phoneticPr fontId="22" type="noConversion"/>
  </si>
  <si>
    <t>定期報表</t>
  </si>
  <si>
    <t>L9801</t>
  </si>
  <si>
    <t xml:space="preserve">日報                       </t>
    <phoneticPr fontId="20" type="noConversion"/>
  </si>
  <si>
    <t>L9802</t>
  </si>
  <si>
    <t xml:space="preserve">週報                       </t>
    <phoneticPr fontId="20" type="noConversion"/>
  </si>
  <si>
    <t>L9803</t>
  </si>
  <si>
    <t xml:space="preserve">月報                       </t>
    <phoneticPr fontId="20" type="noConversion"/>
  </si>
  <si>
    <t>L9804</t>
  </si>
  <si>
    <t xml:space="preserve">季報                       </t>
    <phoneticPr fontId="20" type="noConversion"/>
  </si>
  <si>
    <t>L9805</t>
  </si>
  <si>
    <t xml:space="preserve">半年報                     </t>
    <phoneticPr fontId="20" type="noConversion"/>
  </si>
  <si>
    <t>L9806</t>
  </si>
  <si>
    <t xml:space="preserve">年報                       </t>
    <phoneticPr fontId="20" type="noConversion"/>
  </si>
  <si>
    <t>功能項目</t>
    <phoneticPr fontId="22" type="noConversion"/>
  </si>
  <si>
    <t>新交易代號</t>
    <phoneticPr fontId="20" type="noConversion"/>
  </si>
  <si>
    <t>新交易名稱 / 功能</t>
    <phoneticPr fontId="20" type="noConversion"/>
  </si>
  <si>
    <t>BRA1.0 顧客管理作業</t>
    <phoneticPr fontId="22" type="noConversion"/>
  </si>
  <si>
    <t xml:space="preserve">(1) BRA1.1 顧客基本資料維護－統一編號 、身分證字號、戶號。 </t>
    <phoneticPr fontId="22" type="noConversion"/>
  </si>
  <si>
    <t>L1101
L1102
L1103
L1104</t>
    <phoneticPr fontId="20" type="noConversion"/>
  </si>
  <si>
    <t xml:space="preserve">顧客基本資料維護-自然人
顧客基本資料維護-法人  
顧客基本資料變更-自然人
顧客基本資料變更-法人  </t>
    <phoneticPr fontId="20" type="noConversion"/>
  </si>
  <si>
    <t>(2) BRA1.2 顧客基本資料新增 、修改 、刪除－自然人</t>
    <phoneticPr fontId="22" type="noConversion"/>
  </si>
  <si>
    <t>(3) BRA1.3 顧客基本資料新增 、修改 、刪除－法人</t>
    <phoneticPr fontId="22" type="noConversion"/>
  </si>
  <si>
    <t>(4) BRA1.5 顧客查詢－自然人 及法人</t>
    <phoneticPr fontId="22" type="noConversion"/>
  </si>
  <si>
    <t>(5) BRA1.6 放款查詢</t>
    <phoneticPr fontId="22" type="noConversion"/>
  </si>
  <si>
    <t>(6) BRA1.7 案件查詢</t>
    <phoneticPr fontId="22" type="noConversion"/>
  </si>
  <si>
    <t>(7) BRA1.8 不動產查詢</t>
    <phoneticPr fontId="22" type="noConversion"/>
  </si>
  <si>
    <t>(8) BRA1.9 有價證券查詢</t>
    <phoneticPr fontId="22" type="noConversion"/>
  </si>
  <si>
    <t>(9) BRA1.10 銀行保證查詢</t>
    <phoneticPr fontId="22" type="noConversion"/>
  </si>
  <si>
    <t>(10) BRA1.11 未齊件查詢</t>
    <phoneticPr fontId="22" type="noConversion"/>
  </si>
  <si>
    <t>(11) BRA1.12 保證人查詢</t>
    <phoneticPr fontId="22" type="noConversion"/>
  </si>
  <si>
    <t>(12) BRA1.13 押品號碼查詢</t>
    <phoneticPr fontId="22" type="noConversion"/>
  </si>
  <si>
    <r>
      <t>(13) BRA1.14 統一編號變更</t>
    </r>
    <r>
      <rPr>
        <sz val="12"/>
        <color rgb="FFFF0000"/>
        <rFont val="標楷體"/>
        <family val="4"/>
        <charset val="136"/>
      </rPr>
      <t>/(身分證號變更)</t>
    </r>
    <phoneticPr fontId="22" type="noConversion"/>
  </si>
  <si>
    <t>L1103
L1104</t>
    <phoneticPr fontId="20" type="noConversion"/>
  </si>
  <si>
    <t xml:space="preserve">顧客基本資料變更-自然人
顧客基本資料變更-法人  </t>
    <phoneticPr fontId="20" type="noConversion"/>
  </si>
  <si>
    <t>(14) BRA1.15 開放查詢變更</t>
    <phoneticPr fontId="22" type="noConversion"/>
  </si>
  <si>
    <t>(15) BRA1.16 動產押品查詢</t>
    <phoneticPr fontId="22" type="noConversion"/>
  </si>
  <si>
    <t>義務人</t>
    <phoneticPr fontId="20" type="noConversion"/>
  </si>
  <si>
    <t>原置於[逆向房貸]中，需確認是否保留?</t>
    <phoneticPr fontId="20" type="noConversion"/>
  </si>
  <si>
    <t>BRA2.0 業務作業</t>
    <phoneticPr fontId="22" type="noConversion"/>
  </si>
  <si>
    <t>(1) BRA2.1 案件申請登錄</t>
    <phoneticPr fontId="22" type="noConversion"/>
  </si>
  <si>
    <t>(2) BRA2.2.團體戶案件申請登錄</t>
    <phoneticPr fontId="22" type="noConversion"/>
  </si>
  <si>
    <t>(3) BRA2.3 准駁額度登錄</t>
    <phoneticPr fontId="22" type="noConversion"/>
  </si>
  <si>
    <t>L2151
L2153</t>
    <phoneticPr fontId="20" type="noConversion"/>
  </si>
  <si>
    <t xml:space="preserve">駁回額度登錄   
核准額度登錄                         </t>
    <phoneticPr fontId="20" type="noConversion"/>
  </si>
  <si>
    <t xml:space="preserve">(4) BRA2.4 額度資料維護 </t>
    <phoneticPr fontId="22" type="noConversion"/>
  </si>
  <si>
    <t>(5) BRA2.5 公司戶財務狀況管理</t>
    <phoneticPr fontId="22" type="noConversion"/>
  </si>
  <si>
    <t>L1107
L1907</t>
    <phoneticPr fontId="20" type="noConversion"/>
  </si>
  <si>
    <t xml:space="preserve">公司戶財務狀況管理
公司戶財務狀況明細資料查詢        </t>
    <phoneticPr fontId="20" type="noConversion"/>
  </si>
  <si>
    <t>(6) BRA2.6 保證人資料登錄</t>
    <phoneticPr fontId="22" type="noConversion"/>
  </si>
  <si>
    <t>L2250
L2020</t>
    <phoneticPr fontId="20" type="noConversion"/>
  </si>
  <si>
    <t xml:space="preserve">保證人資料登錄    
保證人明細資料查詢      </t>
    <phoneticPr fontId="20" type="noConversion"/>
  </si>
  <si>
    <t>(7) BRA2.7 關係人資料管理</t>
    <phoneticPr fontId="22" type="noConversion"/>
  </si>
  <si>
    <t>L2030
L2031
L2032
L2301
L2302
L2303
L2304
L2309
L2901</t>
    <phoneticPr fontId="20" type="noConversion"/>
  </si>
  <si>
    <t xml:space="preserve">(準)利害關係人明細資料查詢
(準)利害關係人親屬明細資料查詢    
(準)利害關係人相關事業明細資料查詢   
(準)利害關係人資料建立    
(準)利害關係人親屬資料建立
(準)利害關係人相關事業維護 
(準)利害關係人上傳檔案作業 
關係人上傳檔案作業    
(準)利害關係人資料查詢           </t>
    <phoneticPr fontId="20" type="noConversion"/>
  </si>
  <si>
    <t>(8) BRA2.8 押品資料管理</t>
    <phoneticPr fontId="22" type="noConversion"/>
  </si>
  <si>
    <t>L2041
L2042
L2047
L2412
L4965</t>
    <phoneticPr fontId="20" type="noConversion"/>
  </si>
  <si>
    <t xml:space="preserve">不動產擔保品土地明細資料查詢     
不動產擔保品房屋明細資料查詢     
動產擔保品明細資料查詢-依牌照號碼
動產擔保品資料登錄               
保險單明細資料查詢               </t>
    <phoneticPr fontId="20" type="noConversion"/>
  </si>
  <si>
    <t>(9) BRA2.9 顧客控管警訊資料維護</t>
    <phoneticPr fontId="22" type="noConversion"/>
  </si>
  <si>
    <t>L2072
L2500</t>
    <phoneticPr fontId="20" type="noConversion"/>
  </si>
  <si>
    <t xml:space="preserve">顧客控管警訊明細資料查詢 
顧客控管警訊資料維護     </t>
    <phoneticPr fontId="20" type="noConversion"/>
  </si>
  <si>
    <t>L2510</t>
    <phoneticPr fontId="20" type="noConversion"/>
  </si>
  <si>
    <t>(10) BRA2.10資金運用概況維護</t>
    <phoneticPr fontId="22" type="noConversion"/>
  </si>
  <si>
    <t>L5901
L5101</t>
    <phoneticPr fontId="20" type="noConversion"/>
  </si>
  <si>
    <t xml:space="preserve">資金運用概況明細資料查詢 
資金運用概況維護         </t>
    <phoneticPr fontId="20" type="noConversion"/>
  </si>
  <si>
    <t>(11) BRA2.11放審會記錄維護</t>
    <phoneticPr fontId="22" type="noConversion"/>
  </si>
  <si>
    <t>L5902
L5102</t>
    <phoneticPr fontId="20" type="noConversion"/>
  </si>
  <si>
    <t xml:space="preserve">放審會記錄明細資料查詢
放審會記錄維護        </t>
    <phoneticPr fontId="22" type="noConversion"/>
  </si>
  <si>
    <t>(12) BRA2.12未齊件查詢－經辦別</t>
    <phoneticPr fontId="22" type="noConversion"/>
  </si>
  <si>
    <t>(13) BRA2.13保證人資料查詢</t>
    <phoneticPr fontId="22" type="noConversion"/>
  </si>
  <si>
    <t xml:space="preserve">保證人明細資料查詢      </t>
  </si>
  <si>
    <t>(14) BRA2.14土地座落索引查詢</t>
    <phoneticPr fontId="22" type="noConversion"/>
  </si>
  <si>
    <t>L2922</t>
  </si>
  <si>
    <t xml:space="preserve">土地坐落索引查詢                        </t>
  </si>
  <si>
    <t>(15) BRA2.15提供人之押品查詢</t>
    <phoneticPr fontId="22" type="noConversion"/>
  </si>
  <si>
    <t>(16) BRA2.16關聯戶查詢</t>
    <phoneticPr fontId="22" type="noConversion"/>
  </si>
  <si>
    <t>(17) BRA2.17逾期原因管理</t>
    <phoneticPr fontId="22" type="noConversion"/>
  </si>
  <si>
    <t>法催紀錄作業取代</t>
    <phoneticPr fontId="22" type="noConversion"/>
  </si>
  <si>
    <t>(18) BRA2.18主管對櫃員申請更改資料之准駁</t>
    <phoneticPr fontId="22" type="noConversion"/>
  </si>
  <si>
    <t>新系統採兩段式放行功能</t>
    <phoneticPr fontId="22" type="noConversion"/>
  </si>
  <si>
    <t>(19) BRA2.19主管密碼測試程式</t>
    <phoneticPr fontId="22" type="noConversion"/>
  </si>
  <si>
    <t>新系統不適用(原系統測試工具)</t>
    <phoneticPr fontId="22" type="noConversion"/>
  </si>
  <si>
    <t>(20) BRA2.20檔案借閱作業</t>
    <phoneticPr fontId="22" type="noConversion"/>
  </si>
  <si>
    <t>L5903
L5103
L5104</t>
    <phoneticPr fontId="20" type="noConversion"/>
  </si>
  <si>
    <t xml:space="preserve">檔案借閱明細資料查詢   
檔案借閱維護           
檔案借閱報表作業(列印) </t>
    <phoneticPr fontId="20" type="noConversion"/>
  </si>
  <si>
    <t>(21) BRA2.21法拍費用管理系統</t>
    <phoneticPr fontId="22" type="noConversion"/>
  </si>
  <si>
    <t>L2078
L2601
L2602
L2603
L2605
L2613
L2614
L2941
L2942</t>
    <phoneticPr fontId="20" type="noConversion"/>
  </si>
  <si>
    <t xml:space="preserve">催收法務費沖銷明細資料查詢 
法拍費用新增               
法拍費用維護               
法拍費用借支報表列印       
法拍費用未銷明細查詢       
法務費轉催收明細表         
法務費轉催收傳票開立作業   
法拍費用查詢-依借款人戶號  
法拍費用查詢-依帳務日期    </t>
    <phoneticPr fontId="20" type="noConversion"/>
  </si>
  <si>
    <t>(22) BRA2.22非甲方關係人資料建立</t>
    <phoneticPr fontId="22" type="noConversion"/>
  </si>
  <si>
    <t>L2306
L2307
L2308</t>
    <phoneticPr fontId="20" type="noConversion"/>
  </si>
  <si>
    <t>關係人資料建立    
關係人親屬資料維護
關係人相關事業維護</t>
    <phoneticPr fontId="20" type="noConversion"/>
  </si>
  <si>
    <t>(23) BRA2.23關係人親屬查詢</t>
    <phoneticPr fontId="22" type="noConversion"/>
  </si>
  <si>
    <t xml:space="preserve">關係人親屬明細資料查詢              </t>
    <phoneticPr fontId="20" type="noConversion"/>
  </si>
  <si>
    <t>(24) BRA2.24 個人房貸調整作業 (配合 eloan 授變流程 )</t>
    <phoneticPr fontId="22" type="noConversion"/>
  </si>
  <si>
    <t>比照AS400程式2-29個人房貸調整作業，產出報表，需求待補</t>
    <phoneticPr fontId="22" type="noConversion"/>
  </si>
  <si>
    <t xml:space="preserve">(25) BRA2.25 火險保費資料查詢修改－依戶號  （配合 eloan擔保品流程） </t>
    <phoneticPr fontId="22" type="noConversion"/>
  </si>
  <si>
    <t>(26) BRA2.26 放款專員業績統計作業（配合 eloan 房貸報表 ）</t>
    <phoneticPr fontId="22" type="noConversion"/>
  </si>
  <si>
    <t>見[報表清單.xlsx]</t>
    <phoneticPr fontId="20" type="noConversion"/>
  </si>
  <si>
    <t>(27) BRA2.27 清償作業</t>
    <phoneticPr fontId="22" type="noConversion"/>
  </si>
  <si>
    <t>L2077
L2931
L2631
L2632</t>
    <phoneticPr fontId="20" type="noConversion"/>
  </si>
  <si>
    <t xml:space="preserve">清償作業明細資料查詢
清償違約明細        
清償作業            
清償作業維護        </t>
    <phoneticPr fontId="20" type="noConversion"/>
  </si>
  <si>
    <t>(28) BRA2.28 清償報表作業</t>
    <phoneticPr fontId="22" type="noConversion"/>
  </si>
  <si>
    <t>L2633</t>
  </si>
  <si>
    <t xml:space="preserve">清償日報表(列印)                        </t>
  </si>
  <si>
    <t>(29) BRA2.29 暫收款查詢作業</t>
    <phoneticPr fontId="22" type="noConversion"/>
  </si>
  <si>
    <t>L2641
L2642
L2643
L2644</t>
    <phoneticPr fontId="20" type="noConversion"/>
  </si>
  <si>
    <t>可抵繳暫收款日餘額前後差異比較表(列印)
未兌現支票(不可抵繳)暫收款日餘額(列印)
每日暫收款傳票金額表(列印)            
其他傳票資料輸入(核心)之傳票明細(列印)</t>
    <phoneticPr fontId="20" type="noConversion"/>
  </si>
  <si>
    <t>(30) BRA2.30 火險保費查詢作業 （配合 eloan 擔保品流程）</t>
    <phoneticPr fontId="22" type="noConversion"/>
  </si>
  <si>
    <t>(31) BRA2.31 業績調整作業</t>
    <phoneticPr fontId="22" type="noConversion"/>
  </si>
  <si>
    <t>L5051
L5052
L5501
L5951
L5502
L5952
L5503
L5504
L5511
L5512</t>
    <phoneticPr fontId="20" type="noConversion"/>
  </si>
  <si>
    <t>(32) BRA2.32 貸後契變手續 費作業</t>
    <phoneticPr fontId="22" type="noConversion"/>
  </si>
  <si>
    <t>(33) BRA2.33 報表資料查詢 (WRKSPLF)</t>
    <phoneticPr fontId="22" type="noConversion"/>
  </si>
  <si>
    <t>新系統不適用(原系統操作介面)</t>
    <phoneticPr fontId="22" type="noConversion"/>
  </si>
  <si>
    <t>(34) BRA2.34結束作業</t>
    <phoneticPr fontId="22" type="noConversion"/>
  </si>
  <si>
    <t>BRA3.0 帳務作業</t>
    <phoneticPr fontId="22" type="noConversion"/>
  </si>
  <si>
    <t>(1) BRA3.1 客戶洽詢 查詢</t>
    <phoneticPr fontId="22" type="noConversion"/>
  </si>
  <si>
    <t>(2) BRA3.2 繳息情形查詢</t>
    <phoneticPr fontId="22" type="noConversion"/>
  </si>
  <si>
    <t>(3) BRA3.3 交易明細查詢</t>
    <phoneticPr fontId="22" type="noConversion"/>
  </si>
  <si>
    <t>(4) BRA3.4 放款內容查詢</t>
    <phoneticPr fontId="22" type="noConversion"/>
  </si>
  <si>
    <t>(5) BRA3.5 放款內容變更</t>
    <phoneticPr fontId="22" type="noConversion"/>
  </si>
  <si>
    <t>(6) BRA3.6 放款內容變更－未繳期款</t>
    <phoneticPr fontId="22" type="noConversion"/>
  </si>
  <si>
    <t>(7) BRA3.7 撥款</t>
    <phoneticPr fontId="22" type="noConversion"/>
  </si>
  <si>
    <t>(8) BRA3.8 回收試算</t>
    <phoneticPr fontId="22" type="noConversion"/>
  </si>
  <si>
    <t>(9) BRA3.9 回收登錄</t>
    <phoneticPr fontId="22" type="noConversion"/>
  </si>
  <si>
    <t>(10) BRA3.10暫收款登錄</t>
    <phoneticPr fontId="22" type="noConversion"/>
  </si>
  <si>
    <t>(11) BRA3.11暫收款退還</t>
    <phoneticPr fontId="22" type="noConversion"/>
  </si>
  <si>
    <t>L3220
L3230</t>
    <phoneticPr fontId="20" type="noConversion"/>
  </si>
  <si>
    <t xml:space="preserve">暫收款退還    
暫收款銷帳           </t>
    <phoneticPr fontId="20" type="noConversion"/>
  </si>
  <si>
    <t>(12) BRA3.12暫收支票查詢</t>
    <phoneticPr fontId="22" type="noConversion"/>
  </si>
  <si>
    <t>(13) BRA3.13結案試算</t>
    <phoneticPr fontId="22" type="noConversion"/>
  </si>
  <si>
    <t>(14) BRA3.14結案登錄－可欠繳</t>
    <phoneticPr fontId="22" type="noConversion"/>
  </si>
  <si>
    <t>(15) BRA3.15結案登錄－不可欠繳</t>
    <phoneticPr fontId="22" type="noConversion"/>
  </si>
  <si>
    <t xml:space="preserve">結案登錄-不可欠繳 </t>
    <phoneticPr fontId="20" type="noConversion"/>
  </si>
  <si>
    <t>(16) BRA3.16應繳日試算</t>
    <phoneticPr fontId="22" type="noConversion"/>
  </si>
  <si>
    <t>(17) BRA3.17應繳日變更－不可欠</t>
    <phoneticPr fontId="22" type="noConversion"/>
  </si>
  <si>
    <t>(18) BRA3.18應繳日變更－可欠繳</t>
    <phoneticPr fontId="22" type="noConversion"/>
  </si>
  <si>
    <t>(19) BRA3.19借戶利率查詢</t>
    <phoneticPr fontId="22" type="noConversion"/>
  </si>
  <si>
    <t>(20) BRA3.10借戶利率變更</t>
    <phoneticPr fontId="22" type="noConversion"/>
  </si>
  <si>
    <t>(21) BRA3.11虛擬加碼查詢</t>
    <phoneticPr fontId="22" type="noConversion"/>
  </si>
  <si>
    <t>[虛擬加碼查詢]&amp;[借戶利率查詢]合併</t>
    <phoneticPr fontId="20" type="noConversion"/>
  </si>
  <si>
    <t>(22) BRA3.12加碼變更</t>
    <phoneticPr fontId="22" type="noConversion"/>
  </si>
  <si>
    <t>[加碼變更]&amp;[借戶利率變更]合併</t>
    <phoneticPr fontId="20" type="noConversion"/>
  </si>
  <si>
    <t>(23) BRA3.13未齊件管理</t>
    <phoneticPr fontId="22" type="noConversion"/>
  </si>
  <si>
    <t>(24) BRA3.14逾期原因管理</t>
    <phoneticPr fontId="22" type="noConversion"/>
  </si>
  <si>
    <t>(25) BRA3.15催收回復試算</t>
    <phoneticPr fontId="22" type="noConversion"/>
  </si>
  <si>
    <t>(26) BRA3.16催收回復登錄</t>
    <phoneticPr fontId="22" type="noConversion"/>
  </si>
  <si>
    <t>(27) BRA3.17還款分配試算</t>
    <phoneticPr fontId="22" type="noConversion"/>
  </si>
  <si>
    <t>(28) BRA3.18變更期款試算</t>
    <phoneticPr fontId="22" type="noConversion"/>
  </si>
  <si>
    <t>(29) BRA3.19支票明細查詢</t>
    <phoneticPr fontId="22" type="noConversion"/>
  </si>
  <si>
    <t>L3008
L3009</t>
    <phoneticPr fontId="20" type="noConversion"/>
  </si>
  <si>
    <t xml:space="preserve">支票明細資料查詢-依客戶
支票明細資料查詢-全部  </t>
    <phoneticPr fontId="20" type="noConversion"/>
  </si>
  <si>
    <t>(30) BRA3.20多餘支票刪除作業</t>
    <phoneticPr fontId="22" type="noConversion"/>
  </si>
  <si>
    <t>需求訪談時決定原系統作業未使用,此作業取消</t>
    <phoneticPr fontId="22" type="noConversion"/>
  </si>
  <si>
    <t>(31) BRA3.21其他傳票輸入作業</t>
    <phoneticPr fontId="22" type="noConversion"/>
  </si>
  <si>
    <t>(32) BRA3.22 訂正</t>
    <phoneticPr fontId="22" type="noConversion"/>
  </si>
  <si>
    <t>新系統採訂正功能模組</t>
    <phoneticPr fontId="22" type="noConversion"/>
  </si>
  <si>
    <t>(33) BRA3.23暫收款訂正</t>
    <phoneticPr fontId="22" type="noConversion"/>
  </si>
  <si>
    <t>BRA4.0 批次作業 批次作業</t>
    <phoneticPr fontId="22" type="noConversion"/>
  </si>
  <si>
    <t>(1) BRA4.1 匯款作業</t>
    <phoneticPr fontId="22" type="noConversion"/>
  </si>
  <si>
    <t>L4101
L4001
L4901</t>
    <phoneticPr fontId="20" type="noConversion"/>
  </si>
  <si>
    <t>撥款匯款作業      
撥款匯款彙總查詢  
撥款匯款記錄檔查詢</t>
    <phoneticPr fontId="20" type="noConversion"/>
  </si>
  <si>
    <t>(2) BRA4.2 撥款匯款作業</t>
    <phoneticPr fontId="22" type="noConversion"/>
  </si>
  <si>
    <t>(3) BRA4.3 員工調利率作業</t>
    <phoneticPr fontId="22" type="noConversion"/>
  </si>
  <si>
    <t>(4) BRA4.4 調利率批次作業</t>
    <phoneticPr fontId="22" type="noConversion"/>
  </si>
  <si>
    <t>L4031
L4320
L4325
L4931</t>
    <phoneticPr fontId="20" type="noConversion"/>
  </si>
  <si>
    <t xml:space="preserve">利率調整清單        
產生利率即將變動資料
個別利率批次輸入    
個別調整利率作業    </t>
    <phoneticPr fontId="20" type="noConversion"/>
  </si>
  <si>
    <t>(5) BRA4.5 票據兌現作業</t>
    <phoneticPr fontId="22" type="noConversion"/>
  </si>
  <si>
    <t>支票兌現明細維護</t>
    <phoneticPr fontId="20" type="noConversion"/>
  </si>
  <si>
    <t>(6) BRA4.6 劃撥作業</t>
    <phoneticPr fontId="22" type="noConversion"/>
  </si>
  <si>
    <t>需求訪談時決定原系統作業未使用,此作業取消</t>
    <phoneticPr fontId="20" type="noConversion"/>
  </si>
  <si>
    <t>(7) BRA4.7 員工扣薪作業</t>
    <phoneticPr fontId="22" type="noConversion"/>
  </si>
  <si>
    <t>L4950
L4510
L4511
L4512</t>
    <phoneticPr fontId="20" type="noConversion"/>
  </si>
  <si>
    <t xml:space="preserve">員工扣薪設定檢核表 
產出員工扣薪媒體檔 
員工扣薪媒體檔維護 
產生員工扣薪報表   </t>
    <phoneticPr fontId="20" type="noConversion"/>
  </si>
  <si>
    <t>(8) BRA4.8 銀行扣款作業</t>
    <phoneticPr fontId="22" type="noConversion"/>
  </si>
  <si>
    <t>L4450
L4943
L4451
L4452
L4453
L4454</t>
    <phoneticPr fontId="20" type="noConversion"/>
  </si>
  <si>
    <t xml:space="preserve">產出銀行扣帳檔     
銀行扣款檔資料查詢 
銀行扣款檔資料維護 
銀行扣款(媒體製作) 
銀扣扣款前通知     
產生銀扣扣款失敗   </t>
    <phoneticPr fontId="20" type="noConversion"/>
  </si>
  <si>
    <t>(9) BRA4.9 獎勵金作業</t>
    <phoneticPr fontId="22" type="noConversion"/>
  </si>
  <si>
    <t>L4520
L4521
L4522</t>
    <phoneticPr fontId="20" type="noConversion"/>
  </si>
  <si>
    <t>產生獎勵金發放檔      
獎勵金發放檔維護      
發放車馬費【有撥款者】</t>
    <phoneticPr fontId="20" type="noConversion"/>
  </si>
  <si>
    <t>(10) BRA4.10轉出納票據資料</t>
    <phoneticPr fontId="22" type="noConversion"/>
  </si>
  <si>
    <t>(11) BRA4.11服務中心代收期款作業</t>
    <phoneticPr fontId="22" type="noConversion"/>
  </si>
  <si>
    <t>(12) BRA4.12 ACH 授權作業</t>
    <phoneticPr fontId="22" type="noConversion"/>
  </si>
  <si>
    <t>L4410
L4940
L4040
L4414
L4415
L4942</t>
    <phoneticPr fontId="20" type="noConversion"/>
  </si>
  <si>
    <t xml:space="preserve">ACH授權資料建檔       
ACH授權資料查詢       
產生ACH授權提出資料   
上傳授權提回檔        
授權提回檔上傳更新作業
銀扣授權明細查詢      </t>
    <phoneticPr fontId="20" type="noConversion"/>
  </si>
  <si>
    <t>(13) BRA4.13 ACH 扣款作業 ( MENU )</t>
    <phoneticPr fontId="22" type="noConversion"/>
  </si>
  <si>
    <t>(14) BRA4.14債權協商作業</t>
    <phoneticPr fontId="22" type="noConversion"/>
  </si>
  <si>
    <t>L5071
L5074
L5075
L5701
L5702
L5703
L5704
L5705
L5706
L5707
L5708
L5709
L5710
L5720
L5970
L5971
L5972
L5973
L5974</t>
    <phoneticPr fontId="20" type="noConversion"/>
  </si>
  <si>
    <t xml:space="preserve"> 債權案件明細查詢           
 應處理清單                 
 債務協商滯繳/應繳明細查詢  
 債權維護                   
 暫收入帳                   
 債權銀行帳號登錄           
 撥付日期設定               
 債權比例分攤資料維護(產出) 
 債權比例分攤資料維護(匯入) 
 最大債權撥付產檔           
 最大債權撥付出帳           
 最大債權撥付回覆檔檢核     
 一般債權撥付資料檢核       
 喘息期資料維護             
 期款試算                   
 債務協商交易資料查詢       
 債務協商入帳明細查詢       
 最大債權撥付明細查詢       
 債權銀行帳號明細資料查詢   </t>
    <phoneticPr fontId="20" type="noConversion"/>
  </si>
  <si>
    <t xml:space="preserve">(15) BRA4.15放款聯貸案（各聯貸案管理） </t>
    <phoneticPr fontId="22" type="noConversion"/>
  </si>
  <si>
    <t>L3600
L3610
L3010</t>
    <phoneticPr fontId="20" type="noConversion"/>
  </si>
  <si>
    <t xml:space="preserve">聯貸案訂約登錄         
補收聯貸費用           
聯貸案訂約明細資料查詢 </t>
    <phoneticPr fontId="22" type="noConversion"/>
  </si>
  <si>
    <t>(16) BRA4.16 逾放中心催收管理</t>
    <phoneticPr fontId="22" type="noConversion"/>
  </si>
  <si>
    <t>L5060
L5960
L5961
L5601
L5962
L5602
L5963
L5603
L5964
L5604
L5965
L5605</t>
    <phoneticPr fontId="20" type="noConversion"/>
  </si>
  <si>
    <t xml:space="preserve">案件處理清單         
案件資料查詢         
電催明細資料查詢     
電催登錄             
面催明細資料查詢     
面催登錄             
函催明細資料查詢     
函催登錄             
法務進度明細資料查詢 
法務進度登錄         
提醒事項查詢         
提醒事項登錄         </t>
    <phoneticPr fontId="20" type="noConversion"/>
  </si>
  <si>
    <t>(17) 下傳房貸客戶姓名媒體</t>
    <phoneticPr fontId="22" type="noConversion"/>
  </si>
  <si>
    <t>需求訪談時決定原系統格式未能符合全部需求使用,此作業取消</t>
    <phoneticPr fontId="22" type="noConversion"/>
  </si>
  <si>
    <t>(18) BRA4.18 退匯、抽退票傳明細表</t>
    <phoneticPr fontId="22" type="noConversion"/>
  </si>
  <si>
    <t>(19) BRA4.19傳票媒體製作（ LA3A0 + 核心）</t>
    <phoneticPr fontId="22" type="noConversion"/>
  </si>
  <si>
    <t>L9130
L9131
L9132</t>
    <phoneticPr fontId="20" type="noConversion"/>
  </si>
  <si>
    <t xml:space="preserve">核心傳票媒體檔產生作業 
核心日結單代傳票列印   
傳票媒體明細表(核心)   </t>
    <phoneticPr fontId="20" type="noConversion"/>
  </si>
  <si>
    <t>(20) BRA4.20傳票媒體總表查詢－經辦別</t>
    <phoneticPr fontId="22" type="noConversion"/>
  </si>
  <si>
    <t>(21) BRA4.21 日計總傳票列印</t>
    <phoneticPr fontId="22" type="noConversion"/>
  </si>
  <si>
    <t>(22) BRA4.22銀行存款媒體製作</t>
    <phoneticPr fontId="22" type="noConversion"/>
  </si>
  <si>
    <t>待與會計部討論</t>
    <phoneticPr fontId="22" type="noConversion"/>
  </si>
  <si>
    <t>(23) BRA4.23日結單代傳票</t>
    <phoneticPr fontId="22" type="noConversion"/>
  </si>
  <si>
    <t xml:space="preserve">核心傳票媒體檔產生作業 
核心日結單代傳票列印   
傳票媒體明細表(核心) </t>
    <phoneticPr fontId="20" type="noConversion"/>
  </si>
  <si>
    <t>(24) BRA4.24核心傳票相關單獨作業</t>
    <phoneticPr fontId="22" type="noConversion"/>
  </si>
  <si>
    <t>(25) BRA4.25產生放款戶目前利率</t>
    <phoneticPr fontId="22" type="noConversion"/>
  </si>
  <si>
    <t>L4030
L4031
L4320
L4325
L4931</t>
    <phoneticPr fontId="20" type="noConversion"/>
  </si>
  <si>
    <t xml:space="preserve">調整員工利率作業    
利率調整清單        
產生利率即將變動資料
個別利率批次輸入    
個別調整利率作業                </t>
    <phoneticPr fontId="20" type="noConversion"/>
  </si>
  <si>
    <t>(26) BRA4.26整批利率變更作業</t>
    <phoneticPr fontId="22" type="noConversion"/>
  </si>
  <si>
    <t>(27) BRA4.27計算存續年期</t>
    <phoneticPr fontId="22" type="noConversion"/>
  </si>
  <si>
    <t>(28) BRA4.28青年安心成家專案</t>
    <phoneticPr fontId="22" type="noConversion"/>
  </si>
  <si>
    <t>需求訪談時決定原系統作業未使用,此作業取消</t>
  </si>
  <si>
    <t>(29) BRA4.29一般轉傳統Ａ作業</t>
    <phoneticPr fontId="22" type="noConversion"/>
  </si>
  <si>
    <t>(30) BRA4.30ｅ化上傳資料處理</t>
    <phoneticPr fontId="22" type="noConversion"/>
  </si>
  <si>
    <t>(31) BRA4.31ＪＣＩＣ 96 年新版格式</t>
    <phoneticPr fontId="22" type="noConversion"/>
  </si>
  <si>
    <t>產生JCIC日報媒體檔
產生JCIC月報媒體檔</t>
    <phoneticPr fontId="20" type="noConversion"/>
  </si>
  <si>
    <t>(32) BRA4.32ＪＣＩＣ月報作業（修定版）</t>
    <phoneticPr fontId="22" type="noConversion"/>
  </si>
  <si>
    <t>(33) BRA4.33每月統計資料產生</t>
    <phoneticPr fontId="22" type="noConversion"/>
  </si>
  <si>
    <t>新系統批次排程作業產生報表及檔案所需資料</t>
    <phoneticPr fontId="22" type="noConversion"/>
  </si>
  <si>
    <t>(34) BRA4.34報送央行統計資料作業</t>
    <phoneticPr fontId="22" type="noConversion"/>
  </si>
  <si>
    <t>(35) BRA4.35報表資料查詢</t>
    <phoneticPr fontId="22" type="noConversion"/>
  </si>
  <si>
    <t>(36) BRA4.36火險作業</t>
    <phoneticPr fontId="22" type="noConversion"/>
  </si>
  <si>
    <t>L4060
L4600
L4601
L4602
L4603
L4604
L4605
L4606
L4610
L4611
L4960
L4961
L4962
L4964
L4965</t>
    <phoneticPr fontId="20" type="noConversion"/>
  </si>
  <si>
    <t xml:space="preserve">額度擔保品保險單關聯查詢   
火險到期檔產生作業         
火險詢價作業               
火險出單明細表與媒體       
火險通知作業               
火險保費未繳轉借支作業     
火險最終保單上傳作業       
火險佣金作業               
保險單明細資料登錄         
續約保單資料維護           
火險保費資料查詢(By客戶)   
火險保費明細查詢           
保險單資料檢核作業         
不動產保險單資料查詢       
保險單明細資料查詢         </t>
    <phoneticPr fontId="20" type="noConversion"/>
  </si>
  <si>
    <t>(37) BRA4.37ＫＣ理賠帳務作業</t>
    <phoneticPr fontId="22" type="noConversion"/>
  </si>
  <si>
    <t>(38) BRA4.38法院扣薪帳務作業</t>
    <phoneticPr fontId="22" type="noConversion"/>
  </si>
  <si>
    <t>(39) BRA4.39火險佣金作業</t>
    <phoneticPr fontId="22" type="noConversion"/>
  </si>
  <si>
    <t>BRA5.0 共通作業</t>
    <phoneticPr fontId="22" type="noConversion"/>
  </si>
  <si>
    <t>(1) BRA5.1 放款系統管理</t>
    <phoneticPr fontId="22" type="noConversion"/>
  </si>
  <si>
    <t>新平台功能</t>
    <phoneticPr fontId="22" type="noConversion"/>
  </si>
  <si>
    <t>(2) BRA5.2 櫃員密碼變更</t>
    <phoneticPr fontId="22" type="noConversion"/>
  </si>
  <si>
    <t>AD驗證</t>
    <phoneticPr fontId="22" type="noConversion"/>
  </si>
  <si>
    <t>(3) BRA5.3 使用者密碼變更</t>
    <phoneticPr fontId="22" type="noConversion"/>
  </si>
  <si>
    <t>(4) BRA5.4 帳務備忘錄明細檔資料維護</t>
    <phoneticPr fontId="22" type="noConversion"/>
  </si>
  <si>
    <t>備忘錄改在各交易中</t>
    <phoneticPr fontId="20" type="noConversion"/>
  </si>
  <si>
    <t>(5) BRA5.5 測試繳息單</t>
    <phoneticPr fontId="22" type="noConversion"/>
  </si>
  <si>
    <t>(6) BRA5.6 日報</t>
    <phoneticPr fontId="22" type="noConversion"/>
  </si>
  <si>
    <t>(7) BRA5.7 月報表</t>
    <phoneticPr fontId="22" type="noConversion"/>
  </si>
  <si>
    <t>(8) BRA5.8 隨機報表（不定時）</t>
    <phoneticPr fontId="22" type="noConversion"/>
  </si>
  <si>
    <t>(9) BRA5.9 憑證管理</t>
    <phoneticPr fontId="22" type="noConversion"/>
  </si>
  <si>
    <t>(10) BRA5.10 IFRS 9相關作業</t>
    <phoneticPr fontId="22" type="noConversion"/>
  </si>
  <si>
    <t>L7201</t>
  </si>
  <si>
    <t>(11) BRA5.11驗算報表</t>
    <phoneticPr fontId="22" type="noConversion"/>
  </si>
  <si>
    <t>(12) BRA5.12其他作業</t>
    <phoneticPr fontId="22" type="noConversion"/>
  </si>
  <si>
    <r>
      <t>(13) BRA5.13</t>
    </r>
    <r>
      <rPr>
        <sz val="12"/>
        <color theme="1"/>
        <rFont val="標楷體"/>
        <family val="4"/>
        <charset val="136"/>
      </rPr>
      <t>公會報送作業</t>
    </r>
    <phoneticPr fontId="22" type="noConversion"/>
  </si>
  <si>
    <t>(14) BRA5.14疑似洗錢交易作業</t>
    <phoneticPr fontId="22" type="noConversion"/>
  </si>
  <si>
    <t>法遵洗錢查核</t>
    <phoneticPr fontId="20" type="noConversion"/>
  </si>
  <si>
    <t>(Menu)</t>
    <phoneticPr fontId="20" type="noConversion"/>
  </si>
  <si>
    <t>此為疑似洗錢交易作業Menu(以上交易)</t>
    <phoneticPr fontId="20" type="noConversion"/>
  </si>
  <si>
    <t xml:space="preserve">(15) BRA5.15會計室傳票轉檔 </t>
    <phoneticPr fontId="22" type="noConversion"/>
  </si>
  <si>
    <t>(16) BRA5.16檔案查詢</t>
    <phoneticPr fontId="22" type="noConversion"/>
  </si>
  <si>
    <t>新系統不適用(原系統操作介面)</t>
  </si>
  <si>
    <t xml:space="preserve">(17) BRA5.17報表資料查詢 (AD HOC Qurey) </t>
    <phoneticPr fontId="22" type="noConversion"/>
  </si>
  <si>
    <t xml:space="preserve">BRA6.0 基本資料維護 </t>
    <phoneticPr fontId="22" type="noConversion"/>
  </si>
  <si>
    <t>(1) BRA6.1 系統變數及值設定維護</t>
    <phoneticPr fontId="22" type="noConversion"/>
  </si>
  <si>
    <t>(2) BRA6.2特殊代碼說明檔維護</t>
    <phoneticPr fontId="22" type="noConversion"/>
  </si>
  <si>
    <t>L6604</t>
  </si>
  <si>
    <t xml:space="preserve">(3) BRA6.3公司基本資料維護 </t>
    <phoneticPr fontId="22" type="noConversion"/>
  </si>
  <si>
    <t>(4) BRA6.4營業單位對照檔維護</t>
    <phoneticPr fontId="22" type="noConversion"/>
  </si>
  <si>
    <t>(5) BRA6.5交易名稱對照檔維護</t>
    <phoneticPr fontId="22" type="noConversion"/>
  </si>
  <si>
    <t>使用新系統功能</t>
    <phoneticPr fontId="22" type="noConversion"/>
  </si>
  <si>
    <t>(6) BRA6.6工作日曆檔維護</t>
    <phoneticPr fontId="22" type="noConversion"/>
  </si>
  <si>
    <t>(7) BRA6.7主管理由對照</t>
    <phoneticPr fontId="22" type="noConversion"/>
  </si>
  <si>
    <t>(8)BRA6.8行業別代號維護</t>
    <phoneticPr fontId="22" type="noConversion"/>
  </si>
  <si>
    <t>(9) BRA6.9日結科目資料維護</t>
    <phoneticPr fontId="22" type="noConversion"/>
  </si>
  <si>
    <t>L6601</t>
    <phoneticPr fontId="20" type="noConversion"/>
  </si>
  <si>
    <t>(10) BRA6.10 保險／鑑定公司資料維護</t>
    <phoneticPr fontId="22" type="noConversion"/>
  </si>
  <si>
    <t>(11) BRA6.11 地區別資料維護</t>
    <phoneticPr fontId="22" type="noConversion"/>
  </si>
  <si>
    <t>(12) BRA6.12 押品別資料維護</t>
    <phoneticPr fontId="22" type="noConversion"/>
  </si>
  <si>
    <t>(13) BRA6.13 催繳處理情形對照檔維護</t>
    <phoneticPr fontId="22" type="noConversion"/>
  </si>
  <si>
    <t>(14) BRA6.14 銀行別資料維護</t>
    <phoneticPr fontId="22" type="noConversion"/>
  </si>
  <si>
    <t>L6701</t>
    <phoneticPr fontId="20" type="noConversion"/>
  </si>
  <si>
    <t>(15) BRA6.15 利率名稱對照檔維護</t>
    <phoneticPr fontId="22" type="noConversion"/>
  </si>
  <si>
    <t>L6301
L6302
L6931</t>
    <phoneticPr fontId="20" type="noConversion"/>
  </si>
  <si>
    <t xml:space="preserve">指標利率種類維護  
指標利率登錄/維護 
指標利率資料查詢  </t>
    <phoneticPr fontId="20" type="noConversion"/>
  </si>
  <si>
    <t>(16) BRA6.16 基本利率維護</t>
    <phoneticPr fontId="22" type="noConversion"/>
  </si>
  <si>
    <t>(17) BRA6.17 逾期新增減少原因維護</t>
    <phoneticPr fontId="22" type="noConversion"/>
  </si>
  <si>
    <t>(18) BRA6.18 未齊件對照檔維護</t>
    <phoneticPr fontId="22" type="noConversion"/>
  </si>
  <si>
    <t>(19) BRA6.19 員工資料維護</t>
    <phoneticPr fontId="22" type="noConversion"/>
  </si>
  <si>
    <t>新系統批次作業取檔維護</t>
    <phoneticPr fontId="22" type="noConversion"/>
  </si>
  <si>
    <t>(20) BRA6.20 分公司資料維護</t>
    <phoneticPr fontId="22" type="noConversion"/>
  </si>
  <si>
    <t>L6756</t>
  </si>
  <si>
    <t>分公司資料維護</t>
  </si>
  <si>
    <t>(21) BRA6.21 使用者定義檔維護</t>
    <phoneticPr fontId="22" type="noConversion"/>
  </si>
  <si>
    <t>(22) BRA6.22 櫃員主檔維護</t>
    <phoneticPr fontId="22" type="noConversion"/>
  </si>
  <si>
    <t>(23) BRA6.23 已提供扣繳憑單維護</t>
    <phoneticPr fontId="22" type="noConversion"/>
  </si>
  <si>
    <t>需求訪談時決定目前沒有代扣所得稅作業,此作業取消</t>
    <phoneticPr fontId="20" type="noConversion"/>
  </si>
  <si>
    <t>(24) BRA6.24 行業別結構檔維護</t>
    <phoneticPr fontId="22" type="noConversion"/>
  </si>
  <si>
    <t>(25) BRA6.25 現金流量預估資料維護</t>
    <phoneticPr fontId="22" type="noConversion"/>
  </si>
  <si>
    <t>(26) BRA6.26 會計期間狀況維護</t>
    <phoneticPr fontId="22" type="noConversion"/>
  </si>
  <si>
    <t>(27) BRA6.27 利率都會區碼維護</t>
    <phoneticPr fontId="22" type="noConversion"/>
  </si>
  <si>
    <t>(28) BRA6.28 行庫主檔維護</t>
    <phoneticPr fontId="22" type="noConversion"/>
  </si>
  <si>
    <t>(29) BRA6.29 單位主管代碼檔維護</t>
    <phoneticPr fontId="22" type="noConversion"/>
  </si>
  <si>
    <t>單位主管代碼檔維護</t>
  </si>
  <si>
    <t>(30) BRA6.30 會計科子目維護</t>
    <phoneticPr fontId="22" type="noConversion"/>
  </si>
  <si>
    <t>L6601
L6961</t>
    <phoneticPr fontId="20" type="noConversion"/>
  </si>
  <si>
    <t>會計科子細目維護
會計科子細目查詢</t>
    <phoneticPr fontId="20" type="noConversion"/>
  </si>
  <si>
    <t>(31) BRA6.31 放款業績工作日維護 (13 工作月 )</t>
    <phoneticPr fontId="22" type="noConversion"/>
  </si>
  <si>
    <t xml:space="preserve">(32) BRA6.32 呆帳戶 轉呆帳結案戶 </t>
    <phoneticPr fontId="22" type="noConversion"/>
  </si>
  <si>
    <t xml:space="preserve">結案登錄(交易選結案區分)       </t>
    <phoneticPr fontId="20" type="noConversion"/>
  </si>
  <si>
    <t xml:space="preserve">聯徵報送 - 地區別 </t>
    <phoneticPr fontId="3" type="noConversion"/>
  </si>
  <si>
    <t>L6705</t>
    <phoneticPr fontId="20" type="noConversion"/>
  </si>
  <si>
    <t xml:space="preserve">保證人關係維護    </t>
    <phoneticPr fontId="3" type="noConversion"/>
  </si>
  <si>
    <t>L6607</t>
    <phoneticPr fontId="20" type="noConversion"/>
  </si>
  <si>
    <t>摘要代碼維護</t>
    <phoneticPr fontId="3" type="noConversion"/>
  </si>
  <si>
    <t>L6064</t>
    <phoneticPr fontId="20" type="noConversion"/>
  </si>
  <si>
    <t>匯款轉帳摘要代碼</t>
    <phoneticPr fontId="20" type="noConversion"/>
  </si>
  <si>
    <t>(33) BRA6.33 利變目標金額維護</t>
    <phoneticPr fontId="22" type="noConversion"/>
  </si>
  <si>
    <t xml:space="preserve">借新還舊資料維護 </t>
    <phoneticPr fontId="3" type="noConversion"/>
  </si>
  <si>
    <t>新系統，借新還舊交易自動更新，不需維護</t>
    <phoneticPr fontId="20" type="noConversion"/>
  </si>
  <si>
    <t>企金聯貸案維護</t>
    <phoneticPr fontId="3" type="noConversion"/>
  </si>
  <si>
    <t>企金業務將依企金需求開發</t>
    <phoneticPr fontId="20" type="noConversion"/>
  </si>
  <si>
    <t>(34) BRA6.34 放款專員所屬業務部室維護</t>
    <phoneticPr fontId="22" type="noConversion"/>
  </si>
  <si>
    <t>(35) BRA6.35 報表查詢</t>
    <phoneticPr fontId="22" type="noConversion"/>
  </si>
  <si>
    <t>BRA7.0 其他業務需求</t>
    <phoneticPr fontId="22" type="noConversion"/>
  </si>
  <si>
    <t>(1) BRA7.1 重要報表。</t>
    <phoneticPr fontId="22" type="noConversion"/>
  </si>
  <si>
    <t>(2) BRA7.2 重要資料異動須主管放行。</t>
    <phoneticPr fontId="22" type="noConversion"/>
  </si>
  <si>
    <t>(3) BRA7.3 沖正交易。</t>
    <phoneticPr fontId="22" type="noConversion"/>
  </si>
  <si>
    <t xml:space="preserve">(4) BRA7.4 未齊件的管理應包括關卡流程，例如由審查人 員建檔，撥款人員放行後撥款等。 </t>
    <phoneticPr fontId="22" type="noConversion"/>
  </si>
  <si>
    <t>(5) BRA7.5 顧客查詢權限分群類。</t>
    <phoneticPr fontId="22" type="noConversion"/>
  </si>
  <si>
    <t>交易權限控管</t>
    <phoneticPr fontId="20" type="noConversion"/>
  </si>
  <si>
    <t xml:space="preserve">(6) BRA7.6 使用者可進行 24 小時業務處理，不須因批次作暫停使用。 </t>
    <phoneticPr fontId="22" type="noConversion"/>
  </si>
  <si>
    <t>(7) BRA7.7 備抵呆帳提撥金額 (五類資產報表產出 )及預警報表(會計部 )。</t>
    <phoneticPr fontId="22" type="noConversion"/>
  </si>
  <si>
    <t>包含在IFRS 9作業流程中</t>
    <phoneticPr fontId="20" type="noConversion"/>
  </si>
  <si>
    <t>(8) BRA7.8 現金流量預估 (資產負債管理部 )。</t>
    <phoneticPr fontId="22" type="noConversion"/>
  </si>
  <si>
    <t>(9) BRA7.9 期款為銀行扣款且扣款銀行為新光銀行之借款人身分證字號(金控)</t>
    <phoneticPr fontId="22" type="noConversion"/>
  </si>
  <si>
    <t>(10) BRA7.10 LGD違約損失計算。</t>
    <phoneticPr fontId="22" type="noConversion"/>
  </si>
  <si>
    <t>(11) BRA7.11每月 /每年自動產生月底 /年底資料，以利各類報送作業。</t>
    <phoneticPr fontId="22" type="noConversion"/>
  </si>
  <si>
    <t>批次例行作業</t>
    <phoneticPr fontId="20" type="noConversion"/>
  </si>
  <si>
    <t>(12) BRA7.12各類報送作業需依照各機關標準 (系統驗收前若各機關有調整報送內容需一併調整 )</t>
    <phoneticPr fontId="22" type="noConversion"/>
  </si>
  <si>
    <t>配合各機關標準及時程</t>
    <phoneticPr fontId="20" type="noConversion"/>
  </si>
  <si>
    <t>BRA8.0 資料清理及轉檔需求</t>
    <phoneticPr fontId="22" type="noConversion"/>
  </si>
  <si>
    <t>依據資料轉換計劃執行</t>
    <phoneticPr fontId="20" type="noConversion"/>
  </si>
  <si>
    <t>交易代碼</t>
    <phoneticPr fontId="3" type="noConversion"/>
  </si>
  <si>
    <t>交易名稱</t>
    <phoneticPr fontId="3" type="noConversion"/>
  </si>
  <si>
    <t>商品參數維護(Eloan17.informatica)</t>
    <phoneticPr fontId="20" type="noConversion"/>
  </si>
  <si>
    <t>L3001</t>
    <phoneticPr fontId="3" type="noConversion"/>
  </si>
  <si>
    <t>L2801</t>
    <phoneticPr fontId="3" type="noConversion"/>
  </si>
  <si>
    <t>L2801</t>
    <phoneticPr fontId="3" type="noConversion"/>
  </si>
  <si>
    <t>L1109</t>
    <phoneticPr fontId="3" type="noConversion"/>
  </si>
  <si>
    <t xml:space="preserve">[L2015]額度明細資料查詢            </t>
    <phoneticPr fontId="3" type="noConversion"/>
  </si>
  <si>
    <t>L2061</t>
    <phoneticPr fontId="3" type="noConversion"/>
  </si>
  <si>
    <t>L2062</t>
    <phoneticPr fontId="3" type="noConversion"/>
  </si>
  <si>
    <t>L2670</t>
    <phoneticPr fontId="3" type="noConversion"/>
  </si>
  <si>
    <t xml:space="preserve">銀行扣款作業 , ACH 扣款作業                                  </t>
    <phoneticPr fontId="20" type="noConversion"/>
  </si>
  <si>
    <t>L4450</t>
    <phoneticPr fontId="3" type="noConversion"/>
  </si>
  <si>
    <t>L4450</t>
    <phoneticPr fontId="3" type="noConversion"/>
  </si>
  <si>
    <t>[L4943]銀行扣款檔資料查詢</t>
    <phoneticPr fontId="3" type="noConversion"/>
  </si>
  <si>
    <t>L2411</t>
    <phoneticPr fontId="3" type="noConversion"/>
  </si>
  <si>
    <t>[L2413]股票擔保品資料登錄(Eloan12)</t>
    <phoneticPr fontId="3" type="noConversion"/>
  </si>
  <si>
    <t xml:space="preserve">[L2414]其他擔保品資料登錄(Eloan13) </t>
    <phoneticPr fontId="3" type="noConversion"/>
  </si>
  <si>
    <t>L2911</t>
    <phoneticPr fontId="3" type="noConversion"/>
  </si>
  <si>
    <t>L2912</t>
    <phoneticPr fontId="3" type="noConversion"/>
  </si>
  <si>
    <t>L2913</t>
    <phoneticPr fontId="3" type="noConversion"/>
  </si>
  <si>
    <t>L2914</t>
    <phoneticPr fontId="3" type="noConversion"/>
  </si>
  <si>
    <t>放款帳務系統功能代號-4</t>
    <phoneticPr fontId="3" type="noConversion"/>
  </si>
  <si>
    <t>L2415</t>
    <phoneticPr fontId="3" type="noConversion"/>
  </si>
  <si>
    <t>L2416</t>
    <phoneticPr fontId="3" type="noConversion"/>
  </si>
  <si>
    <t>放款帳務系統功能代號-5</t>
    <phoneticPr fontId="3" type="noConversion"/>
  </si>
  <si>
    <t xml:space="preserve">額度擔保品保險單關聯查詢   </t>
    <phoneticPr fontId="3" type="noConversion"/>
  </si>
  <si>
    <t xml:space="preserve">[L4060]額度擔保品保險單關聯查詢 </t>
    <phoneticPr fontId="3" type="noConversion"/>
  </si>
  <si>
    <t xml:space="preserve">保險單明細資料登錄         </t>
    <phoneticPr fontId="3" type="noConversion"/>
  </si>
  <si>
    <t>L4610</t>
    <phoneticPr fontId="3" type="noConversion"/>
  </si>
  <si>
    <t>額度與擔保品關聯登錄(Eloan10)</t>
    <phoneticPr fontId="20" type="noConversion"/>
  </si>
  <si>
    <t>L2902</t>
    <phoneticPr fontId="3" type="noConversion"/>
  </si>
  <si>
    <t>L7911</t>
    <phoneticPr fontId="20" type="noConversion"/>
  </si>
  <si>
    <t>L7912</t>
    <phoneticPr fontId="20" type="noConversion"/>
  </si>
  <si>
    <t>戶號查詢(eloan)</t>
    <phoneticPr fontId="20" type="noConversion"/>
  </si>
  <si>
    <t>戶號額度查詢(eloan)</t>
    <phoneticPr fontId="20" type="noConversion"/>
  </si>
  <si>
    <t>L9110</t>
    <phoneticPr fontId="3" type="noConversion"/>
  </si>
  <si>
    <t>L4611</t>
    <phoneticPr fontId="3" type="noConversion"/>
  </si>
  <si>
    <t>L4600</t>
    <phoneticPr fontId="3" type="noConversion"/>
  </si>
  <si>
    <t xml:space="preserve">火險詢價作業               </t>
    <phoneticPr fontId="3" type="noConversion"/>
  </si>
  <si>
    <t>L4601</t>
    <phoneticPr fontId="3" type="noConversion"/>
  </si>
  <si>
    <t>L4603</t>
    <phoneticPr fontId="3" type="noConversion"/>
  </si>
  <si>
    <t>L4961</t>
    <phoneticPr fontId="3" type="noConversion"/>
  </si>
  <si>
    <t>L4960</t>
    <phoneticPr fontId="3" type="noConversion"/>
  </si>
  <si>
    <t>L4602</t>
    <phoneticPr fontId="3" type="noConversion"/>
  </si>
  <si>
    <t xml:space="preserve">LNSP58    LN5850    火險最終保單上傳作業 </t>
    <phoneticPr fontId="3" type="noConversion"/>
  </si>
  <si>
    <t>L4605</t>
    <phoneticPr fontId="3" type="noConversion"/>
  </si>
  <si>
    <t>L4604</t>
    <phoneticPr fontId="3" type="noConversion"/>
  </si>
  <si>
    <t>L4606</t>
    <phoneticPr fontId="3" type="noConversion"/>
  </si>
  <si>
    <t>L4962</t>
    <phoneticPr fontId="3" type="noConversion"/>
  </si>
  <si>
    <t>L4965</t>
    <phoneticPr fontId="3" type="noConversion"/>
  </si>
  <si>
    <t>L4964</t>
    <phoneticPr fontId="3" type="noConversion"/>
  </si>
  <si>
    <t>LASP06    LA670     不動產押品登錄</t>
    <phoneticPr fontId="3" type="noConversion"/>
  </si>
  <si>
    <t>L2915</t>
    <phoneticPr fontId="3" type="noConversion"/>
  </si>
  <si>
    <t>L2916</t>
    <phoneticPr fontId="3" type="noConversion"/>
  </si>
  <si>
    <t>L2035</t>
    <phoneticPr fontId="3" type="noConversion"/>
  </si>
  <si>
    <t>L2306</t>
    <phoneticPr fontId="3" type="noConversion"/>
  </si>
  <si>
    <t>L2418</t>
    <phoneticPr fontId="20" type="noConversion"/>
  </si>
  <si>
    <t>他項權利資料登錄(Eloan16)</t>
    <phoneticPr fontId="20" type="noConversion"/>
  </si>
  <si>
    <t>L6079</t>
    <phoneticPr fontId="3" type="noConversion"/>
  </si>
  <si>
    <t>L6709</t>
    <phoneticPr fontId="3" type="noConversion"/>
  </si>
  <si>
    <t>L6082</t>
    <phoneticPr fontId="3" type="noConversion"/>
  </si>
  <si>
    <t>L6752</t>
    <phoneticPr fontId="3" type="noConversion"/>
  </si>
  <si>
    <t>L6084</t>
    <phoneticPr fontId="3" type="noConversion"/>
  </si>
  <si>
    <t>業績件數及金額核算標準設定查詢</t>
  </si>
  <si>
    <t>L190A</t>
    <phoneticPr fontId="3" type="noConversion"/>
  </si>
  <si>
    <t>L5902</t>
    <phoneticPr fontId="3" type="noConversion"/>
  </si>
  <si>
    <t>L4042</t>
    <phoneticPr fontId="3" type="noConversion"/>
  </si>
  <si>
    <t>L4410</t>
    <phoneticPr fontId="3" type="noConversion"/>
  </si>
  <si>
    <t>L4040</t>
    <phoneticPr fontId="3" type="noConversion"/>
  </si>
  <si>
    <t>L4043</t>
    <phoneticPr fontId="3" type="noConversion"/>
  </si>
  <si>
    <t>L4412</t>
    <phoneticPr fontId="3" type="noConversion"/>
  </si>
  <si>
    <t>L4041</t>
    <phoneticPr fontId="3" type="noConversion"/>
  </si>
  <si>
    <t>L4451</t>
    <phoneticPr fontId="3" type="noConversion"/>
  </si>
  <si>
    <t>L4453</t>
    <phoneticPr fontId="3" type="noConversion"/>
  </si>
  <si>
    <t>L4454</t>
    <phoneticPr fontId="3" type="noConversion"/>
  </si>
  <si>
    <t>L4452</t>
    <phoneticPr fontId="3" type="noConversion"/>
  </si>
  <si>
    <t>L4451</t>
    <phoneticPr fontId="3" type="noConversion"/>
  </si>
  <si>
    <t>L4414</t>
    <phoneticPr fontId="3" type="noConversion"/>
  </si>
  <si>
    <t>L3100</t>
    <phoneticPr fontId="3" type="noConversion"/>
  </si>
  <si>
    <t>L3915</t>
    <phoneticPr fontId="3" type="noConversion"/>
  </si>
  <si>
    <t>L3002</t>
    <phoneticPr fontId="3" type="noConversion"/>
  </si>
  <si>
    <t>L3916</t>
    <phoneticPr fontId="3" type="noConversion"/>
  </si>
  <si>
    <t>L4101</t>
    <phoneticPr fontId="3" type="noConversion"/>
  </si>
  <si>
    <t>L4001</t>
    <phoneticPr fontId="3" type="noConversion"/>
  </si>
  <si>
    <t>L4901</t>
    <phoneticPr fontId="3" type="noConversion"/>
  </si>
  <si>
    <t>L4322</t>
    <phoneticPr fontId="3" type="noConversion"/>
  </si>
  <si>
    <t>L6031</t>
    <phoneticPr fontId="20" type="noConversion"/>
  </si>
  <si>
    <t>指標利率資料</t>
    <phoneticPr fontId="20" type="noConversion"/>
  </si>
  <si>
    <t>L4320</t>
    <phoneticPr fontId="3" type="noConversion"/>
  </si>
  <si>
    <t>L4321</t>
    <phoneticPr fontId="3" type="noConversion"/>
  </si>
  <si>
    <t>L4325</t>
    <phoneticPr fontId="3" type="noConversion"/>
  </si>
  <si>
    <t>L4931</t>
    <phoneticPr fontId="3" type="noConversion"/>
  </si>
  <si>
    <t>L3932</t>
    <phoneticPr fontId="3" type="noConversion"/>
  </si>
  <si>
    <t>L3721</t>
    <phoneticPr fontId="3" type="noConversion"/>
  </si>
  <si>
    <t>[2038] 擔保品明細資料查詢</t>
    <phoneticPr fontId="3" type="noConversion"/>
  </si>
  <si>
    <t>押品別資料維護</t>
    <phoneticPr fontId="3" type="noConversion"/>
  </si>
  <si>
    <t>TBSP01    TB1C0     押品別資料維護</t>
    <phoneticPr fontId="3" type="noConversion"/>
  </si>
  <si>
    <t>L6603</t>
    <phoneticPr fontId="3" type="noConversion"/>
  </si>
  <si>
    <t>[L6063]擔保品代號資料查詢</t>
    <phoneticPr fontId="3" type="noConversion"/>
  </si>
  <si>
    <t>核心傳票相關單獨作業</t>
    <phoneticPr fontId="20" type="noConversion"/>
  </si>
  <si>
    <t>L6201</t>
    <phoneticPr fontId="3" type="noConversion"/>
  </si>
  <si>
    <t>L4950</t>
    <phoneticPr fontId="3" type="noConversion"/>
  </si>
  <si>
    <t>L4511</t>
    <phoneticPr fontId="3" type="noConversion"/>
  </si>
  <si>
    <t>L4511</t>
    <phoneticPr fontId="3" type="noConversion"/>
  </si>
  <si>
    <t>[L4951]員工扣薪媒體檔查詢</t>
    <phoneticPr fontId="3" type="noConversion"/>
  </si>
  <si>
    <t xml:space="preserve">員工扣薪媒體檔維護    </t>
    <phoneticPr fontId="20" type="noConversion"/>
  </si>
  <si>
    <t>[L4952]員工扣薪媒體檔維護</t>
    <phoneticPr fontId="3" type="noConversion"/>
  </si>
  <si>
    <t>L4520</t>
    <phoneticPr fontId="3" type="noConversion"/>
  </si>
  <si>
    <t xml:space="preserve">業務關帳作業        </t>
    <phoneticPr fontId="3" type="noConversion"/>
  </si>
  <si>
    <t xml:space="preserve">業務關帳作業        </t>
    <phoneticPr fontId="20" type="noConversion"/>
  </si>
  <si>
    <t>L4701</t>
    <phoneticPr fontId="3" type="noConversion"/>
  </si>
  <si>
    <t>暫收款登錄 (貸方交易)</t>
    <phoneticPr fontId="20" type="noConversion"/>
  </si>
  <si>
    <t>L3210</t>
    <phoneticPr fontId="3" type="noConversion"/>
  </si>
  <si>
    <t>暫收支票查詢</t>
    <phoneticPr fontId="20" type="noConversion"/>
  </si>
  <si>
    <t>L3007</t>
    <phoneticPr fontId="3" type="noConversion"/>
  </si>
  <si>
    <t>支票明細查詢</t>
    <phoneticPr fontId="20" type="noConversion"/>
  </si>
  <si>
    <t>L3008</t>
    <phoneticPr fontId="3" type="noConversion"/>
  </si>
  <si>
    <t>暫收款退還 (借方交易)</t>
    <phoneticPr fontId="20" type="noConversion"/>
  </si>
  <si>
    <t>L3220</t>
    <phoneticPr fontId="3" type="noConversion"/>
  </si>
  <si>
    <t xml:space="preserve">整批入帳明細查詢[L4002數字鍵]        </t>
    <phoneticPr fontId="3" type="noConversion"/>
  </si>
  <si>
    <t>支票兌現明細維護[L4002還款來源數字鍵]</t>
    <phoneticPr fontId="20" type="noConversion"/>
  </si>
  <si>
    <t>票據兌現作業</t>
    <phoneticPr fontId="20" type="noConversion"/>
  </si>
  <si>
    <t>回收試算</t>
    <phoneticPr fontId="20" type="noConversion"/>
  </si>
  <si>
    <t>L3921</t>
    <phoneticPr fontId="3" type="noConversion"/>
  </si>
  <si>
    <t>L3200</t>
    <phoneticPr fontId="3" type="noConversion"/>
  </si>
  <si>
    <t>L3911</t>
    <phoneticPr fontId="3" type="noConversion"/>
  </si>
  <si>
    <t>L3005</t>
    <phoneticPr fontId="3" type="noConversion"/>
  </si>
  <si>
    <t>L3925</t>
    <phoneticPr fontId="3" type="noConversion"/>
  </si>
  <si>
    <t>L3926</t>
    <phoneticPr fontId="3" type="noConversion"/>
  </si>
  <si>
    <t>LNSP57    LN5720    顧客控管警訊資料維護</t>
    <phoneticPr fontId="3" type="noConversion"/>
  </si>
  <si>
    <t>[L2702]顧客控管警訊資料維護</t>
    <phoneticPr fontId="3" type="noConversion"/>
  </si>
  <si>
    <t>客戶個人資料控管明細資料查詢</t>
    <phoneticPr fontId="20" type="noConversion"/>
  </si>
  <si>
    <t>L2703</t>
    <phoneticPr fontId="3" type="noConversion"/>
  </si>
  <si>
    <t>L2702</t>
    <phoneticPr fontId="20" type="noConversion"/>
  </si>
  <si>
    <t>L2703</t>
    <phoneticPr fontId="3" type="noConversion"/>
  </si>
  <si>
    <t>顧客控管警訊明細資料查詢</t>
    <phoneticPr fontId="20" type="noConversion"/>
  </si>
  <si>
    <t>L2073</t>
    <phoneticPr fontId="3" type="noConversion"/>
  </si>
  <si>
    <t>L492A</t>
    <phoneticPr fontId="20" type="noConversion"/>
  </si>
  <si>
    <t xml:space="preserve">已入帳未還款查詢(By戶號)              </t>
    <phoneticPr fontId="20" type="noConversion"/>
  </si>
  <si>
    <t>L5500</t>
    <phoneticPr fontId="3" type="noConversion"/>
  </si>
  <si>
    <t>L6081</t>
  </si>
  <si>
    <t>介紹人加碼獎勵津貼標準設定查詢</t>
    <phoneticPr fontId="20" type="noConversion"/>
  </si>
  <si>
    <t>L5021</t>
    <phoneticPr fontId="3" type="noConversion"/>
  </si>
  <si>
    <t xml:space="preserve">房貸專員明細資料查詢                </t>
    <phoneticPr fontId="20" type="noConversion"/>
  </si>
  <si>
    <t>L5024</t>
    <phoneticPr fontId="3" type="noConversion"/>
  </si>
  <si>
    <t xml:space="preserve">目標金額、累計目標金額查詢          </t>
    <phoneticPr fontId="20" type="noConversion"/>
  </si>
  <si>
    <t>L5401</t>
    <phoneticPr fontId="3" type="noConversion"/>
  </si>
  <si>
    <t>L5402</t>
    <phoneticPr fontId="3" type="noConversion"/>
  </si>
  <si>
    <t>[L5024]目標金額、累計目標金額查詢</t>
    <phoneticPr fontId="3" type="noConversion"/>
  </si>
  <si>
    <t xml:space="preserve">年度業績目標更新                    </t>
    <phoneticPr fontId="20" type="noConversion"/>
  </si>
  <si>
    <t>L5405</t>
    <phoneticPr fontId="3" type="noConversion"/>
  </si>
  <si>
    <t>[L5021]房貸專員明細資料查詢</t>
    <phoneticPr fontId="3" type="noConversion"/>
  </si>
  <si>
    <t>L5022</t>
    <phoneticPr fontId="3" type="noConversion"/>
  </si>
  <si>
    <t xml:space="preserve">協辦人員等級明細資料查詢            </t>
    <phoneticPr fontId="20" type="noConversion"/>
  </si>
  <si>
    <t>[L5022]協辦人員等級明細資料查詢</t>
    <phoneticPr fontId="3" type="noConversion"/>
  </si>
  <si>
    <t>L6755</t>
    <phoneticPr fontId="3" type="noConversion"/>
  </si>
  <si>
    <t>TBSP01    TB1S0     單位主管代碼檔維護</t>
    <phoneticPr fontId="3" type="noConversion"/>
  </si>
  <si>
    <t>[L6085]單位及主管代碼檔查詢</t>
    <phoneticPr fontId="3" type="noConversion"/>
  </si>
  <si>
    <t>[L5023]晤談人員明細資料查詢</t>
    <phoneticPr fontId="3" type="noConversion"/>
  </si>
  <si>
    <t>[L5051]房貸介紹人業績處理清單</t>
    <phoneticPr fontId="3" type="noConversion"/>
  </si>
  <si>
    <t>L5501</t>
    <phoneticPr fontId="3" type="noConversion"/>
  </si>
  <si>
    <t>L5502</t>
    <phoneticPr fontId="3" type="noConversion"/>
  </si>
  <si>
    <t>[L5052]房貸專員業績處理清單</t>
    <phoneticPr fontId="3" type="noConversion"/>
  </si>
  <si>
    <t>[L5951]房貸介紹人業績明細查詢</t>
    <phoneticPr fontId="3" type="noConversion"/>
  </si>
  <si>
    <t>LNSP18    LN18I0    房貸專員件數金額資料維護</t>
    <phoneticPr fontId="3" type="noConversion"/>
  </si>
  <si>
    <t>L5913</t>
    <phoneticPr fontId="3" type="noConversion"/>
  </si>
  <si>
    <t xml:space="preserve">房貸專員績效津貼計算                </t>
    <phoneticPr fontId="20" type="noConversion"/>
  </si>
  <si>
    <t>L3922</t>
    <phoneticPr fontId="3" type="noConversion"/>
  </si>
  <si>
    <t>L2631</t>
    <phoneticPr fontId="3" type="noConversion"/>
  </si>
  <si>
    <t xml:space="preserve">結案登錄-不可欠繳      (與L3430合併)  </t>
    <phoneticPr fontId="20" type="noConversion"/>
  </si>
  <si>
    <t>L3420</t>
    <phoneticPr fontId="3" type="noConversion"/>
  </si>
  <si>
    <t>L3410</t>
    <phoneticPr fontId="3" type="noConversion"/>
  </si>
  <si>
    <t>火險費轉列催收作業</t>
    <phoneticPr fontId="3" type="noConversion"/>
  </si>
  <si>
    <t>L6982</t>
    <phoneticPr fontId="3" type="noConversion"/>
  </si>
  <si>
    <t>法務費轉列催收作業</t>
    <phoneticPr fontId="3" type="noConversion"/>
  </si>
  <si>
    <t>L6983</t>
    <phoneticPr fontId="3" type="noConversion"/>
  </si>
  <si>
    <t>L3924</t>
    <phoneticPr fontId="3" type="noConversion"/>
  </si>
  <si>
    <t>L3440</t>
    <phoneticPr fontId="3" type="noConversion"/>
  </si>
  <si>
    <t xml:space="preserve">清償作業明細資料查詢         (與L2633合併)          </t>
    <phoneticPr fontId="20" type="noConversion"/>
  </si>
  <si>
    <t>L2632</t>
    <phoneticPr fontId="3" type="noConversion"/>
  </si>
  <si>
    <t>[2077]清償作業明細資料查詢</t>
    <phoneticPr fontId="3" type="noConversion"/>
  </si>
  <si>
    <t>放款轉列催收作業</t>
    <phoneticPr fontId="3" type="noConversion"/>
  </si>
  <si>
    <t>L3923</t>
    <phoneticPr fontId="3" type="noConversion"/>
  </si>
  <si>
    <t>L3711</t>
    <phoneticPr fontId="3" type="noConversion"/>
  </si>
  <si>
    <t>L3712</t>
    <phoneticPr fontId="3" type="noConversion"/>
  </si>
  <si>
    <t>L3701</t>
    <phoneticPr fontId="3" type="noConversion"/>
  </si>
  <si>
    <t>L1108</t>
    <phoneticPr fontId="3" type="noConversion"/>
  </si>
  <si>
    <t>L1908</t>
    <phoneticPr fontId="3" type="noConversion"/>
  </si>
  <si>
    <t xml:space="preserve">案件處理清單         </t>
  </si>
  <si>
    <t xml:space="preserve">案件資料查詢         </t>
    <phoneticPr fontId="20" type="noConversion"/>
  </si>
  <si>
    <t>L5961</t>
    <phoneticPr fontId="20" type="noConversion"/>
  </si>
  <si>
    <t xml:space="preserve">電催明細資料查詢     </t>
    <phoneticPr fontId="20" type="noConversion"/>
  </si>
  <si>
    <t xml:space="preserve">電催登錄             </t>
    <phoneticPr fontId="20" type="noConversion"/>
  </si>
  <si>
    <t xml:space="preserve">面催明細資料查詢     </t>
    <phoneticPr fontId="3" type="noConversion"/>
  </si>
  <si>
    <t xml:space="preserve">面催明細資料查詢     </t>
    <phoneticPr fontId="20" type="noConversion"/>
  </si>
  <si>
    <t xml:space="preserve">面催登錄             </t>
    <phoneticPr fontId="20" type="noConversion"/>
  </si>
  <si>
    <t xml:space="preserve">函催明細資料查詢     </t>
    <phoneticPr fontId="20" type="noConversion"/>
  </si>
  <si>
    <t xml:space="preserve">函催登錄             </t>
    <phoneticPr fontId="20" type="noConversion"/>
  </si>
  <si>
    <t xml:space="preserve">法務進度明細資料查詢 </t>
    <phoneticPr fontId="20" type="noConversion"/>
  </si>
  <si>
    <t xml:space="preserve">法務進度登錄         </t>
    <phoneticPr fontId="20" type="noConversion"/>
  </si>
  <si>
    <t xml:space="preserve">提醒事項登錄         </t>
    <phoneticPr fontId="20" type="noConversion"/>
  </si>
  <si>
    <t xml:space="preserve">提醒事項查詢         </t>
    <phoneticPr fontId="20" type="noConversion"/>
  </si>
  <si>
    <t>催收催繳明細</t>
    <phoneticPr fontId="20" type="noConversion"/>
  </si>
  <si>
    <t>L5061</t>
    <phoneticPr fontId="20" type="noConversion"/>
  </si>
  <si>
    <t xml:space="preserve">催收法務費沖銷明細資料查詢              </t>
    <phoneticPr fontId="20" type="noConversion"/>
  </si>
  <si>
    <t>法拍費用管理系統-法拍費用內容多筆查詢
法拍費用管理系統-法拍費用報表列印(依戶號)</t>
    <phoneticPr fontId="20" type="noConversion"/>
  </si>
  <si>
    <t>L2078</t>
    <phoneticPr fontId="3" type="noConversion"/>
  </si>
  <si>
    <t>LNSP09    LN09B0    法拍費用查詢</t>
    <phoneticPr fontId="3" type="noConversion"/>
  </si>
  <si>
    <t>法拍費用管理系統-法拍費用報表列印
法拍費用管理系統-收件日批次修改作業
法拍費用管理系統-結帳作業</t>
    <phoneticPr fontId="20" type="noConversion"/>
  </si>
  <si>
    <t>L2603</t>
    <phoneticPr fontId="3" type="noConversion"/>
  </si>
  <si>
    <t>法拍費用管理系統-法拍費用季報表</t>
    <phoneticPr fontId="20" type="noConversion"/>
  </si>
  <si>
    <t>L2605</t>
    <phoneticPr fontId="3" type="noConversion"/>
  </si>
  <si>
    <t>法拍費用管理系統-法務費轉催收明細表</t>
    <phoneticPr fontId="20" type="noConversion"/>
  </si>
  <si>
    <t>L2613</t>
    <phoneticPr fontId="3" type="noConversion"/>
  </si>
  <si>
    <t>L2614</t>
    <phoneticPr fontId="3" type="noConversion"/>
  </si>
  <si>
    <t xml:space="preserve">疑似洗錢樣態條件設定  </t>
    <phoneticPr fontId="20" type="noConversion"/>
  </si>
  <si>
    <t>L8201</t>
    <phoneticPr fontId="3" type="noConversion"/>
  </si>
  <si>
    <t>L8203</t>
    <phoneticPr fontId="3" type="noConversion"/>
  </si>
  <si>
    <t>L8204</t>
    <phoneticPr fontId="3" type="noConversion"/>
  </si>
  <si>
    <t>[L8921]疑似洗錢樣態檢核查詢</t>
    <phoneticPr fontId="3" type="noConversion"/>
  </si>
  <si>
    <t>[8922]疑似洗錢交易合理性查詢</t>
    <phoneticPr fontId="3" type="noConversion"/>
  </si>
  <si>
    <t>[8923]疑似洗錢交易訪談查詢</t>
    <phoneticPr fontId="3" type="noConversion"/>
  </si>
  <si>
    <t>L8202</t>
    <phoneticPr fontId="3" type="noConversion"/>
  </si>
  <si>
    <t>L5105</t>
    <phoneticPr fontId="20" type="noConversion"/>
  </si>
  <si>
    <t>L5905</t>
    <phoneticPr fontId="20" type="noConversion"/>
  </si>
  <si>
    <t>覆審案件明細檔維護</t>
    <phoneticPr fontId="20" type="noConversion"/>
  </si>
  <si>
    <t>覆審案件明細檔查詢</t>
    <phoneticPr fontId="20" type="noConversion"/>
  </si>
  <si>
    <t>現金流量預估資料維護</t>
    <phoneticPr fontId="3" type="noConversion"/>
  </si>
  <si>
    <t>L6707</t>
    <phoneticPr fontId="3" type="noConversion"/>
  </si>
  <si>
    <t>[L6077]現金流量預估資料查詢</t>
    <phoneticPr fontId="3" type="noConversion"/>
  </si>
  <si>
    <t>放款聯貸案</t>
    <phoneticPr fontId="20" type="noConversion"/>
  </si>
  <si>
    <t xml:space="preserve">聯貸案訂約登錄           </t>
    <phoneticPr fontId="3" type="noConversion"/>
  </si>
  <si>
    <t>L3600</t>
    <phoneticPr fontId="20" type="noConversion"/>
  </si>
  <si>
    <t xml:space="preserve">聯貸案訂約明細資料查詢  </t>
    <phoneticPr fontId="20" type="noConversion"/>
  </si>
  <si>
    <t>聯貸案訂約登錄</t>
    <phoneticPr fontId="20" type="noConversion"/>
  </si>
  <si>
    <t xml:space="preserve">補收聯貸費用            </t>
    <phoneticPr fontId="20" type="noConversion"/>
  </si>
  <si>
    <t>L3610</t>
    <phoneticPr fontId="20" type="noConversion"/>
  </si>
  <si>
    <t>L6030</t>
    <phoneticPr fontId="20" type="noConversion"/>
  </si>
  <si>
    <t>L6310</t>
    <phoneticPr fontId="20" type="noConversion"/>
  </si>
  <si>
    <t>特殊/例假日查詢</t>
    <phoneticPr fontId="20" type="noConversion"/>
  </si>
  <si>
    <t>特殊/例假日登錄</t>
    <phoneticPr fontId="20" type="noConversion"/>
  </si>
  <si>
    <t>L6041</t>
  </si>
  <si>
    <t>使用者資料</t>
    <phoneticPr fontId="20" type="noConversion"/>
  </si>
  <si>
    <t>交易控制檔維護</t>
    <phoneticPr fontId="3" type="noConversion"/>
  </si>
  <si>
    <t>L6042</t>
  </si>
  <si>
    <t>交易控制檔</t>
    <phoneticPr fontId="20" type="noConversion"/>
  </si>
  <si>
    <t>L6043</t>
  </si>
  <si>
    <t>L6403</t>
    <phoneticPr fontId="20" type="noConversion"/>
  </si>
  <si>
    <t>權限群組</t>
    <phoneticPr fontId="20" type="noConversion"/>
  </si>
  <si>
    <t xml:space="preserve">權限群組維護  </t>
    <phoneticPr fontId="20" type="noConversion"/>
  </si>
  <si>
    <t>L6044</t>
  </si>
  <si>
    <t>L6501</t>
    <phoneticPr fontId="3" type="noConversion"/>
  </si>
  <si>
    <t>L6601</t>
    <phoneticPr fontId="3" type="noConversion"/>
  </si>
  <si>
    <t>[L6061]會計科子細目查詢</t>
    <phoneticPr fontId="3" type="noConversion"/>
  </si>
  <si>
    <t>行業別代號維護</t>
    <phoneticPr fontId="3" type="noConversion"/>
  </si>
  <si>
    <t>L6602</t>
    <phoneticPr fontId="3" type="noConversion"/>
  </si>
  <si>
    <t>L6062:行業別代號查詢</t>
    <phoneticPr fontId="3" type="noConversion"/>
  </si>
  <si>
    <t>各類代碼檔維護</t>
    <phoneticPr fontId="20" type="noConversion"/>
  </si>
  <si>
    <t>L6064/L6069</t>
    <phoneticPr fontId="20" type="noConversion"/>
  </si>
  <si>
    <t>L6604</t>
    <phoneticPr fontId="20" type="noConversion"/>
  </si>
  <si>
    <t>各類代碼檔查詢</t>
    <phoneticPr fontId="20" type="noConversion"/>
  </si>
  <si>
    <t>各類代碼檔維護</t>
    <phoneticPr fontId="20" type="noConversion"/>
  </si>
  <si>
    <t>L6605</t>
    <phoneticPr fontId="3" type="noConversion"/>
  </si>
  <si>
    <t>L6065:逾期新增減少原因查詢</t>
    <phoneticPr fontId="3" type="noConversion"/>
  </si>
  <si>
    <t>主管理由檔維護</t>
    <phoneticPr fontId="3" type="noConversion"/>
  </si>
  <si>
    <t>L6066</t>
  </si>
  <si>
    <t>L6606</t>
    <phoneticPr fontId="20" type="noConversion"/>
  </si>
  <si>
    <t>主管理由檔查詢</t>
    <phoneticPr fontId="20" type="noConversion"/>
  </si>
  <si>
    <t>主管理由檔維護</t>
    <phoneticPr fontId="20" type="noConversion"/>
  </si>
  <si>
    <t>L6606</t>
    <phoneticPr fontId="3" type="noConversion"/>
  </si>
  <si>
    <t>L6066:主管理由檔查詢</t>
    <phoneticPr fontId="3" type="noConversion"/>
  </si>
  <si>
    <t>L6607</t>
    <phoneticPr fontId="3" type="noConversion"/>
  </si>
  <si>
    <t>L6067:保證人關係代碼查詢</t>
    <phoneticPr fontId="3" type="noConversion"/>
  </si>
  <si>
    <t>L6702</t>
    <phoneticPr fontId="3" type="noConversion"/>
  </si>
  <si>
    <t>L6072:營業單位對照檔查詢</t>
    <phoneticPr fontId="3" type="noConversion"/>
  </si>
  <si>
    <t>L6704</t>
    <phoneticPr fontId="3" type="noConversion"/>
  </si>
  <si>
    <t>L6074:地區別資料查詢</t>
    <phoneticPr fontId="3" type="noConversion"/>
  </si>
  <si>
    <t>L6705</t>
    <phoneticPr fontId="3" type="noConversion"/>
  </si>
  <si>
    <t>L6075:聯徵報送-地區別資料查詢</t>
    <phoneticPr fontId="3" type="noConversion"/>
  </si>
  <si>
    <t>L6078</t>
  </si>
  <si>
    <t>L6708</t>
    <phoneticPr fontId="20" type="noConversion"/>
  </si>
  <si>
    <t>利息收入預算數查詢</t>
    <phoneticPr fontId="20" type="noConversion"/>
  </si>
  <si>
    <t>利息收入預算數維護</t>
    <phoneticPr fontId="20" type="noConversion"/>
  </si>
  <si>
    <t>L6753</t>
    <phoneticPr fontId="3" type="noConversion"/>
  </si>
  <si>
    <t>L6083:房貸專員所屬業務部室查詢</t>
    <phoneticPr fontId="3" type="noConversion"/>
  </si>
  <si>
    <t>L6052</t>
    <phoneticPr fontId="20" type="noConversion"/>
  </si>
  <si>
    <t>L6502</t>
    <phoneticPr fontId="20" type="noConversion"/>
  </si>
  <si>
    <t>變動數值設定</t>
    <phoneticPr fontId="20" type="noConversion"/>
  </si>
  <si>
    <t>變動數值設定維護</t>
    <phoneticPr fontId="20" type="noConversion"/>
  </si>
  <si>
    <t>L6068</t>
  </si>
  <si>
    <t>報表代號對照檔查詢</t>
    <phoneticPr fontId="20" type="noConversion"/>
  </si>
  <si>
    <t>L6103</t>
    <phoneticPr fontId="20" type="noConversion"/>
  </si>
  <si>
    <t>L6608</t>
  </si>
  <si>
    <t xml:space="preserve">報表查詢作業申請    </t>
    <phoneticPr fontId="20" type="noConversion"/>
  </si>
  <si>
    <t>報表代號對照檔維護</t>
    <phoneticPr fontId="20" type="noConversion"/>
  </si>
  <si>
    <t>L6104</t>
    <phoneticPr fontId="20" type="noConversion"/>
  </si>
  <si>
    <t>代理人設定</t>
    <phoneticPr fontId="20" type="noConversion"/>
  </si>
  <si>
    <t>L6086</t>
    <phoneticPr fontId="20" type="noConversion"/>
  </si>
  <si>
    <t>單位代號查詢</t>
    <phoneticPr fontId="20" type="noConversion"/>
  </si>
  <si>
    <t>L8080</t>
    <phoneticPr fontId="20" type="noConversion"/>
  </si>
  <si>
    <t>L8081</t>
    <phoneticPr fontId="20" type="noConversion"/>
  </si>
  <si>
    <t>L8101</t>
    <phoneticPr fontId="20" type="noConversion"/>
  </si>
  <si>
    <t>AML姓名檢核查詢</t>
    <phoneticPr fontId="20" type="noConversion"/>
  </si>
  <si>
    <t>AML定審處理查詢</t>
    <phoneticPr fontId="20" type="noConversion"/>
  </si>
  <si>
    <t>AML定審處理</t>
    <phoneticPr fontId="20" type="noConversion"/>
  </si>
  <si>
    <t>L9130</t>
    <phoneticPr fontId="3" type="noConversion"/>
  </si>
  <si>
    <t>L9131</t>
    <phoneticPr fontId="3" type="noConversion"/>
  </si>
  <si>
    <t>L9132</t>
    <phoneticPr fontId="3" type="noConversion"/>
  </si>
  <si>
    <t>L597A</t>
    <phoneticPr fontId="20" type="noConversion"/>
  </si>
  <si>
    <t>整批處理</t>
    <phoneticPr fontId="20" type="noConversion"/>
  </si>
  <si>
    <t>L4510</t>
    <phoneticPr fontId="3" type="noConversion"/>
  </si>
  <si>
    <t>L4500</t>
    <phoneticPr fontId="20" type="noConversion"/>
  </si>
  <si>
    <t>設定員工扣薪日程表</t>
    <phoneticPr fontId="20" type="noConversion"/>
  </si>
  <si>
    <t>支票兌現明細維護[L4902還款來源數字鍵]</t>
    <phoneticPr fontId="20" type="noConversion"/>
  </si>
  <si>
    <t>交易內容查詢</t>
    <phoneticPr fontId="20" type="noConversion"/>
  </si>
  <si>
    <t>L5054</t>
    <phoneticPr fontId="20" type="noConversion"/>
  </si>
  <si>
    <t>L5504</t>
    <phoneticPr fontId="20" type="noConversion"/>
  </si>
  <si>
    <t>L8030(相關 L8301~L8337)</t>
    <phoneticPr fontId="3" type="noConversion"/>
  </si>
  <si>
    <t>L7203</t>
    <phoneticPr fontId="3" type="noConversion"/>
  </si>
  <si>
    <t>L8403</t>
    <phoneticPr fontId="3" type="noConversion"/>
  </si>
  <si>
    <t>L7901</t>
  </si>
  <si>
    <t>L7902</t>
  </si>
  <si>
    <t>L8950</t>
  </si>
  <si>
    <t>L8350</t>
  </si>
  <si>
    <t>L8351</t>
  </si>
  <si>
    <t>IAS39 34號公報A~G檔</t>
    <phoneticPr fontId="3" type="noConversion"/>
  </si>
  <si>
    <t>IFRS9介面檔產生作業清單1~4</t>
    <phoneticPr fontId="3" type="noConversion"/>
  </si>
  <si>
    <t>聯徵日報</t>
  </si>
  <si>
    <t>聯徵月報</t>
  </si>
  <si>
    <t>查詢人員名冊報送</t>
  </si>
  <si>
    <t>聯徵產品檔案匯出作業</t>
  </si>
  <si>
    <t>LASP10    LAAC0     傳票列印（三切）</t>
    <phoneticPr fontId="3" type="noConversion"/>
  </si>
  <si>
    <t>LASP10    LAAB0     傳票列印（Ａ４）</t>
    <phoneticPr fontId="3" type="noConversion"/>
  </si>
  <si>
    <t>LASP07    LA7A0     首次撥款審核資料表</t>
    <phoneticPr fontId="3" type="noConversion"/>
  </si>
  <si>
    <t>LNSP60    LN6010    傳票媒體製作（ LA3A0 + 核心）</t>
    <phoneticPr fontId="3" type="noConversion"/>
  </si>
  <si>
    <t>LNSP60    LN6030    核心日結單代傳票列印</t>
    <phoneticPr fontId="3" type="noConversion"/>
  </si>
  <si>
    <t>LNSP55    LN5580    客戶往來交易明細表–非催收件</t>
    <phoneticPr fontId="3" type="noConversion"/>
  </si>
  <si>
    <t xml:space="preserve">LNSP63    LN63A0    放款餘額及財收統計表－單位別 </t>
    <phoneticPr fontId="3" type="noConversion"/>
  </si>
  <si>
    <t xml:space="preserve">LNSP63    LN63A0     放款餘額及財收統計表－單位別 </t>
    <phoneticPr fontId="3" type="noConversion"/>
  </si>
  <si>
    <t xml:space="preserve">LNSP63    LN6360     放款餘額及財收統計 </t>
    <phoneticPr fontId="3" type="noConversion"/>
  </si>
  <si>
    <t>LASP07    LA7J2     催繳通知書(四聯式)</t>
    <phoneticPr fontId="3" type="noConversion"/>
  </si>
  <si>
    <t>LASP05    LA5P0     催收款明細表</t>
    <phoneticPr fontId="3" type="noConversion"/>
  </si>
  <si>
    <t>LASP07    LA7K0     貸款餘額證明書 ***</t>
    <phoneticPr fontId="3" type="noConversion"/>
  </si>
  <si>
    <t>L9131</t>
    <phoneticPr fontId="3" type="noConversion"/>
  </si>
  <si>
    <t>L9702</t>
    <phoneticPr fontId="3" type="noConversion"/>
  </si>
  <si>
    <t>L9704</t>
    <phoneticPr fontId="3" type="noConversion"/>
  </si>
  <si>
    <t>L9705</t>
    <phoneticPr fontId="3" type="noConversion"/>
  </si>
  <si>
    <t>L9706</t>
    <phoneticPr fontId="3" type="noConversion"/>
  </si>
  <si>
    <t>L9710</t>
    <phoneticPr fontId="3" type="noConversion"/>
  </si>
  <si>
    <t>LNSP55    LN55B0    寬限到期明細表</t>
    <phoneticPr fontId="3" type="noConversion"/>
  </si>
  <si>
    <t>LNSP13    LN1370     放款到期明細表＋通知單</t>
    <phoneticPr fontId="3" type="noConversion"/>
  </si>
  <si>
    <t>L9711</t>
    <phoneticPr fontId="3" type="noConversion"/>
  </si>
  <si>
    <t>L9712</t>
    <phoneticPr fontId="3" type="noConversion"/>
  </si>
  <si>
    <t>LASP05    LA5J0     利息違約金減免明細表</t>
    <phoneticPr fontId="3" type="noConversion"/>
  </si>
  <si>
    <t>L9712</t>
    <phoneticPr fontId="3" type="noConversion"/>
  </si>
  <si>
    <t>LNSP55    LN5560    繳息證明單（依額度）</t>
    <phoneticPr fontId="3" type="noConversion"/>
  </si>
  <si>
    <t>L9715</t>
    <phoneticPr fontId="3" type="noConversion"/>
  </si>
  <si>
    <t xml:space="preserve">LASP05    LA5I6     業務專辦照顧十八個月明細表 </t>
    <phoneticPr fontId="3" type="noConversion"/>
  </si>
  <si>
    <t>L9716</t>
    <phoneticPr fontId="3" type="noConversion"/>
  </si>
  <si>
    <t>LNSP05    LN0580    逾放處理催收明細表( 2-6期)</t>
    <phoneticPr fontId="3" type="noConversion"/>
  </si>
  <si>
    <t>LNSP05    LN0540    逾期及轉催收件統計表</t>
    <phoneticPr fontId="3" type="noConversion"/>
  </si>
  <si>
    <t>L9717</t>
    <phoneticPr fontId="3" type="noConversion"/>
  </si>
  <si>
    <t>LNSP05    LN0540    逾期及轉催收件統計表</t>
    <phoneticPr fontId="3" type="noConversion"/>
  </si>
  <si>
    <t>L9720</t>
    <phoneticPr fontId="3" type="noConversion"/>
  </si>
  <si>
    <t>LNSP99    LN99S0    理財型商品續約檢核報表</t>
    <phoneticPr fontId="3" type="noConversion"/>
  </si>
  <si>
    <t>LD003</t>
    <phoneticPr fontId="3" type="noConversion"/>
  </si>
  <si>
    <t>LASP05    LA532     放款明細餘額總表(日) ***</t>
    <phoneticPr fontId="3" type="noConversion"/>
  </si>
  <si>
    <t>LD004</t>
    <phoneticPr fontId="3" type="noConversion"/>
  </si>
  <si>
    <t>LD005</t>
    <phoneticPr fontId="3" type="noConversion"/>
  </si>
  <si>
    <t xml:space="preserve">LNSP55    LN55E0    暫收支票收據列印（個人戶）  </t>
    <phoneticPr fontId="3" type="noConversion"/>
  </si>
  <si>
    <t>LD008</t>
    <phoneticPr fontId="3" type="noConversion"/>
  </si>
  <si>
    <t>LNSP55    LN5510    放款餘額總表</t>
    <phoneticPr fontId="3" type="noConversion"/>
  </si>
  <si>
    <t>LD009</t>
    <phoneticPr fontId="3" type="noConversion"/>
  </si>
  <si>
    <t>LM003</t>
    <phoneticPr fontId="3" type="noConversion"/>
  </si>
  <si>
    <t>LNSP63    LN6370    個人戶撥款／還款比較月報表</t>
    <phoneticPr fontId="3" type="noConversion"/>
  </si>
  <si>
    <t>LM004</t>
    <phoneticPr fontId="3" type="noConversion"/>
  </si>
  <si>
    <t>LNSP13    LN1340    長中短期放款到期明細表</t>
    <phoneticPr fontId="3" type="noConversion"/>
  </si>
  <si>
    <t>LM007</t>
    <phoneticPr fontId="3" type="noConversion"/>
  </si>
  <si>
    <t>LASP05    LA5F0     放款利息收入成長表 ***</t>
    <phoneticPr fontId="3" type="noConversion"/>
  </si>
  <si>
    <t>LM008</t>
    <phoneticPr fontId="3" type="noConversion"/>
  </si>
  <si>
    <t>LM009</t>
    <phoneticPr fontId="3" type="noConversion"/>
  </si>
  <si>
    <t>LASP05    LA5G0     應收利息明細表 ***</t>
    <phoneticPr fontId="3" type="noConversion"/>
  </si>
  <si>
    <t>LNSP60    LN6050    應收利息總表（核心）</t>
    <phoneticPr fontId="3" type="noConversion"/>
  </si>
  <si>
    <t>LM011</t>
    <phoneticPr fontId="3" type="noConversion"/>
  </si>
  <si>
    <t>LNSP60    LN60G0    表外放款承諾資料產出</t>
    <phoneticPr fontId="3" type="noConversion"/>
  </si>
  <si>
    <t>LM012</t>
    <phoneticPr fontId="3" type="noConversion"/>
  </si>
  <si>
    <t>LASP05    LA5R0     放款利率分佈表</t>
    <phoneticPr fontId="3" type="noConversion"/>
  </si>
  <si>
    <t>LM013</t>
    <phoneticPr fontId="3" type="noConversion"/>
  </si>
  <si>
    <t xml:space="preserve">LNSP65    LN65H0    金檢報表（放款種類表）  </t>
    <phoneticPr fontId="3" type="noConversion"/>
  </si>
  <si>
    <t>LM013</t>
    <phoneticPr fontId="3" type="noConversion"/>
  </si>
  <si>
    <t>LNSP65    LN65I0    金檢報表（放款種類表）戶別區</t>
    <phoneticPr fontId="3" type="noConversion"/>
  </si>
  <si>
    <t>LM014</t>
  </si>
  <si>
    <t>LASP05    LA5Q0     平均利率月報表</t>
    <phoneticPr fontId="3" type="noConversion"/>
  </si>
  <si>
    <t>LM015</t>
    <phoneticPr fontId="3" type="noConversion"/>
  </si>
  <si>
    <t>LASP07    LA7V0     信用曝險分佈報表</t>
    <phoneticPr fontId="3" type="noConversion"/>
  </si>
  <si>
    <t>LM016</t>
    <phoneticPr fontId="3" type="noConversion"/>
  </si>
  <si>
    <t xml:space="preserve">LNSP99    LN99D0    寬限條件控管繳息列印         </t>
    <phoneticPr fontId="3" type="noConversion"/>
  </si>
  <si>
    <t>LM019</t>
    <phoneticPr fontId="3" type="noConversion"/>
  </si>
  <si>
    <t>LNSP04    LN0410    印花稅及免印花稅明細表</t>
    <phoneticPr fontId="3" type="noConversion"/>
  </si>
  <si>
    <t>業務主檔餘額明細</t>
  </si>
  <si>
    <t>L9133</t>
    <phoneticPr fontId="3" type="noConversion"/>
  </si>
  <si>
    <t>L9702</t>
    <phoneticPr fontId="3" type="noConversion"/>
  </si>
  <si>
    <t xml:space="preserve">LNSP63    LN6360    放款餘額及財收統計 </t>
    <phoneticPr fontId="3" type="noConversion"/>
  </si>
  <si>
    <t>新增逾放案件明細</t>
  </si>
  <si>
    <t>L9707</t>
    <phoneticPr fontId="3" type="noConversion"/>
  </si>
  <si>
    <t>暫收放貸核心傳票檔資料</t>
  </si>
  <si>
    <t>L9713</t>
    <phoneticPr fontId="3" type="noConversion"/>
  </si>
  <si>
    <t>應收票據之帳齡分析表</t>
  </si>
  <si>
    <t>L9718</t>
    <phoneticPr fontId="3" type="noConversion"/>
  </si>
  <si>
    <t>催收成果統計表</t>
  </si>
  <si>
    <t>放款利息法折溢價攤銷表</t>
  </si>
  <si>
    <t>L9719</t>
  </si>
  <si>
    <t>L9721</t>
    <phoneticPr fontId="3" type="noConversion"/>
  </si>
  <si>
    <t>L9722</t>
  </si>
  <si>
    <t>L9723</t>
  </si>
  <si>
    <t>員工房貸利率明細</t>
  </si>
  <si>
    <t>ICS放款資料</t>
  </si>
  <si>
    <t>放款有效客戶數</t>
  </si>
  <si>
    <t>LD006</t>
    <phoneticPr fontId="3" type="noConversion"/>
  </si>
  <si>
    <t>LD007</t>
    <phoneticPr fontId="3" type="noConversion"/>
  </si>
  <si>
    <t>三階放款明細統計(T9410051)</t>
  </si>
  <si>
    <t>放款專員明細統計(T9410052)</t>
  </si>
  <si>
    <t>表A07_會計部申報表</t>
  </si>
  <si>
    <t>LH001</t>
    <phoneticPr fontId="3" type="noConversion"/>
  </si>
  <si>
    <t>辦理無自用住宅購買自用住宅放款戶數及金額統計表</t>
  </si>
  <si>
    <t>LM001</t>
    <phoneticPr fontId="3" type="noConversion"/>
  </si>
  <si>
    <t>LM002</t>
  </si>
  <si>
    <t>預警系統申請作業 房貸專案放款</t>
  </si>
  <si>
    <t>金融機構承作購置高價住宅貸款統計</t>
  </si>
  <si>
    <t>LM017</t>
    <phoneticPr fontId="3" type="noConversion"/>
  </si>
  <si>
    <t>專案放款餘額及利息收入</t>
  </si>
  <si>
    <t>LM018</t>
  </si>
  <si>
    <t>LM021</t>
    <phoneticPr fontId="3" type="noConversion"/>
  </si>
  <si>
    <t>已逾期未減損-帳齡分析</t>
  </si>
  <si>
    <t>LM022</t>
  </si>
  <si>
    <t>LM023</t>
  </si>
  <si>
    <t>LM025</t>
    <phoneticPr fontId="3" type="noConversion"/>
  </si>
  <si>
    <t>中央銀行業務局921補貼息</t>
  </si>
  <si>
    <t>利息收入</t>
  </si>
  <si>
    <t>減損系統有效利率資料查核</t>
  </si>
  <si>
    <t>LM027</t>
    <phoneticPr fontId="3" type="noConversion"/>
  </si>
  <si>
    <t>轉銷呆帳備忘錄</t>
  </si>
  <si>
    <t>預估現金流量</t>
  </si>
  <si>
    <t>LM028</t>
  </si>
  <si>
    <t>LM030</t>
  </si>
  <si>
    <t>LM029</t>
    <phoneticPr fontId="3" type="noConversion"/>
  </si>
  <si>
    <t>LNSP55    LN55L0    放款餘額明細表</t>
    <phoneticPr fontId="3" type="noConversion"/>
  </si>
  <si>
    <t>轉催收明細總表</t>
  </si>
  <si>
    <t>企業動用率</t>
  </si>
  <si>
    <t>LM031</t>
  </si>
  <si>
    <t>LM032</t>
  </si>
  <si>
    <t>逾期案件滾動率明細</t>
  </si>
  <si>
    <t>新撥案件明細</t>
  </si>
  <si>
    <t>LM033</t>
  </si>
  <si>
    <t>地區逾放比</t>
  </si>
  <si>
    <t>LM035</t>
    <phoneticPr fontId="3" type="noConversion"/>
  </si>
  <si>
    <t>LM036</t>
  </si>
  <si>
    <t>第一類各項統計表</t>
  </si>
  <si>
    <t>地區別催收總金額</t>
  </si>
  <si>
    <t>LM037</t>
  </si>
  <si>
    <t>LM038</t>
  </si>
  <si>
    <t>LM039</t>
  </si>
  <si>
    <t>LM040</t>
  </si>
  <si>
    <t>逾期案件明細</t>
  </si>
  <si>
    <t>催收案件明細</t>
  </si>
  <si>
    <t>地區別正常戶金額</t>
  </si>
  <si>
    <t>LM041</t>
  </si>
  <si>
    <t>催收及呆帳戶暫收款明細表</t>
  </si>
  <si>
    <t>RBC表</t>
  </si>
  <si>
    <t>LM042</t>
  </si>
  <si>
    <t>LM043</t>
  </si>
  <si>
    <t>地區放款數_內部控管</t>
  </si>
  <si>
    <t>地區/區域中心逾比及分級管理逾放比明細表</t>
  </si>
  <si>
    <t>LM044</t>
  </si>
  <si>
    <t>LM045</t>
  </si>
  <si>
    <t>年度催收逾放總額明細表_內部控管</t>
  </si>
  <si>
    <t>LM046</t>
  </si>
  <si>
    <t>年度擔保放款信用風險分析_內部控管</t>
  </si>
  <si>
    <t>放款分期協議案件明細_內部控管</t>
  </si>
  <si>
    <t>LM047</t>
  </si>
  <si>
    <t>放款企業放款風險承擔限額控管表_限額控管</t>
  </si>
  <si>
    <t>LM048</t>
  </si>
  <si>
    <t>LM049</t>
  </si>
  <si>
    <t>放款金控法第44條利害關係人放款餘額表_限額控管</t>
  </si>
  <si>
    <t>LM050</t>
  </si>
  <si>
    <t>放款保險法第3條利害關係人放款餘額表_限額控管</t>
  </si>
  <si>
    <t>放款資產分類案件明細表_內部控管</t>
  </si>
  <si>
    <t>LM051</t>
  </si>
  <si>
    <t>放款資產分類-會計部備呆計提</t>
    <phoneticPr fontId="3" type="noConversion"/>
  </si>
  <si>
    <t>LM052</t>
  </si>
  <si>
    <t>LM053</t>
  </si>
  <si>
    <t>法務分配款明細表_內部控管</t>
  </si>
  <si>
    <t>LM054</t>
  </si>
  <si>
    <t>LM055</t>
    <phoneticPr fontId="3" type="noConversion"/>
  </si>
  <si>
    <t>表14-1、14-2 xls_會計部申報表</t>
  </si>
  <si>
    <t>LM056</t>
  </si>
  <si>
    <t>LM057</t>
  </si>
  <si>
    <t>表A19_會計部申報表</t>
  </si>
  <si>
    <t>LM058</t>
  </si>
  <si>
    <t>表F22_會計部申報表</t>
  </si>
  <si>
    <t>LM059</t>
  </si>
  <si>
    <t>LM060</t>
  </si>
  <si>
    <t>暫付款金額調節表_內部控管</t>
  </si>
  <si>
    <t>逾清償期二年案件追蹤控管表_內部控管</t>
  </si>
  <si>
    <t>LM061</t>
  </si>
  <si>
    <t>03-個金2000萬以上小於3000萬-10810</t>
  </si>
  <si>
    <t>04-個金100萬以上小於2000萬-10810</t>
  </si>
  <si>
    <t>05-企金未達3000萬-10810</t>
  </si>
  <si>
    <t>01-個金3000萬以上-10810</t>
  </si>
  <si>
    <t>02-企金3000萬以上-10810</t>
  </si>
  <si>
    <t>06-土地追蹤-10810</t>
  </si>
  <si>
    <t>LM062</t>
  </si>
  <si>
    <t>LM063</t>
  </si>
  <si>
    <t>LM064</t>
  </si>
  <si>
    <t>LM065</t>
  </si>
  <si>
    <t>LM066</t>
  </si>
  <si>
    <t>LM067</t>
  </si>
  <si>
    <t>介紹人加碼獎勵津貼明細</t>
  </si>
  <si>
    <t>LM070</t>
    <phoneticPr fontId="3" type="noConversion"/>
  </si>
  <si>
    <t>LM071</t>
  </si>
  <si>
    <t>LM072</t>
  </si>
  <si>
    <t>退休員工利率名單</t>
  </si>
  <si>
    <t>業務分布月報表</t>
  </si>
  <si>
    <t>LP001</t>
    <phoneticPr fontId="3" type="noConversion"/>
  </si>
  <si>
    <t>工作月區域中心業績累計
區域中心累計業績表</t>
    <phoneticPr fontId="3" type="noConversion"/>
  </si>
  <si>
    <t>三階(部室、區部、通訊處)累計表</t>
  </si>
  <si>
    <t>LP002</t>
  </si>
  <si>
    <t>LP003</t>
  </si>
  <si>
    <t>部專暨房專業績累計表</t>
  </si>
  <si>
    <t>內網業績統計報表</t>
  </si>
  <si>
    <t>LP004</t>
  </si>
  <si>
    <t>房貸協辦人員考核核算底稿</t>
  </si>
  <si>
    <t>LP005</t>
  </si>
  <si>
    <t>LQ001</t>
    <phoneticPr fontId="3" type="noConversion"/>
  </si>
  <si>
    <t>LQ002</t>
    <phoneticPr fontId="3" type="noConversion"/>
  </si>
  <si>
    <t>LNSP53    LN53A0     營造署季報─購置住宅貸款餘額</t>
    <phoneticPr fontId="3" type="noConversion"/>
  </si>
  <si>
    <t>表A18_會計部申報表</t>
  </si>
  <si>
    <t>非RBC_表14-1_會計部年度檢查報表</t>
  </si>
  <si>
    <t>非RBC_表14-2_會計部年度檢查報表</t>
  </si>
  <si>
    <t>非RBC_表14-4_會計部年度檢查報表</t>
  </si>
  <si>
    <t>非RBC_表20_會計部年度檢查報表</t>
  </si>
  <si>
    <t>三階團康獎勵戰報(排行獎名單)</t>
  </si>
  <si>
    <t>介紹人排行</t>
  </si>
  <si>
    <t>房貸獎勵費用率統計表</t>
  </si>
  <si>
    <t>LQ005</t>
    <phoneticPr fontId="3" type="noConversion"/>
  </si>
  <si>
    <t>LW001</t>
    <phoneticPr fontId="3" type="noConversion"/>
  </si>
  <si>
    <t>LW002</t>
  </si>
  <si>
    <t>LW003</t>
  </si>
  <si>
    <t>LY002</t>
    <phoneticPr fontId="3" type="noConversion"/>
  </si>
  <si>
    <t>LY003</t>
  </si>
  <si>
    <t>LY004</t>
  </si>
  <si>
    <t>LY005</t>
  </si>
  <si>
    <t>LQ003</t>
    <phoneticPr fontId="3" type="noConversion"/>
  </si>
  <si>
    <t>疑似洗錢樣態資料產生</t>
  </si>
  <si>
    <t>L8924</t>
    <phoneticPr fontId="3" type="noConversion"/>
  </si>
  <si>
    <t>疑似洗錢資料變更查詢</t>
  </si>
  <si>
    <t>疑似洗錢資料變更查詢</t>
    <phoneticPr fontId="3" type="noConversion"/>
  </si>
  <si>
    <t>L8201</t>
    <phoneticPr fontId="3" type="noConversion"/>
  </si>
  <si>
    <t>L8202
L8203
L8204
L8921
L8922
L8923</t>
    <phoneticPr fontId="20" type="noConversion"/>
  </si>
  <si>
    <t>疑似洗錢樣態條件設定</t>
    <phoneticPr fontId="3" type="noConversion"/>
  </si>
  <si>
    <t xml:space="preserve">疑似洗錢樣態資料產生
疑似洗錢交易合理性維護  
疑似洗錢交易訪談記錄維護 
疑似洗錢樣態檢核查詢 
疑似洗錢交易合理性查詢  
疑似洗錢交易訪談查詢 </t>
    <phoneticPr fontId="3" type="noConversion"/>
  </si>
  <si>
    <t>L8924</t>
    <phoneticPr fontId="3" type="noConversion"/>
  </si>
  <si>
    <t>疑似洗錢資料變更查詢</t>
    <phoneticPr fontId="3" type="noConversion"/>
  </si>
  <si>
    <t>L8204</t>
    <phoneticPr fontId="3" type="noConversion"/>
  </si>
  <si>
    <t>疑似洗錢交易訪談記錄查詢</t>
  </si>
  <si>
    <t>產生疑似洗錢樣態檢核資料</t>
    <phoneticPr fontId="3" type="noConversion"/>
  </si>
  <si>
    <t>L2801</t>
    <phoneticPr fontId="3" type="noConversion"/>
  </si>
  <si>
    <t>業績件數及金額核算標準設定</t>
    <phoneticPr fontId="3" type="noConversion"/>
  </si>
  <si>
    <t>業績件數及金額核算標準設定</t>
    <phoneticPr fontId="3" type="noConversion"/>
  </si>
  <si>
    <t>主管授權紀錄查詢</t>
  </si>
  <si>
    <t>L5053</t>
    <phoneticPr fontId="3" type="noConversion"/>
  </si>
  <si>
    <t>[L5952]房貸專員業績明細查詢</t>
    <phoneticPr fontId="3" type="noConversion"/>
  </si>
  <si>
    <t>介紹、協辦獎金處理清單</t>
    <phoneticPr fontId="3" type="noConversion"/>
  </si>
  <si>
    <t xml:space="preserve">介紹、協辦獎金案件維護 </t>
    <phoneticPr fontId="3" type="noConversion"/>
  </si>
  <si>
    <t xml:space="preserve">介紹人加碼獎金案件維護    </t>
    <phoneticPr fontId="20" type="noConversion"/>
  </si>
  <si>
    <t>L5054</t>
    <phoneticPr fontId="3" type="noConversion"/>
  </si>
  <si>
    <t>介紹人加碼獎金處理清單</t>
    <phoneticPr fontId="3" type="noConversion"/>
  </si>
  <si>
    <t>L5500</t>
    <phoneticPr fontId="3" type="noConversion"/>
  </si>
  <si>
    <t>工作日業績結算</t>
  </si>
  <si>
    <t xml:space="preserve">獎勵金作業 </t>
  </si>
  <si>
    <t>L5511</t>
    <phoneticPr fontId="3" type="noConversion"/>
  </si>
  <si>
    <t>L5512</t>
    <phoneticPr fontId="3" type="noConversion"/>
  </si>
  <si>
    <t>L5503</t>
    <phoneticPr fontId="3" type="noConversion"/>
  </si>
  <si>
    <t>L5504</t>
    <phoneticPr fontId="3" type="noConversion"/>
  </si>
  <si>
    <t>LNSP02    LN0230    下傳媒體及發放明細表</t>
    <phoneticPr fontId="3" type="noConversion"/>
  </si>
  <si>
    <t>LNSP02    LN0260    發放車馬費【有撥款者】</t>
    <phoneticPr fontId="3" type="noConversion"/>
  </si>
  <si>
    <t>LNSP02    LN02F0    車馬費發放檔維護</t>
    <phoneticPr fontId="3" type="noConversion"/>
  </si>
  <si>
    <t>產生介紹、協辦獎金發放媒體</t>
    <phoneticPr fontId="20" type="noConversion"/>
  </si>
  <si>
    <t>產生介紹人加碼獎勵津貼媒體</t>
    <phoneticPr fontId="20" type="noConversion"/>
  </si>
  <si>
    <t xml:space="preserve">介紹人業績處理清單      
房貸專員業績處理清單    
介紹人業績案件維護      
房貸介紹人業績明細查詢  
房貸專員業績案件維護    
房貸專員業績明細查詢    
介紹、協辦獎金案件維護
介紹人加碼獎金案件維護
產生介紹獎金發放媒體    
介紹人加碼獎勵津貼      </t>
    <phoneticPr fontId="3" type="noConversion"/>
  </si>
  <si>
    <t>L8030</t>
    <phoneticPr fontId="3" type="noConversion"/>
  </si>
  <si>
    <t>消債條列JCIC報送資料</t>
    <phoneticPr fontId="20" type="noConversion"/>
  </si>
  <si>
    <t>LNSP15    LN15Q0    JCIC 報送特定資料</t>
    <phoneticPr fontId="20" type="noConversion"/>
  </si>
  <si>
    <t>L2049</t>
    <phoneticPr fontId="3" type="noConversion"/>
  </si>
  <si>
    <t>L2931</t>
    <phoneticPr fontId="3" type="noConversion"/>
  </si>
  <si>
    <t>L2079</t>
    <phoneticPr fontId="3" type="noConversion"/>
  </si>
  <si>
    <t>L2941</t>
    <phoneticPr fontId="3" type="noConversion"/>
  </si>
  <si>
    <t>L2942</t>
    <phoneticPr fontId="3" type="noConversion"/>
  </si>
  <si>
    <t>L2076</t>
    <phoneticPr fontId="3" type="noConversion"/>
  </si>
  <si>
    <t>L2932</t>
    <phoneticPr fontId="3" type="noConversion"/>
  </si>
  <si>
    <t>L3731</t>
    <phoneticPr fontId="3" type="noConversion"/>
  </si>
  <si>
    <t>L3110</t>
    <phoneticPr fontId="3" type="noConversion"/>
  </si>
  <si>
    <t>L3009</t>
  </si>
  <si>
    <t>L3912</t>
    <phoneticPr fontId="3" type="noConversion"/>
  </si>
  <si>
    <t>L4412</t>
    <phoneticPr fontId="3" type="noConversion"/>
  </si>
  <si>
    <t>L4030</t>
    <phoneticPr fontId="3" type="noConversion"/>
  </si>
  <si>
    <t>L4721</t>
    <phoneticPr fontId="3" type="noConversion"/>
  </si>
  <si>
    <t>L4200</t>
    <phoneticPr fontId="3" type="noConversion"/>
  </si>
  <si>
    <t>LASP03    LA360     銀行扣款入帳作業</t>
    <phoneticPr fontId="3" type="noConversion"/>
  </si>
  <si>
    <t>L4002</t>
    <phoneticPr fontId="3" type="noConversion"/>
  </si>
  <si>
    <t>L4454</t>
    <phoneticPr fontId="3" type="noConversion"/>
  </si>
  <si>
    <t>L4703</t>
    <phoneticPr fontId="3" type="noConversion"/>
  </si>
  <si>
    <t>L9703、L4703</t>
    <phoneticPr fontId="3" type="noConversion"/>
  </si>
  <si>
    <t>L4201</t>
    <phoneticPr fontId="3" type="noConversion"/>
  </si>
  <si>
    <t>L4702</t>
    <phoneticPr fontId="3" type="noConversion"/>
  </si>
  <si>
    <t>L4210</t>
    <phoneticPr fontId="3" type="noConversion"/>
  </si>
  <si>
    <t>MU1人員名冊查詢</t>
    <phoneticPr fontId="3" type="noConversion"/>
  </si>
  <si>
    <t>L8403</t>
    <phoneticPr fontId="3" type="noConversion"/>
  </si>
  <si>
    <t>JCIC檔案匯出作業</t>
    <phoneticPr fontId="3" type="noConversion"/>
  </si>
  <si>
    <t>L4962</t>
    <phoneticPr fontId="3" type="noConversion"/>
  </si>
  <si>
    <t>L4964</t>
    <phoneticPr fontId="3" type="noConversion"/>
  </si>
  <si>
    <t>L4611</t>
    <phoneticPr fontId="3" type="noConversion"/>
  </si>
  <si>
    <t>L4606</t>
    <phoneticPr fontId="3" type="noConversion"/>
  </si>
  <si>
    <t>L4450</t>
    <phoneticPr fontId="3" type="noConversion"/>
  </si>
  <si>
    <t>L4451</t>
    <phoneticPr fontId="3" type="noConversion"/>
  </si>
  <si>
    <t>L4943</t>
    <phoneticPr fontId="3" type="noConversion"/>
  </si>
  <si>
    <t>L4453</t>
    <phoneticPr fontId="3" type="noConversion"/>
  </si>
  <si>
    <t>L4452</t>
    <phoneticPr fontId="3" type="noConversion"/>
  </si>
  <si>
    <t>L4200</t>
    <phoneticPr fontId="3" type="noConversion"/>
  </si>
  <si>
    <t>L420A</t>
    <phoneticPr fontId="3" type="noConversion"/>
  </si>
  <si>
    <t>L420B</t>
    <phoneticPr fontId="3" type="noConversion"/>
  </si>
  <si>
    <t>L420C</t>
    <phoneticPr fontId="3" type="noConversion"/>
  </si>
  <si>
    <t>L4414</t>
    <phoneticPr fontId="3" type="noConversion"/>
  </si>
  <si>
    <t>L4512</t>
    <phoneticPr fontId="3" type="noConversion"/>
  </si>
  <si>
    <t>L4510</t>
    <phoneticPr fontId="3" type="noConversion"/>
  </si>
  <si>
    <t>L8030</t>
  </si>
  <si>
    <t>消債條列JCIC報送資料(共37檔)</t>
  </si>
  <si>
    <t>(40)前置協商受理申請暨請求償權通知資料</t>
  </si>
  <si>
    <t>(41)協商開始暨停催通知資料</t>
  </si>
  <si>
    <t>(42)回報無擔保債權金額資料</t>
  </si>
  <si>
    <t>(43)回報有擔保債權金額資料</t>
  </si>
  <si>
    <t>(44)請求同意債務清償方案通知資料</t>
  </si>
  <si>
    <t>(45)回報是否同意債務清償方案資料</t>
  </si>
  <si>
    <t>(46)結案通知資料檔案格式</t>
  </si>
  <si>
    <t>(47)金融機構無擔保債務協議資料檔案</t>
  </si>
  <si>
    <t>(48)債務人基本資料</t>
  </si>
  <si>
    <t>(49)債務清償方案法院認可資料檔案</t>
  </si>
  <si>
    <t>(50)債務人繳款資料檔案</t>
  </si>
  <si>
    <t>(51)延期繳款（喘息期）資料檔案</t>
  </si>
  <si>
    <t>(52)前置協商相關資料報送例外處理</t>
  </si>
  <si>
    <t>(53)同意報送例外處理檔案</t>
  </si>
  <si>
    <t>(54)單獨全數受清償資料檔案</t>
  </si>
  <si>
    <t>(55)消債條例更生案件資料報送</t>
  </si>
  <si>
    <t>(56)消債條例清算資料報送</t>
  </si>
  <si>
    <t>(60)前置協商受理變更還款條件申請暨請求回報剩餘債權</t>
  </si>
  <si>
    <t>(61)回報協商剩餘債權金額資料</t>
  </si>
  <si>
    <t>(62)金融機構無擔保債務變更還款條件協議資料</t>
  </si>
  <si>
    <t>(63)變更還款方案結案通知資料</t>
  </si>
  <si>
    <t>(570)受理更生款項統一收付通知</t>
  </si>
  <si>
    <t>(571)更生款項統一收付回報債權資料</t>
  </si>
  <si>
    <t>(572)更生款項統一收付分配表資料</t>
  </si>
  <si>
    <t>(573)更生債務人繳款資料</t>
  </si>
  <si>
    <t>(574)更生款項統一收付結案通知資料</t>
  </si>
  <si>
    <t>(575)更生債權金額異動通知資料</t>
  </si>
  <si>
    <t>(440)前置調解受理申請暨請求回報債權通知資料</t>
  </si>
  <si>
    <t>(442)前置調解回報無擔保債權金額資料</t>
  </si>
  <si>
    <t>(443)前置調解回報有擔保債權金額資料</t>
  </si>
  <si>
    <t>(444)前置調解債務人基本資料</t>
  </si>
  <si>
    <t>(446)前置調解結案通知資料</t>
  </si>
  <si>
    <t>(447)前置調解金融機構無擔保債務協議資料</t>
  </si>
  <si>
    <t>(448)前置調解無擔保債務分配表資料</t>
  </si>
  <si>
    <t>(450)前置調解債務人繳款資料</t>
  </si>
  <si>
    <t>(451)前置調解延期繳款資料</t>
  </si>
  <si>
    <t>(454)前置調解單獨全數受清償資料</t>
  </si>
  <si>
    <t>L8301</t>
  </si>
  <si>
    <t>L8302</t>
  </si>
  <si>
    <t>L8303</t>
  </si>
  <si>
    <t>L8304</t>
  </si>
  <si>
    <t>L8305</t>
  </si>
  <si>
    <t>L8306</t>
  </si>
  <si>
    <t>L8307</t>
  </si>
  <si>
    <t>L8308</t>
  </si>
  <si>
    <t>L8309</t>
  </si>
  <si>
    <t>L8310</t>
  </si>
  <si>
    <t>L8311</t>
  </si>
  <si>
    <t>L8312</t>
  </si>
  <si>
    <t>L8313</t>
  </si>
  <si>
    <t>L8314</t>
  </si>
  <si>
    <t>L8315</t>
  </si>
  <si>
    <t>L8316</t>
  </si>
  <si>
    <t>L8317</t>
  </si>
  <si>
    <t>L8318</t>
  </si>
  <si>
    <t>L8319</t>
  </si>
  <si>
    <t>L8320</t>
  </si>
  <si>
    <t>L8321</t>
  </si>
  <si>
    <t>L8322</t>
  </si>
  <si>
    <t>L8323</t>
  </si>
  <si>
    <t>L8324</t>
  </si>
  <si>
    <t>L8325</t>
  </si>
  <si>
    <t>L8326</t>
  </si>
  <si>
    <t>L8327</t>
  </si>
  <si>
    <t>L8328</t>
  </si>
  <si>
    <t>L8329</t>
  </si>
  <si>
    <t>L8330</t>
  </si>
  <si>
    <t>L8331</t>
  </si>
  <si>
    <t>L8332</t>
  </si>
  <si>
    <t>L8333</t>
  </si>
  <si>
    <t>L8334</t>
  </si>
  <si>
    <t>L8335</t>
  </si>
  <si>
    <t>L8336</t>
  </si>
  <si>
    <t>L8337</t>
  </si>
  <si>
    <t>A041重要放款餘額明細表(大額、逾期、催收、國外)</t>
  </si>
  <si>
    <t>A042放款餘額彙總表</t>
  </si>
  <si>
    <t>表14-5、14-6 xls_會計部申報表</t>
  </si>
  <si>
    <t>交易類型</t>
    <phoneticPr fontId="3" type="noConversion"/>
  </si>
  <si>
    <t>功能</t>
    <phoneticPr fontId="3" type="noConversion"/>
  </si>
  <si>
    <t>介面</t>
    <phoneticPr fontId="3" type="noConversion"/>
  </si>
  <si>
    <t>報表</t>
    <phoneticPr fontId="3" type="noConversion"/>
  </si>
  <si>
    <t>L9131</t>
    <phoneticPr fontId="3" type="noConversion"/>
  </si>
  <si>
    <t>L9701</t>
    <phoneticPr fontId="3" type="noConversion"/>
  </si>
  <si>
    <t>L9714</t>
    <phoneticPr fontId="3" type="noConversion"/>
  </si>
  <si>
    <t>LM073</t>
    <phoneticPr fontId="3" type="noConversion"/>
  </si>
  <si>
    <t>LM074</t>
  </si>
  <si>
    <t>LM075</t>
  </si>
  <si>
    <t>LM076</t>
  </si>
  <si>
    <t>LM077</t>
  </si>
  <si>
    <t>LM078</t>
  </si>
  <si>
    <t>LM079</t>
  </si>
  <si>
    <t>LM080</t>
  </si>
  <si>
    <t>LM081</t>
  </si>
  <si>
    <t>LM082</t>
  </si>
  <si>
    <t>L9725</t>
    <phoneticPr fontId="3" type="noConversion"/>
  </si>
  <si>
    <t>央行報送明細資料</t>
  </si>
  <si>
    <t>B041金融機構承作「自然人購置住宅貸款」統計表</t>
    <phoneticPr fontId="3" type="noConversion"/>
  </si>
  <si>
    <t>B040金融機構承作｢公司法人購置住宅貸款｣統計表</t>
    <phoneticPr fontId="3" type="noConversion"/>
  </si>
  <si>
    <t>B042金融機構承作「購地貸款」統計表</t>
    <phoneticPr fontId="3" type="noConversion"/>
  </si>
  <si>
    <t>B043金融機構承作「餘屋貸款」統計表</t>
  </si>
  <si>
    <t>B044「借款戶向金融機構申請並經錄案」之不動產抵押貸款案件辦理情形</t>
    <phoneticPr fontId="3" type="noConversion"/>
  </si>
  <si>
    <t>B045金融機構承作「工業區閒置土地抵押貸款」統計表</t>
    <phoneticPr fontId="3" type="noConversion"/>
  </si>
  <si>
    <t>B046金融機構承作「公司法人購置住宅貸款」統計表(110.3.19(含)起辦理案件)</t>
    <phoneticPr fontId="3" type="noConversion"/>
  </si>
  <si>
    <t>B047金融機構承作「自然人購屋貸款」統計表(110.3.19(含)起辦理案件)</t>
    <phoneticPr fontId="3" type="noConversion"/>
  </si>
  <si>
    <t>B048金融機構承作「自然人購置高價住宅貸款」統計表(110.3.19(含)起辦理案件)</t>
    <phoneticPr fontId="3" type="noConversion"/>
  </si>
  <si>
    <t>防制洗錢機構風險評估(IRA)定期量化撈件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</si>
</sst>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indexed="9"/>
      <name val="微軟正黑體"/>
      <family val="2"/>
      <charset val="136"/>
    </font>
    <font>
      <b/>
      <sz val="9"/>
      <color indexed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微軟正黑體"/>
      <family val="2"/>
      <charset val="136"/>
    </font>
    <font>
      <b/>
      <sz val="9"/>
      <name val="微軟正黑體"/>
      <family val="2"/>
      <charset val="136"/>
    </font>
    <font>
      <sz val="9"/>
      <color rgb="FFFF0000"/>
      <name val="微軟正黑體"/>
      <family val="2"/>
      <charset val="136"/>
    </font>
    <font>
      <sz val="9"/>
      <color indexed="8"/>
      <name val="微軟正黑體"/>
      <family val="2"/>
      <charset val="136"/>
    </font>
    <font>
      <sz val="9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b/>
      <sz val="9"/>
      <color indexed="10"/>
      <name val="微軟正黑體"/>
      <family val="2"/>
      <charset val="136"/>
    </font>
    <font>
      <strike/>
      <sz val="9"/>
      <name val="微軟正黑體"/>
      <family val="2"/>
      <charset val="136"/>
    </font>
    <font>
      <strike/>
      <sz val="9"/>
      <color rgb="FFFF0000"/>
      <name val="微軟正黑體"/>
      <family val="2"/>
      <charset val="136"/>
    </font>
    <font>
      <strike/>
      <sz val="9"/>
      <color indexed="10"/>
      <name val="微軟正黑體"/>
      <family val="2"/>
      <charset val="136"/>
    </font>
    <font>
      <sz val="9"/>
      <color rgb="FF00B050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  <font>
      <sz val="9"/>
      <color theme="1"/>
      <name val="微軟正黑體"/>
      <family val="2"/>
      <charset val="136"/>
    </font>
    <font>
      <sz val="12"/>
      <color rgb="FFC00000"/>
      <name val="標楷體"/>
      <family val="4"/>
      <charset val="136"/>
    </font>
    <font>
      <sz val="11"/>
      <color rgb="FF000000"/>
      <name val="Arial Unicode MS"/>
      <family val="2"/>
    </font>
    <font>
      <sz val="11"/>
      <color indexed="8"/>
      <name val="新細明體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/>
    <xf numFmtId="0" fontId="4" fillId="4" borderId="0" xfId="0" applyFont="1" applyFill="1" applyAlignment="1">
      <alignment horizontal="center" vertical="center"/>
    </xf>
    <xf numFmtId="0" fontId="5" fillId="0" borderId="0" xfId="0" applyFont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6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9" fillId="1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7" fillId="8" borderId="1" xfId="0" applyFont="1" applyFill="1" applyBorder="1"/>
    <xf numFmtId="0" fontId="9" fillId="8" borderId="1" xfId="0" applyFont="1" applyFill="1" applyBorder="1"/>
    <xf numFmtId="0" fontId="9" fillId="9" borderId="1" xfId="0" applyFont="1" applyFill="1" applyBorder="1"/>
    <xf numFmtId="0" fontId="9" fillId="10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/>
    <xf numFmtId="0" fontId="9" fillId="9" borderId="1" xfId="0" applyFont="1" applyFill="1" applyBorder="1" applyAlignment="1">
      <alignment wrapText="1"/>
    </xf>
    <xf numFmtId="0" fontId="9" fillId="11" borderId="1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0" borderId="0" xfId="0" applyFont="1" applyAlignment="1">
      <alignment wrapText="1"/>
    </xf>
    <xf numFmtId="0" fontId="7" fillId="0" borderId="0" xfId="0" applyFont="1" applyFill="1"/>
    <xf numFmtId="0" fontId="7" fillId="0" borderId="0" xfId="0" applyFont="1" applyFill="1" applyBorder="1" applyAlignment="1">
      <alignment wrapText="1"/>
    </xf>
    <xf numFmtId="0" fontId="9" fillId="12" borderId="0" xfId="0" applyFont="1" applyFill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9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7" fillId="6" borderId="0" xfId="0" applyFont="1" applyFill="1" applyBorder="1" applyAlignment="1">
      <alignment wrapText="1"/>
    </xf>
    <xf numFmtId="49" fontId="7" fillId="0" borderId="0" xfId="0" applyNumberFormat="1" applyFont="1"/>
    <xf numFmtId="0" fontId="7" fillId="0" borderId="0" xfId="0" applyFont="1" applyFill="1" applyAlignment="1">
      <alignment wrapText="1"/>
    </xf>
    <xf numFmtId="0" fontId="9" fillId="8" borderId="0" xfId="0" applyFont="1" applyFill="1" applyBorder="1"/>
    <xf numFmtId="0" fontId="7" fillId="0" borderId="0" xfId="0" applyFont="1" applyFill="1" applyBorder="1"/>
    <xf numFmtId="0" fontId="12" fillId="0" borderId="0" xfId="0" applyFont="1"/>
    <xf numFmtId="0" fontId="9" fillId="0" borderId="0" xfId="0" applyFont="1" applyFill="1" applyBorder="1" applyAlignment="1">
      <alignment wrapText="1"/>
    </xf>
    <xf numFmtId="0" fontId="9" fillId="9" borderId="0" xfId="0" applyFont="1" applyFill="1" applyBorder="1"/>
    <xf numFmtId="0" fontId="9" fillId="0" borderId="1" xfId="0" applyFont="1" applyFill="1" applyBorder="1" applyAlignment="1">
      <alignment wrapText="1"/>
    </xf>
    <xf numFmtId="0" fontId="13" fillId="0" borderId="0" xfId="0" applyFont="1" applyFill="1" applyAlignment="1">
      <alignment wrapText="1"/>
    </xf>
    <xf numFmtId="0" fontId="14" fillId="3" borderId="1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4" fillId="0" borderId="0" xfId="0" applyFont="1" applyFill="1" applyAlignment="1">
      <alignment wrapText="1"/>
    </xf>
    <xf numFmtId="0" fontId="14" fillId="6" borderId="1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4" fillId="8" borderId="1" xfId="0" applyFont="1" applyFill="1" applyBorder="1"/>
    <xf numFmtId="0" fontId="9" fillId="0" borderId="0" xfId="0" applyFont="1" applyFill="1"/>
    <xf numFmtId="0" fontId="9" fillId="10" borderId="0" xfId="0" applyFont="1" applyFill="1" applyAlignment="1">
      <alignment wrapText="1"/>
    </xf>
    <xf numFmtId="0" fontId="9" fillId="0" borderId="0" xfId="0" applyFont="1" applyFill="1" applyBorder="1"/>
    <xf numFmtId="0" fontId="9" fillId="7" borderId="0" xfId="0" applyFont="1" applyFill="1" applyBorder="1" applyAlignment="1">
      <alignment wrapText="1"/>
    </xf>
    <xf numFmtId="0" fontId="9" fillId="0" borderId="0" xfId="0" applyFont="1" applyBorder="1"/>
    <xf numFmtId="0" fontId="7" fillId="8" borderId="0" xfId="0" applyFont="1" applyFill="1" applyBorder="1"/>
    <xf numFmtId="0" fontId="9" fillId="7" borderId="0" xfId="0" applyFont="1" applyFill="1" applyBorder="1"/>
    <xf numFmtId="0" fontId="14" fillId="5" borderId="1" xfId="0" applyFont="1" applyFill="1" applyBorder="1" applyAlignment="1">
      <alignment wrapText="1"/>
    </xf>
    <xf numFmtId="0" fontId="9" fillId="9" borderId="0" xfId="0" applyFont="1" applyFill="1" applyBorder="1" applyAlignment="1">
      <alignment wrapText="1"/>
    </xf>
    <xf numFmtId="0" fontId="7" fillId="0" borderId="1" xfId="0" applyFont="1" applyFill="1" applyBorder="1"/>
    <xf numFmtId="0" fontId="9" fillId="0" borderId="1" xfId="0" applyFont="1" applyFill="1" applyBorder="1"/>
    <xf numFmtId="0" fontId="9" fillId="11" borderId="0" xfId="0" applyFont="1" applyFill="1" applyBorder="1"/>
    <xf numFmtId="0" fontId="9" fillId="12" borderId="0" xfId="0" applyFont="1" applyFill="1" applyBorder="1"/>
    <xf numFmtId="0" fontId="9" fillId="12" borderId="0" xfId="0" applyFont="1" applyFill="1"/>
    <xf numFmtId="0" fontId="15" fillId="6" borderId="1" xfId="0" applyFont="1" applyFill="1" applyBorder="1" applyAlignment="1">
      <alignment wrapText="1"/>
    </xf>
    <xf numFmtId="0" fontId="14" fillId="0" borderId="1" xfId="0" applyFont="1" applyBorder="1"/>
    <xf numFmtId="0" fontId="15" fillId="0" borderId="0" xfId="0" applyFont="1"/>
    <xf numFmtId="0" fontId="16" fillId="0" borderId="0" xfId="0" applyFont="1"/>
    <xf numFmtId="0" fontId="7" fillId="12" borderId="0" xfId="0" applyFont="1" applyFill="1" applyAlignment="1">
      <alignment wrapText="1"/>
    </xf>
    <xf numFmtId="0" fontId="7" fillId="12" borderId="0" xfId="0" applyFont="1" applyFill="1"/>
    <xf numFmtId="0" fontId="9" fillId="12" borderId="0" xfId="0" applyFont="1" applyFill="1" applyAlignment="1">
      <alignment wrapText="1"/>
    </xf>
    <xf numFmtId="0" fontId="7" fillId="12" borderId="1" xfId="0" applyFont="1" applyFill="1" applyBorder="1" applyAlignment="1">
      <alignment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6" borderId="1" xfId="0" applyFont="1" applyFill="1" applyBorder="1" applyAlignment="1"/>
    <xf numFmtId="0" fontId="7" fillId="0" borderId="0" xfId="0" applyFont="1" applyFill="1" applyBorder="1" applyAlignment="1"/>
    <xf numFmtId="0" fontId="19" fillId="0" borderId="0" xfId="2" applyFont="1" applyAlignment="1">
      <alignment vertical="center"/>
    </xf>
    <xf numFmtId="0" fontId="19" fillId="0" borderId="0" xfId="2" applyFont="1" applyAlignment="1">
      <alignment horizontal="center" vertical="center"/>
    </xf>
    <xf numFmtId="49" fontId="19" fillId="0" borderId="0" xfId="2" applyNumberFormat="1" applyFont="1" applyAlignment="1">
      <alignment horizontal="left" vertical="center"/>
    </xf>
    <xf numFmtId="14" fontId="19" fillId="0" borderId="0" xfId="2" applyNumberFormat="1" applyFont="1" applyAlignment="1">
      <alignment vertical="center"/>
    </xf>
    <xf numFmtId="49" fontId="21" fillId="0" borderId="0" xfId="2" applyNumberFormat="1" applyFont="1" applyAlignment="1">
      <alignment horizontal="left" vertical="center"/>
    </xf>
    <xf numFmtId="0" fontId="19" fillId="0" borderId="0" xfId="2" applyFont="1"/>
    <xf numFmtId="49" fontId="21" fillId="0" borderId="0" xfId="3" applyNumberFormat="1" applyFont="1" applyAlignment="1">
      <alignment horizontal="left" vertical="center"/>
    </xf>
    <xf numFmtId="0" fontId="21" fillId="0" borderId="0" xfId="3" applyFont="1" applyAlignment="1">
      <alignment horizontal="left" vertical="center"/>
    </xf>
    <xf numFmtId="49" fontId="19" fillId="0" borderId="0" xfId="2" applyNumberFormat="1" applyFont="1" applyAlignment="1">
      <alignment horizontal="left" vertical="center" wrapText="1"/>
    </xf>
    <xf numFmtId="0" fontId="19" fillId="0" borderId="0" xfId="2" applyFont="1" applyAlignment="1">
      <alignment vertical="center" wrapText="1"/>
    </xf>
    <xf numFmtId="0" fontId="21" fillId="0" borderId="0" xfId="3" applyFont="1" applyAlignment="1">
      <alignment horizontal="left" vertical="center" wrapText="1"/>
    </xf>
    <xf numFmtId="0" fontId="21" fillId="0" borderId="0" xfId="4" applyFont="1">
      <alignment vertical="center"/>
    </xf>
    <xf numFmtId="0" fontId="21" fillId="0" borderId="0" xfId="4" applyFont="1" applyAlignment="1">
      <alignment horizontal="center" vertical="center"/>
    </xf>
    <xf numFmtId="0" fontId="19" fillId="0" borderId="0" xfId="4" applyFont="1">
      <alignment vertical="center"/>
    </xf>
    <xf numFmtId="0" fontId="19" fillId="0" borderId="0" xfId="4" applyFont="1" applyAlignment="1">
      <alignment vertical="center" wrapText="1"/>
    </xf>
    <xf numFmtId="0" fontId="23" fillId="0" borderId="0" xfId="4" applyFont="1">
      <alignment vertical="center"/>
    </xf>
    <xf numFmtId="0" fontId="23" fillId="0" borderId="0" xfId="2" applyFont="1"/>
    <xf numFmtId="0" fontId="23" fillId="0" borderId="0" xfId="2" applyFont="1" applyAlignment="1">
      <alignment vertical="center" wrapText="1"/>
    </xf>
    <xf numFmtId="0" fontId="23" fillId="0" borderId="0" xfId="2" applyFont="1" applyAlignment="1">
      <alignment vertical="center"/>
    </xf>
    <xf numFmtId="0" fontId="21" fillId="0" borderId="0" xfId="3" applyFont="1">
      <alignment vertical="center"/>
    </xf>
    <xf numFmtId="0" fontId="19" fillId="0" borderId="0" xfId="2" applyFont="1" applyAlignment="1">
      <alignment horizontal="left"/>
    </xf>
    <xf numFmtId="0" fontId="23" fillId="0" borderId="0" xfId="2" applyFont="1" applyAlignment="1">
      <alignment wrapText="1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4" fillId="0" borderId="0" xfId="2" applyFont="1" applyAlignment="1">
      <alignment vertical="center"/>
    </xf>
    <xf numFmtId="14" fontId="23" fillId="0" borderId="0" xfId="2" applyNumberFormat="1" applyFont="1" applyAlignment="1">
      <alignment vertical="center"/>
    </xf>
    <xf numFmtId="49" fontId="23" fillId="0" borderId="0" xfId="2" applyNumberFormat="1" applyFont="1" applyAlignment="1">
      <alignment horizontal="left" vertical="center"/>
    </xf>
    <xf numFmtId="0" fontId="25" fillId="0" borderId="0" xfId="0" applyFont="1" applyAlignment="1">
      <alignment vertical="center"/>
    </xf>
    <xf numFmtId="0" fontId="21" fillId="0" borderId="0" xfId="0" applyFont="1" applyFill="1"/>
    <xf numFmtId="0" fontId="21" fillId="0" borderId="0" xfId="0" quotePrefix="1" applyFont="1" applyAlignment="1">
      <alignment horizontal="left" vertical="center"/>
    </xf>
    <xf numFmtId="0" fontId="21" fillId="1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49" fontId="21" fillId="0" borderId="0" xfId="0" applyNumberFormat="1" applyFont="1" applyAlignment="1">
      <alignment horizontal="left" vertical="center"/>
    </xf>
    <xf numFmtId="0" fontId="7" fillId="12" borderId="0" xfId="0" applyFont="1" applyFill="1" applyBorder="1" applyAlignment="1"/>
    <xf numFmtId="0" fontId="7" fillId="12" borderId="0" xfId="0" applyFont="1" applyFill="1" applyAlignment="1">
      <alignment horizontal="left"/>
    </xf>
    <xf numFmtId="0" fontId="7" fillId="14" borderId="0" xfId="0" applyFont="1" applyFill="1"/>
    <xf numFmtId="0" fontId="0" fillId="0" borderId="0" xfId="0" applyAlignment="1">
      <alignment wrapText="1"/>
    </xf>
    <xf numFmtId="0" fontId="21" fillId="0" borderId="0" xfId="0" applyFont="1"/>
    <xf numFmtId="0" fontId="2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9" fillId="0" borderId="0" xfId="2" applyFont="1" applyAlignment="1">
      <alignment vertical="center"/>
    </xf>
    <xf numFmtId="0" fontId="19" fillId="0" borderId="0" xfId="2" applyFont="1"/>
    <xf numFmtId="0" fontId="19" fillId="0" borderId="0" xfId="2" applyFont="1" applyFill="1" applyAlignment="1">
      <alignment vertical="center"/>
    </xf>
    <xf numFmtId="0" fontId="19" fillId="0" borderId="0" xfId="2" applyFont="1" applyAlignment="1">
      <alignment horizontal="left" vertical="center" wrapText="1"/>
    </xf>
    <xf numFmtId="0" fontId="19" fillId="0" borderId="0" xfId="2" applyFont="1" applyAlignment="1">
      <alignment horizontal="left" vertical="center"/>
    </xf>
    <xf numFmtId="0" fontId="19" fillId="0" borderId="0" xfId="4" applyFont="1" applyAlignment="1">
      <alignment horizontal="left" vertical="center" wrapText="1"/>
    </xf>
    <xf numFmtId="0" fontId="19" fillId="0" borderId="0" xfId="4" applyFont="1" applyAlignment="1">
      <alignment horizontal="left" vertical="center"/>
    </xf>
    <xf numFmtId="0" fontId="19" fillId="0" borderId="0" xfId="4" applyFont="1" applyAlignment="1">
      <alignment vertical="center"/>
    </xf>
    <xf numFmtId="0" fontId="0" fillId="0" borderId="0" xfId="0" applyAlignment="1">
      <alignment vertical="center"/>
    </xf>
  </cellXfs>
  <cellStyles count="23">
    <cellStyle name="一般" xfId="0" builtinId="0"/>
    <cellStyle name="一般 10" xfId="22" xr:uid="{00000000-0005-0000-0000-000001000000}"/>
    <cellStyle name="一般 2" xfId="2" xr:uid="{00000000-0005-0000-0000-000002000000}"/>
    <cellStyle name="一般 2 2" xfId="6" xr:uid="{00000000-0005-0000-0000-000003000000}"/>
    <cellStyle name="一般 2 2 2" xfId="14" xr:uid="{00000000-0005-0000-0000-000004000000}"/>
    <cellStyle name="一般 2 3" xfId="20" xr:uid="{00000000-0005-0000-0000-000005000000}"/>
    <cellStyle name="一般 3" xfId="3" xr:uid="{00000000-0005-0000-0000-000006000000}"/>
    <cellStyle name="一般 3 2" xfId="7" xr:uid="{00000000-0005-0000-0000-000007000000}"/>
    <cellStyle name="一般 3 3" xfId="5" xr:uid="{00000000-0005-0000-0000-000008000000}"/>
    <cellStyle name="一般 4" xfId="8" xr:uid="{00000000-0005-0000-0000-000009000000}"/>
    <cellStyle name="一般 4 2" xfId="4" xr:uid="{00000000-0005-0000-0000-00000A000000}"/>
    <cellStyle name="一般 5" xfId="1" xr:uid="{00000000-0005-0000-0000-00000B000000}"/>
    <cellStyle name="一般 5 2" xfId="15" xr:uid="{00000000-0005-0000-0000-00000C000000}"/>
    <cellStyle name="一般 5 3" xfId="9" xr:uid="{00000000-0005-0000-0000-00000D000000}"/>
    <cellStyle name="一般 6" xfId="10" xr:uid="{00000000-0005-0000-0000-00000E000000}"/>
    <cellStyle name="一般 6 2" xfId="12" xr:uid="{00000000-0005-0000-0000-00000F000000}"/>
    <cellStyle name="一般 6 2 2" xfId="18" xr:uid="{00000000-0005-0000-0000-000010000000}"/>
    <cellStyle name="一般 6 3" xfId="16" xr:uid="{00000000-0005-0000-0000-000011000000}"/>
    <cellStyle name="一般 7" xfId="11" xr:uid="{00000000-0005-0000-0000-000012000000}"/>
    <cellStyle name="一般 7 2" xfId="17" xr:uid="{00000000-0005-0000-0000-000013000000}"/>
    <cellStyle name="一般 8" xfId="19" xr:uid="{00000000-0005-0000-0000-000014000000}"/>
    <cellStyle name="一般 9" xfId="21" xr:uid="{00000000-0005-0000-0000-000015000000}"/>
    <cellStyle name="百分比 2" xfId="13" xr:uid="{00000000-0005-0000-0000-000016000000}"/>
  </cellStyles>
  <dxfs count="0"/>
  <tableStyles count="1" defaultTableStyle="TableStyleMedium2" defaultPivotStyle="PivotStyleLight16">
    <tableStyle name="樞紐分析表樣式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SIT&#28204;&#35430;&#21151;&#33021;&#28165;&#219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統計總表"/>
      <sheetName val="進度追蹤"/>
      <sheetName val="交易清單"/>
      <sheetName val="報表清單"/>
      <sheetName val="外部輸出入介面"/>
      <sheetName val="連結交易"/>
      <sheetName val="AS400新需求、缺漏報表"/>
      <sheetName val="進度tmp"/>
      <sheetName val="待確認流程"/>
      <sheetName val="按鈕字樣"/>
      <sheetName val="段式_提交_關帳檢核"/>
      <sheetName val="取消交易"/>
      <sheetName val="通過"/>
      <sheetName val="實際測試日"/>
      <sheetName val="實際測試日-1"/>
      <sheetName val="預測功能"/>
      <sheetName val="開發清單"/>
      <sheetName val="進度追蹤_old"/>
    </sheetNames>
    <sheetDataSet>
      <sheetData sheetId="0" refreshError="1"/>
      <sheetData sheetId="1" refreshError="1"/>
      <sheetData sheetId="2" refreshError="1">
        <row r="1">
          <cell r="E1" t="str">
            <v>功能項目
/代號</v>
          </cell>
          <cell r="F1" t="str">
            <v>流程順序</v>
          </cell>
          <cell r="G1" t="str">
            <v>流程分類</v>
          </cell>
          <cell r="H1" t="str">
            <v>作業流程-20210220版</v>
          </cell>
          <cell r="I1" t="str">
            <v>功能名稱/說明</v>
          </cell>
        </row>
        <row r="2">
          <cell r="E2" t="str">
            <v>L2001</v>
          </cell>
          <cell r="F2" t="str">
            <v>1.1</v>
          </cell>
          <cell r="G2" t="str">
            <v>1.基本資料、商品建立</v>
          </cell>
          <cell r="H2" t="str">
            <v>商品建立</v>
          </cell>
          <cell r="I2" t="str">
            <v xml:space="preserve">商品參數明細資料查詢                    </v>
          </cell>
        </row>
        <row r="3">
          <cell r="E3" t="str">
            <v>L2101</v>
          </cell>
          <cell r="F3" t="str">
            <v>1.2</v>
          </cell>
          <cell r="G3" t="str">
            <v>1.基本資料、商品建立</v>
          </cell>
          <cell r="H3" t="str">
            <v>商品建立、Eloan17.informatica</v>
          </cell>
          <cell r="I3" t="str">
            <v>商品參數維護(Eloan17.informatica)</v>
          </cell>
        </row>
        <row r="4">
          <cell r="E4" t="str">
            <v>L3901</v>
          </cell>
          <cell r="F4" t="str">
            <v>2</v>
          </cell>
          <cell r="G4" t="str">
            <v>2.貸前作業</v>
          </cell>
          <cell r="H4" t="str">
            <v>客戶洽詢</v>
          </cell>
          <cell r="I4" t="str">
            <v xml:space="preserve">貸款試算                 </v>
          </cell>
        </row>
        <row r="5">
          <cell r="E5" t="str">
            <v>L2039</v>
          </cell>
          <cell r="F5" t="str">
            <v>2.4.2.4</v>
          </cell>
          <cell r="G5" t="str">
            <v>2.貸前作業</v>
          </cell>
          <cell r="H5" t="str">
            <v>貸前作業</v>
          </cell>
          <cell r="I5" t="str">
            <v xml:space="preserve">擔保品重評明細資料查詢                  </v>
          </cell>
        </row>
        <row r="6">
          <cell r="E6" t="str">
            <v>L2480</v>
          </cell>
          <cell r="F6" t="str">
            <v>2.4.2.4.1</v>
          </cell>
          <cell r="G6" t="str">
            <v>2.貸前作業</v>
          </cell>
          <cell r="H6" t="str">
            <v>貸前作業</v>
          </cell>
          <cell r="I6" t="str">
            <v xml:space="preserve">擔保品重評資料登錄                      </v>
          </cell>
        </row>
        <row r="7">
          <cell r="E7" t="str">
            <v>L1001</v>
          </cell>
          <cell r="F7" t="str">
            <v>3.1.1</v>
          </cell>
          <cell r="G7" t="str">
            <v>2.貸前作業</v>
          </cell>
          <cell r="H7" t="str">
            <v>貸前作業</v>
          </cell>
          <cell r="I7" t="str">
            <v>顧客明細資料查詢</v>
          </cell>
        </row>
        <row r="8">
          <cell r="E8" t="str">
            <v>L1101</v>
          </cell>
          <cell r="F8" t="str">
            <v>3.1.1.1</v>
          </cell>
          <cell r="G8" t="str">
            <v>2.貸前作業</v>
          </cell>
          <cell r="H8" t="str">
            <v>貸前作業(L1001)、Eloan02</v>
          </cell>
          <cell r="I8" t="str">
            <v>顧客基本資料維護-自然人(Eloan2)</v>
          </cell>
        </row>
        <row r="9">
          <cell r="E9" t="str">
            <v>L1102</v>
          </cell>
          <cell r="F9" t="str">
            <v>3.1.1.2</v>
          </cell>
          <cell r="G9" t="str">
            <v>2.貸前作業</v>
          </cell>
          <cell r="H9" t="str">
            <v>貸前作業(L1001)</v>
          </cell>
          <cell r="I9" t="str">
            <v xml:space="preserve">顧客基本資料維護-法人  </v>
          </cell>
        </row>
        <row r="10">
          <cell r="E10" t="str">
            <v>L1907</v>
          </cell>
          <cell r="F10" t="str">
            <v>3.1.1.3</v>
          </cell>
          <cell r="G10" t="str">
            <v>2.貸前作業</v>
          </cell>
          <cell r="H10" t="str">
            <v>貸前作業</v>
          </cell>
          <cell r="I10" t="str">
            <v>公司戶財務狀況明細資料查詢(與企金確認功能)</v>
          </cell>
        </row>
        <row r="11">
          <cell r="E11" t="str">
            <v>L3001</v>
          </cell>
          <cell r="F11" t="str">
            <v>3.1.1.4/3.D.3</v>
          </cell>
          <cell r="G11" t="str">
            <v>2.貸前作業</v>
          </cell>
          <cell r="H11" t="str">
            <v>貸前作業(L1001)、撥貸</v>
          </cell>
          <cell r="I11" t="str">
            <v xml:space="preserve">放款明細資料查詢         </v>
          </cell>
        </row>
        <row r="12">
          <cell r="E12" t="str">
            <v>L2020</v>
          </cell>
          <cell r="F12" t="str">
            <v>3.1.1.5/3.6.1</v>
          </cell>
          <cell r="G12" t="str">
            <v>2.貸前作業</v>
          </cell>
          <cell r="H12" t="str">
            <v>貸前作業(L1001)</v>
          </cell>
          <cell r="I12" t="str">
            <v xml:space="preserve">保證人明細資料查詢                      </v>
          </cell>
        </row>
        <row r="13">
          <cell r="E13" t="str">
            <v>L2010</v>
          </cell>
          <cell r="F13" t="str">
            <v>3.1.1.6/3.2.1</v>
          </cell>
          <cell r="G13" t="str">
            <v>2.貸前作業</v>
          </cell>
          <cell r="H13" t="str">
            <v>貸前作業(L1001)</v>
          </cell>
          <cell r="I13" t="str">
            <v xml:space="preserve">申請案件明細資料查詢                    </v>
          </cell>
        </row>
        <row r="14">
          <cell r="E14" t="str">
            <v>L2921</v>
          </cell>
          <cell r="F14" t="str">
            <v>3.1.1.7</v>
          </cell>
          <cell r="G14" t="str">
            <v>2.貸前作業</v>
          </cell>
          <cell r="H14" t="str">
            <v>貸前作業(L1001)、撥貸</v>
          </cell>
          <cell r="I14" t="str">
            <v xml:space="preserve">未齊件資料查詢                          </v>
          </cell>
        </row>
        <row r="15">
          <cell r="E15" t="str">
            <v>L2801</v>
          </cell>
          <cell r="F15" t="str">
            <v>3.1.1.7.1</v>
          </cell>
          <cell r="G15" t="str">
            <v>2.貸前作業</v>
          </cell>
          <cell r="H15" t="str">
            <v>核准、撥貸</v>
          </cell>
          <cell r="I15" t="str">
            <v xml:space="preserve">未齊案件管理             </v>
          </cell>
        </row>
        <row r="16">
          <cell r="E16" t="str">
            <v>L2038</v>
          </cell>
          <cell r="F16" t="str">
            <v>3.1.1.8/3.4.1</v>
          </cell>
          <cell r="G16" t="str">
            <v>2.貸前作業</v>
          </cell>
          <cell r="H16" t="str">
            <v>貸前作業(L1001)</v>
          </cell>
          <cell r="I16" t="str">
            <v xml:space="preserve">擔保品明細資料查詢                      </v>
          </cell>
        </row>
        <row r="17">
          <cell r="E17" t="str">
            <v>L1109</v>
          </cell>
          <cell r="F17" t="str">
            <v>3.1.1.9</v>
          </cell>
          <cell r="G17" t="str">
            <v>2.貸前作業</v>
          </cell>
          <cell r="H17" t="str">
            <v>貸前作業(L1001)</v>
          </cell>
          <cell r="I17" t="str">
            <v>客戶交互運用維護</v>
          </cell>
        </row>
        <row r="18">
          <cell r="E18" t="str">
            <v>L1906</v>
          </cell>
          <cell r="F18" t="str">
            <v>3.1.1.A/3.1.3</v>
          </cell>
          <cell r="G18" t="str">
            <v>2.貸前作業</v>
          </cell>
          <cell r="H18" t="str">
            <v>貸前作業(L1001)</v>
          </cell>
          <cell r="I18" t="str">
            <v xml:space="preserve">關聯戶資料查詢            </v>
          </cell>
        </row>
        <row r="19">
          <cell r="E19" t="str">
            <v>L1106</v>
          </cell>
          <cell r="F19" t="str">
            <v>3.1.1.A/3.1.3.1</v>
          </cell>
          <cell r="G19" t="str">
            <v>2.貸前作業</v>
          </cell>
          <cell r="H19" t="str">
            <v>貸前作業(L1906)</v>
          </cell>
          <cell r="I19" t="str">
            <v xml:space="preserve">關聯戶資料維護            </v>
          </cell>
        </row>
        <row r="20">
          <cell r="E20" t="str">
            <v>L1103</v>
          </cell>
          <cell r="F20" t="str">
            <v>3.1.1.B</v>
          </cell>
          <cell r="G20" t="str">
            <v>2.貸前作業</v>
          </cell>
          <cell r="H20" t="str">
            <v>貸前作業(L1001)</v>
          </cell>
          <cell r="I20" t="str">
            <v>顧客基本資料變更-自然人</v>
          </cell>
        </row>
        <row r="21">
          <cell r="E21" t="str">
            <v>L1104</v>
          </cell>
          <cell r="F21" t="str">
            <v>3.1.1.C</v>
          </cell>
          <cell r="G21" t="str">
            <v>2.貸前作業</v>
          </cell>
          <cell r="H21" t="str">
            <v>貸前作業(L1001)</v>
          </cell>
          <cell r="I21" t="str">
            <v xml:space="preserve">顧客基本資料變更-法人  </v>
          </cell>
        </row>
        <row r="22">
          <cell r="E22" t="str">
            <v>L1905</v>
          </cell>
          <cell r="F22" t="str">
            <v>3.1.2</v>
          </cell>
          <cell r="G22" t="str">
            <v>2.貸前作業</v>
          </cell>
          <cell r="H22" t="str">
            <v>貸前作業</v>
          </cell>
          <cell r="I22" t="str">
            <v xml:space="preserve">顧客聯絡電話查詢       </v>
          </cell>
        </row>
        <row r="23">
          <cell r="E23" t="str">
            <v>L1105</v>
          </cell>
          <cell r="F23" t="str">
            <v>3.1.2.1</v>
          </cell>
          <cell r="G23" t="str">
            <v>2.貸前作業</v>
          </cell>
          <cell r="H23" t="str">
            <v>貸前作業(L1905)、Eloan14</v>
          </cell>
          <cell r="I23" t="str">
            <v xml:space="preserve">顧客聯絡電話維護(Eloan14) </v>
          </cell>
        </row>
        <row r="24">
          <cell r="E24" t="str">
            <v>L2111</v>
          </cell>
          <cell r="F24" t="str">
            <v>3.2.1.1</v>
          </cell>
          <cell r="G24" t="str">
            <v>2.貸前作業</v>
          </cell>
          <cell r="H24" t="str">
            <v>貸前作業(L2010)、Eloan03</v>
          </cell>
          <cell r="I24" t="str">
            <v xml:space="preserve">案件申請登錄(Eloan3)                   </v>
          </cell>
        </row>
        <row r="25">
          <cell r="E25" t="str">
            <v>L2153</v>
          </cell>
          <cell r="F25" t="str">
            <v>3.2.1.2</v>
          </cell>
          <cell r="G25" t="str">
            <v>2.貸前作業</v>
          </cell>
          <cell r="H25" t="str">
            <v>貸前作業(L2010)、Eloan04、核准、撥貸-銀扣授權</v>
          </cell>
          <cell r="I25" t="str">
            <v xml:space="preserve">核准額度登錄(Eloan4)                 </v>
          </cell>
        </row>
        <row r="26">
          <cell r="E26" t="str">
            <v>L2151</v>
          </cell>
          <cell r="F26" t="str">
            <v>3.2.1.3</v>
          </cell>
          <cell r="G26" t="str">
            <v>2.貸前作業</v>
          </cell>
          <cell r="H26" t="str">
            <v>貸前作業(L2010)</v>
          </cell>
          <cell r="I26" t="str">
            <v xml:space="preserve">駁回額度登錄                            </v>
          </cell>
        </row>
        <row r="27">
          <cell r="E27" t="str">
            <v>L2112</v>
          </cell>
          <cell r="F27" t="str">
            <v>3.2.2</v>
          </cell>
          <cell r="G27" t="str">
            <v>2.貸前作業</v>
          </cell>
          <cell r="H27" t="str">
            <v>貸前作業</v>
          </cell>
          <cell r="I27" t="str">
            <v xml:space="preserve">團體戶申請登錄                          </v>
          </cell>
        </row>
        <row r="28">
          <cell r="E28" t="str">
            <v>L2015</v>
          </cell>
          <cell r="F28" t="str">
            <v>3.3.1</v>
          </cell>
          <cell r="G28" t="str">
            <v>2.貸前作業</v>
          </cell>
          <cell r="H28" t="str">
            <v>貸前作業</v>
          </cell>
          <cell r="I28" t="str">
            <v xml:space="preserve">額度明細資料查詢                        </v>
          </cell>
        </row>
        <row r="29">
          <cell r="E29" t="str">
            <v>L2154</v>
          </cell>
          <cell r="F29" t="str">
            <v>3.3.1.1</v>
          </cell>
          <cell r="G29" t="str">
            <v>2.貸前作業</v>
          </cell>
          <cell r="H29" t="str">
            <v>貸前作業(L2015)</v>
          </cell>
          <cell r="I29" t="str">
            <v xml:space="preserve">額度資料維護                            </v>
          </cell>
        </row>
        <row r="30">
          <cell r="E30" t="str">
            <v>L2016</v>
          </cell>
          <cell r="F30" t="str">
            <v>3.3.2</v>
          </cell>
          <cell r="G30" t="str">
            <v>2.貸前作業</v>
          </cell>
          <cell r="H30" t="str">
            <v>貸前作業</v>
          </cell>
          <cell r="I30" t="str">
            <v xml:space="preserve">核准號碼明細資料查詢                    </v>
          </cell>
        </row>
        <row r="31">
          <cell r="E31" t="str">
            <v>L2061</v>
          </cell>
          <cell r="F31" t="str">
            <v>3.3.3</v>
          </cell>
          <cell r="G31" t="str">
            <v>2.貸前作業</v>
          </cell>
          <cell r="H31" t="str">
            <v>貸前作業</v>
          </cell>
          <cell r="I31" t="str">
            <v>貸後契變手續費明細資料查詢(未入帳)</v>
          </cell>
        </row>
        <row r="32">
          <cell r="E32" t="str">
            <v>L2670</v>
          </cell>
          <cell r="F32" t="str">
            <v>3.3.3.1</v>
          </cell>
          <cell r="G32" t="str">
            <v>2.貸前作業</v>
          </cell>
          <cell r="H32" t="str">
            <v>貸前作業(L2061)</v>
          </cell>
          <cell r="I32" t="str">
            <v xml:space="preserve">貸後契變手續費維護                      </v>
          </cell>
        </row>
        <row r="33">
          <cell r="E33" t="str">
            <v>L4450</v>
          </cell>
          <cell r="F33" t="str">
            <v>3.3.3.1/3.C.7</v>
          </cell>
          <cell r="G33" t="str">
            <v>2.貸前作業</v>
          </cell>
          <cell r="H33" t="str">
            <v>核准、撥貸、繳息還本-銀扣01</v>
          </cell>
          <cell r="I33" t="str">
            <v xml:space="preserve">產出銀行扣帳檔                       </v>
          </cell>
        </row>
        <row r="34">
          <cell r="E34" t="str">
            <v>L4943</v>
          </cell>
          <cell r="F34" t="str">
            <v>3.3.3.2/3.C.3</v>
          </cell>
          <cell r="G34" t="str">
            <v>2.貸前作業</v>
          </cell>
          <cell r="H34" t="str">
            <v>貸前作業(L2061)、繳息還本-銀扣02</v>
          </cell>
          <cell r="I34" t="str">
            <v xml:space="preserve">銀行扣款檔資料查詢                   </v>
          </cell>
        </row>
        <row r="35">
          <cell r="E35" t="str">
            <v>L2062</v>
          </cell>
          <cell r="F35" t="str">
            <v>3.3.4</v>
          </cell>
          <cell r="G35" t="str">
            <v>2.貸前作業</v>
          </cell>
          <cell r="H35" t="str">
            <v>貸前作業</v>
          </cell>
          <cell r="I35" t="str">
            <v>貸後契變手續費明細資料查詢</v>
          </cell>
        </row>
        <row r="36">
          <cell r="E36" t="str">
            <v>L2411</v>
          </cell>
          <cell r="F36" t="str">
            <v>3.4.1.1</v>
          </cell>
          <cell r="G36" t="str">
            <v>2.貸前作業</v>
          </cell>
          <cell r="H36" t="str">
            <v>貸前作業(L2038)、Eloan06</v>
          </cell>
          <cell r="I36" t="str">
            <v>不動產擔保品資料登錄(Eloan6)</v>
          </cell>
        </row>
        <row r="37">
          <cell r="E37" t="str">
            <v>L2412</v>
          </cell>
          <cell r="F37" t="str">
            <v>3.4.1.2</v>
          </cell>
          <cell r="G37" t="str">
            <v>2.貸前作業</v>
          </cell>
          <cell r="H37" t="str">
            <v>貸前作業(L2038)、Eloan11</v>
          </cell>
          <cell r="I37" t="str">
            <v xml:space="preserve">動產擔保品資料登錄(Eloan11)       </v>
          </cell>
        </row>
        <row r="38">
          <cell r="E38" t="str">
            <v>L2413</v>
          </cell>
          <cell r="F38" t="str">
            <v>3.4.1.3</v>
          </cell>
          <cell r="G38" t="str">
            <v>2.貸前作業</v>
          </cell>
          <cell r="H38" t="str">
            <v>貸前作業(L2038)、Eloan12</v>
          </cell>
          <cell r="I38" t="str">
            <v xml:space="preserve">股票擔保品資料登錄(Eloan12)       </v>
          </cell>
        </row>
        <row r="39">
          <cell r="E39" t="str">
            <v>L2414</v>
          </cell>
          <cell r="F39" t="str">
            <v>3.4.1.4</v>
          </cell>
          <cell r="G39" t="str">
            <v>2.貸前作業</v>
          </cell>
          <cell r="H39" t="str">
            <v>貸前作業(L2038)、Eloan13</v>
          </cell>
          <cell r="I39" t="str">
            <v xml:space="preserve">其他擔保品資料登錄(Eloan13) </v>
          </cell>
        </row>
        <row r="40">
          <cell r="E40" t="str">
            <v>L2911</v>
          </cell>
          <cell r="F40" t="str">
            <v>3.4.1.5</v>
          </cell>
          <cell r="G40" t="str">
            <v>2.貸前作業</v>
          </cell>
          <cell r="H40" t="str">
            <v>貸前作業(L2038)</v>
          </cell>
          <cell r="I40" t="str">
            <v xml:space="preserve">不動產擔保品資料查詢                    </v>
          </cell>
        </row>
        <row r="41">
          <cell r="E41" t="str">
            <v>L2912</v>
          </cell>
          <cell r="F41" t="str">
            <v>3.4.1.6</v>
          </cell>
          <cell r="G41" t="str">
            <v>2.貸前作業</v>
          </cell>
          <cell r="H41" t="str">
            <v>貸前作業(L2038)</v>
          </cell>
          <cell r="I41" t="str">
            <v xml:space="preserve">動產擔保品資料查詢                      </v>
          </cell>
        </row>
        <row r="42">
          <cell r="E42" t="str">
            <v>L2913</v>
          </cell>
          <cell r="F42" t="str">
            <v>3.4.1.7</v>
          </cell>
          <cell r="G42" t="str">
            <v>2.貸前作業</v>
          </cell>
          <cell r="H42" t="str">
            <v>貸前作業(L2038)</v>
          </cell>
          <cell r="I42" t="str">
            <v xml:space="preserve">股票擔保品資料查詢                      </v>
          </cell>
        </row>
        <row r="43">
          <cell r="E43" t="str">
            <v>L2914</v>
          </cell>
          <cell r="F43" t="str">
            <v>3.4.1.8</v>
          </cell>
          <cell r="G43" t="str">
            <v>2.貸前作業</v>
          </cell>
          <cell r="H43" t="str">
            <v>貸前作業(L2038)</v>
          </cell>
          <cell r="I43" t="str">
            <v xml:space="preserve">其他擔保品資料查詢                      </v>
          </cell>
        </row>
        <row r="44">
          <cell r="E44" t="str">
            <v>L2041</v>
          </cell>
          <cell r="F44" t="str">
            <v>3.4.1.9</v>
          </cell>
          <cell r="G44" t="str">
            <v>2.貸前作業</v>
          </cell>
          <cell r="H44" t="str">
            <v>貸前作業</v>
          </cell>
          <cell r="I44" t="str">
            <v xml:space="preserve">不動產擔保品土地明細資料查詢            </v>
          </cell>
        </row>
        <row r="45">
          <cell r="E45" t="str">
            <v>L2415</v>
          </cell>
          <cell r="F45" t="str">
            <v>3.4.1.9.1</v>
          </cell>
          <cell r="G45" t="str">
            <v>2.貸前作業</v>
          </cell>
          <cell r="H45" t="str">
            <v>貸前作業(L2911)、Eloan08</v>
          </cell>
          <cell r="I45" t="str">
            <v>不動產建物擔保品資料登錄(Eloan8)</v>
          </cell>
        </row>
        <row r="46">
          <cell r="E46" t="str">
            <v>L2042</v>
          </cell>
          <cell r="F46" t="str">
            <v>3.4.1.A</v>
          </cell>
          <cell r="G46" t="str">
            <v>2.貸前作業</v>
          </cell>
          <cell r="H46" t="str">
            <v>貸前作業</v>
          </cell>
          <cell r="I46" t="str">
            <v xml:space="preserve">不動產擔保品房屋明細資料查詢            </v>
          </cell>
        </row>
        <row r="47">
          <cell r="E47" t="str">
            <v>L2416</v>
          </cell>
          <cell r="F47" t="str">
            <v>3.4.1.A.1</v>
          </cell>
          <cell r="G47" t="str">
            <v>2.貸前作業</v>
          </cell>
          <cell r="H47" t="str">
            <v>貸前作業(L2411)、Eloan07</v>
          </cell>
          <cell r="I47" t="str">
            <v>不動產土地擔保品資料登錄(Eloan7)</v>
          </cell>
        </row>
        <row r="48">
          <cell r="E48" t="str">
            <v>L2919</v>
          </cell>
          <cell r="F48" t="str">
            <v>3.4.2.1</v>
          </cell>
          <cell r="G48" t="str">
            <v>2.貸前作業</v>
          </cell>
          <cell r="H48" t="str">
            <v>貸前作業</v>
          </cell>
          <cell r="I48" t="str">
            <v xml:space="preserve">提供人之擔保品查詢                      </v>
          </cell>
        </row>
        <row r="49">
          <cell r="E49" t="str">
            <v>L2922</v>
          </cell>
          <cell r="F49" t="str">
            <v>3.4.2.2</v>
          </cell>
          <cell r="G49" t="str">
            <v>2.貸前作業</v>
          </cell>
          <cell r="H49" t="str">
            <v>貸前作業</v>
          </cell>
          <cell r="I49" t="str">
            <v xml:space="preserve">土地坐落索引查詢                        </v>
          </cell>
        </row>
        <row r="50">
          <cell r="E50" t="str">
            <v>L2049</v>
          </cell>
          <cell r="F50" t="str">
            <v>3.4.2.3</v>
          </cell>
          <cell r="G50" t="str">
            <v>2.貸前作業</v>
          </cell>
          <cell r="H50" t="str">
            <v>貸前作業</v>
          </cell>
          <cell r="I50" t="str">
            <v xml:space="preserve">擔保品關聯設定明細資料查詢              </v>
          </cell>
        </row>
        <row r="51">
          <cell r="E51" t="str">
            <v>L2047</v>
          </cell>
          <cell r="F51" t="str">
            <v>3.4.3.1</v>
          </cell>
          <cell r="G51" t="str">
            <v>2.貸前作業</v>
          </cell>
          <cell r="H51" t="str">
            <v>貸前作業</v>
          </cell>
          <cell r="I51" t="str">
            <v xml:space="preserve">動產擔保品明細資料查詢-依牌照號碼       </v>
          </cell>
        </row>
        <row r="52">
          <cell r="E52" t="str">
            <v>L4060</v>
          </cell>
          <cell r="F52" t="str">
            <v>3.4.4</v>
          </cell>
          <cell r="G52" t="str">
            <v>2.貸前作業</v>
          </cell>
          <cell r="H52" t="str">
            <v>貸前作業</v>
          </cell>
          <cell r="I52" t="str">
            <v xml:space="preserve">額度擔保品保險單關聯查詢   </v>
          </cell>
        </row>
        <row r="53">
          <cell r="E53" t="str">
            <v>L4610</v>
          </cell>
          <cell r="F53" t="str">
            <v>3.4.4.1</v>
          </cell>
          <cell r="G53" t="str">
            <v>2.貸前作業</v>
          </cell>
          <cell r="H53" t="str">
            <v>貸前作業(L4060)、Eloan09</v>
          </cell>
          <cell r="I53" t="str">
            <v>保險單明細資料登錄(Eloan9)</v>
          </cell>
        </row>
        <row r="54">
          <cell r="E54" t="str">
            <v>L2017</v>
          </cell>
          <cell r="F54" t="str">
            <v>3.5.1</v>
          </cell>
          <cell r="G54" t="str">
            <v>2.貸前作業</v>
          </cell>
          <cell r="H54" t="str">
            <v>貸前作業</v>
          </cell>
          <cell r="I54" t="str">
            <v xml:space="preserve">額度與擔保品關聯查詢 </v>
          </cell>
        </row>
        <row r="55">
          <cell r="E55" t="str">
            <v>L2417</v>
          </cell>
          <cell r="F55" t="str">
            <v>3.5.2</v>
          </cell>
          <cell r="G55" t="str">
            <v>2.貸前作業</v>
          </cell>
          <cell r="H55" t="str">
            <v>貸前作業(L2017)、Eloan10</v>
          </cell>
          <cell r="I55" t="str">
            <v>額度與擔保品關聯登錄(Eloan10)</v>
          </cell>
        </row>
        <row r="56">
          <cell r="E56" t="str">
            <v>L2250</v>
          </cell>
          <cell r="F56" t="str">
            <v>3.6.1.1</v>
          </cell>
          <cell r="G56" t="str">
            <v>2.貸前作業</v>
          </cell>
          <cell r="H56" t="str">
            <v>貸前作業(L2020)、Eloan05</v>
          </cell>
          <cell r="I56" t="str">
            <v xml:space="preserve">保證人資料登錄(Eloan5)                </v>
          </cell>
        </row>
        <row r="57">
          <cell r="E57" t="str">
            <v>L2902</v>
          </cell>
          <cell r="F57" t="str">
            <v>3.6.2</v>
          </cell>
          <cell r="G57" t="str">
            <v>2.貸前作業</v>
          </cell>
          <cell r="H57" t="str">
            <v>貸前作業</v>
          </cell>
          <cell r="I57" t="str">
            <v xml:space="preserve">保證人保證資料查詢                      </v>
          </cell>
        </row>
        <row r="58">
          <cell r="E58" t="str">
            <v>L2903</v>
          </cell>
          <cell r="F58" t="str">
            <v>3.6.3</v>
          </cell>
          <cell r="G58" t="str">
            <v>2.貸前作業</v>
          </cell>
          <cell r="H58" t="str">
            <v>貸前作業</v>
          </cell>
          <cell r="I58" t="str">
            <v xml:space="preserve">關聯戶查詢                              </v>
          </cell>
        </row>
        <row r="59">
          <cell r="E59" t="str">
            <v>L7911</v>
          </cell>
          <cell r="F59" t="str">
            <v>3.9.2</v>
          </cell>
          <cell r="G59" t="str">
            <v>2.貸前作業</v>
          </cell>
          <cell r="H59" t="str">
            <v>Eloan</v>
          </cell>
          <cell r="I59" t="str">
            <v>戶號查詢(eloan)</v>
          </cell>
        </row>
        <row r="60">
          <cell r="E60" t="str">
            <v>L7912</v>
          </cell>
          <cell r="F60" t="str">
            <v>3.9.3</v>
          </cell>
          <cell r="G60" t="str">
            <v>2.貸前作業</v>
          </cell>
          <cell r="H60" t="str">
            <v>Eloan</v>
          </cell>
          <cell r="I60" t="str">
            <v>戶號額度查詢(eloan)</v>
          </cell>
        </row>
        <row r="61">
          <cell r="E61" t="str">
            <v>L9110</v>
          </cell>
          <cell r="F61" t="str">
            <v>3.A</v>
          </cell>
          <cell r="G61" t="str">
            <v>2.貸前作業</v>
          </cell>
          <cell r="H61" t="str">
            <v>核准、撥貸-貸前作業</v>
          </cell>
          <cell r="I61" t="str">
            <v>首次撥款審核資料表</v>
          </cell>
        </row>
        <row r="62">
          <cell r="E62" t="str">
            <v>L4611</v>
          </cell>
          <cell r="F62" t="str">
            <v>3.A.1.1</v>
          </cell>
          <cell r="G62" t="str">
            <v>2.貸前作業</v>
          </cell>
          <cell r="H62" t="str">
            <v>貸前作業3.4.4.2</v>
          </cell>
          <cell r="I62" t="str">
            <v xml:space="preserve">續約保單資料維護           </v>
          </cell>
        </row>
        <row r="63">
          <cell r="E63" t="str">
            <v>L4600</v>
          </cell>
          <cell r="F63" t="str">
            <v>3.A.1.2</v>
          </cell>
          <cell r="G63" t="str">
            <v>2.貸前作業</v>
          </cell>
          <cell r="H63" t="str">
            <v>貸前作業3.4.5</v>
          </cell>
          <cell r="I63" t="str">
            <v xml:space="preserve">火險到期檔產生作業         </v>
          </cell>
        </row>
        <row r="64">
          <cell r="E64" t="str">
            <v>L4601</v>
          </cell>
          <cell r="F64" t="str">
            <v>3.A.1.3</v>
          </cell>
          <cell r="G64" t="str">
            <v>2.貸前作業</v>
          </cell>
          <cell r="H64" t="str">
            <v>貸前作業3.4.6</v>
          </cell>
          <cell r="I64" t="str">
            <v xml:space="preserve">火險詢價作業               </v>
          </cell>
        </row>
        <row r="65">
          <cell r="E65" t="str">
            <v>L4603</v>
          </cell>
          <cell r="F65" t="str">
            <v>3.A.1.4</v>
          </cell>
          <cell r="G65" t="str">
            <v>2.貸前作業</v>
          </cell>
          <cell r="H65" t="str">
            <v>貸前作業3.4.7</v>
          </cell>
          <cell r="I65" t="str">
            <v xml:space="preserve">火險通知作業               </v>
          </cell>
        </row>
        <row r="66">
          <cell r="E66" t="str">
            <v>L4960</v>
          </cell>
          <cell r="F66" t="str">
            <v>3.A.1.5</v>
          </cell>
          <cell r="G66" t="str">
            <v>2.貸前作業</v>
          </cell>
          <cell r="H66" t="str">
            <v>貸前作業3.4.8</v>
          </cell>
          <cell r="I66" t="str">
            <v xml:space="preserve">火險保費資料查詢(By客戶) </v>
          </cell>
        </row>
        <row r="67">
          <cell r="E67" t="str">
            <v>L4961</v>
          </cell>
          <cell r="F67" t="str">
            <v>3.A.1.6</v>
          </cell>
          <cell r="G67" t="str">
            <v>2.貸前作業</v>
          </cell>
          <cell r="H67" t="str">
            <v>貸前作業3.4.9</v>
          </cell>
          <cell r="I67" t="str">
            <v xml:space="preserve">火險保費明細查詢         </v>
          </cell>
        </row>
        <row r="68">
          <cell r="E68" t="str">
            <v>L4602</v>
          </cell>
          <cell r="F68" t="str">
            <v>3.A.1.7</v>
          </cell>
          <cell r="G68" t="str">
            <v>2.貸前作業</v>
          </cell>
          <cell r="H68" t="str">
            <v>貸前作業3.4.A</v>
          </cell>
          <cell r="I68" t="str">
            <v xml:space="preserve">火險出單明細表與媒體       </v>
          </cell>
        </row>
        <row r="69">
          <cell r="E69" t="str">
            <v>L4604</v>
          </cell>
          <cell r="F69" t="str">
            <v>3.A.1.8</v>
          </cell>
          <cell r="G69" t="str">
            <v>2.貸前作業</v>
          </cell>
          <cell r="H69" t="str">
            <v>貸前作業3.4.B</v>
          </cell>
          <cell r="I69" t="str">
            <v xml:space="preserve">火險保費未繳轉借支作業     </v>
          </cell>
        </row>
        <row r="70">
          <cell r="E70" t="str">
            <v>L4605</v>
          </cell>
          <cell r="F70" t="str">
            <v>3.A.1.9</v>
          </cell>
          <cell r="G70" t="str">
            <v>2.貸前作業</v>
          </cell>
          <cell r="H70" t="str">
            <v>貸前作業3.4.C</v>
          </cell>
          <cell r="I70" t="str">
            <v xml:space="preserve">火險最終保單上傳作業       </v>
          </cell>
        </row>
        <row r="71">
          <cell r="E71" t="str">
            <v>L4606</v>
          </cell>
          <cell r="F71" t="str">
            <v>3.A.1.A</v>
          </cell>
          <cell r="G71" t="str">
            <v>2.貸前作業</v>
          </cell>
          <cell r="H71" t="str">
            <v>貸前作業3.4.D</v>
          </cell>
          <cell r="I71" t="str">
            <v xml:space="preserve">火險佣金作業               </v>
          </cell>
        </row>
        <row r="72">
          <cell r="E72" t="str">
            <v>L4962</v>
          </cell>
          <cell r="F72" t="str">
            <v>3.A.1.B</v>
          </cell>
          <cell r="G72" t="str">
            <v>2.貸前作業</v>
          </cell>
          <cell r="H72" t="str">
            <v>貸前作業3.4.E</v>
          </cell>
          <cell r="I72" t="str">
            <v xml:space="preserve">保險單資料檢核作業       </v>
          </cell>
        </row>
        <row r="73">
          <cell r="E73" t="str">
            <v>L4965</v>
          </cell>
          <cell r="F73" t="str">
            <v>3.A.1.C</v>
          </cell>
          <cell r="G73" t="str">
            <v>2.貸前作業</v>
          </cell>
          <cell r="H73" t="str">
            <v>貸前作業3.4.F</v>
          </cell>
          <cell r="I73" t="str">
            <v xml:space="preserve">保險單明細資料查詢       </v>
          </cell>
        </row>
        <row r="74">
          <cell r="E74" t="str">
            <v>L4964</v>
          </cell>
          <cell r="F74" t="str">
            <v>3.A.2.1</v>
          </cell>
          <cell r="G74" t="str">
            <v>2.貸前作業</v>
          </cell>
          <cell r="H74" t="str">
            <v>貸前作業(L2017)3.5.1.1</v>
          </cell>
          <cell r="I74" t="str">
            <v xml:space="preserve">不動產保險單資料查詢     </v>
          </cell>
        </row>
        <row r="75">
          <cell r="E75" t="str">
            <v>L2915</v>
          </cell>
          <cell r="F75" t="str">
            <v>3.A.2.2</v>
          </cell>
          <cell r="G75" t="str">
            <v>2.貸前作業</v>
          </cell>
          <cell r="H75" t="str">
            <v>貸前作業(L2911)</v>
          </cell>
          <cell r="I75" t="str">
            <v xml:space="preserve">不動產建物資料查詢                      </v>
          </cell>
        </row>
        <row r="76">
          <cell r="E76" t="str">
            <v>L2916</v>
          </cell>
          <cell r="F76" t="str">
            <v>3.A.2.4</v>
          </cell>
          <cell r="G76" t="str">
            <v>2.貸前作業</v>
          </cell>
          <cell r="H76" t="str">
            <v>貸前作業(L2911)</v>
          </cell>
          <cell r="I76" t="str">
            <v xml:space="preserve">不動產土地資料查詢                      </v>
          </cell>
        </row>
        <row r="77">
          <cell r="E77" t="str">
            <v>L2035</v>
          </cell>
          <cell r="F77" t="str">
            <v>3.A.6</v>
          </cell>
          <cell r="G77" t="str">
            <v>2.貸前作業</v>
          </cell>
          <cell r="H77" t="str">
            <v>貸前作業</v>
          </cell>
          <cell r="I77" t="str">
            <v xml:space="preserve">關係人明細資料查詢                  </v>
          </cell>
        </row>
        <row r="78">
          <cell r="E78" t="str">
            <v>L2306</v>
          </cell>
          <cell r="F78" t="str">
            <v>3.A.6.1</v>
          </cell>
          <cell r="G78" t="str">
            <v>2.貸前作業</v>
          </cell>
          <cell r="H78" t="str">
            <v>貸前作業(L2035)、Eloan15</v>
          </cell>
          <cell r="I78" t="str">
            <v xml:space="preserve">關係人資料建立(Eloan15)             </v>
          </cell>
        </row>
        <row r="79">
          <cell r="E79" t="str">
            <v>L2418</v>
          </cell>
          <cell r="F79" t="str">
            <v>3.A.7</v>
          </cell>
          <cell r="G79" t="str">
            <v>2.貸前作業</v>
          </cell>
          <cell r="H79" t="str">
            <v>Eloan16</v>
          </cell>
          <cell r="I79" t="str">
            <v>他項權利資料登錄(Eloan16)</v>
          </cell>
        </row>
        <row r="80">
          <cell r="E80" t="str">
            <v>L6079</v>
          </cell>
          <cell r="F80" t="str">
            <v>3.B.1</v>
          </cell>
          <cell r="G80" t="str">
            <v>1.基本資料、商品建立</v>
          </cell>
          <cell r="H80" t="str">
            <v>基本資料、商品建立</v>
          </cell>
          <cell r="I80" t="str">
            <v>帳冊別目標金額查詢</v>
          </cell>
        </row>
        <row r="81">
          <cell r="E81" t="str">
            <v>L6709</v>
          </cell>
          <cell r="F81" t="str">
            <v>3.B.1.1</v>
          </cell>
          <cell r="G81" t="str">
            <v>1.基本資料、商品建立</v>
          </cell>
          <cell r="H81" t="str">
            <v>基本資料、商品建立</v>
          </cell>
          <cell r="I81" t="str">
            <v>帳冊別目標金額維護</v>
          </cell>
        </row>
        <row r="82">
          <cell r="E82" t="str">
            <v>L6082</v>
          </cell>
          <cell r="F82" t="str">
            <v>3.B.2</v>
          </cell>
          <cell r="G82" t="str">
            <v>1.基本資料、商品建立</v>
          </cell>
          <cell r="H82" t="str">
            <v>基本資料、商品建立</v>
          </cell>
          <cell r="I82" t="str">
            <v>放款業績工作月查詢</v>
          </cell>
        </row>
        <row r="83">
          <cell r="E83" t="str">
            <v>L6752</v>
          </cell>
          <cell r="F83" t="str">
            <v>3.B.2.1</v>
          </cell>
          <cell r="G83" t="str">
            <v>1.基本資料、商品建立</v>
          </cell>
          <cell r="H83" t="str">
            <v>基本資料、商品建立</v>
          </cell>
          <cell r="I83" t="str">
            <v>放款業績工作月維護</v>
          </cell>
        </row>
        <row r="84">
          <cell r="E84" t="str">
            <v>L6754</v>
          </cell>
          <cell r="F84" t="str">
            <v>3.B.3</v>
          </cell>
          <cell r="G84" t="str">
            <v>1.基本資料、商品建立</v>
          </cell>
          <cell r="H84" t="str">
            <v>基本資料、商品建立</v>
          </cell>
          <cell r="I84" t="str">
            <v>業績件數及金額核算標準設定</v>
          </cell>
        </row>
        <row r="85">
          <cell r="E85" t="str">
            <v>L6084</v>
          </cell>
          <cell r="F85" t="str">
            <v>3.B.3.1</v>
          </cell>
          <cell r="G85" t="str">
            <v>1.基本資料、商品建立</v>
          </cell>
          <cell r="H85" t="str">
            <v>基本資料、商品建立</v>
          </cell>
          <cell r="I85" t="str">
            <v>業績件數及金額核算標準設定查詢</v>
          </cell>
        </row>
        <row r="86">
          <cell r="E86" t="str">
            <v>L190A</v>
          </cell>
          <cell r="F86" t="str">
            <v>3.B.4</v>
          </cell>
          <cell r="G86" t="str">
            <v>1.基本資料、商品建立</v>
          </cell>
          <cell r="H86" t="str">
            <v>基本資料、商品建立</v>
          </cell>
          <cell r="I86" t="str">
            <v>員工資料檔查詢</v>
          </cell>
        </row>
        <row r="87">
          <cell r="E87" t="str">
            <v>L5903</v>
          </cell>
          <cell r="F87" t="str">
            <v>G.1.1</v>
          </cell>
          <cell r="G87" t="str">
            <v>G.管理性作業(一般)</v>
          </cell>
          <cell r="H87" t="str">
            <v>管理性作業(一般)</v>
          </cell>
          <cell r="I87" t="str">
            <v xml:space="preserve">檔案借閱明細資料查詢                  </v>
          </cell>
        </row>
        <row r="88">
          <cell r="E88" t="str">
            <v>L5103</v>
          </cell>
          <cell r="F88" t="str">
            <v>G.1.1.1</v>
          </cell>
          <cell r="G88" t="str">
            <v>G.管理性作業(一般)</v>
          </cell>
          <cell r="H88" t="str">
            <v>管理性作業(一般)</v>
          </cell>
          <cell r="I88" t="str">
            <v xml:space="preserve">檔案借閱維護                          </v>
          </cell>
        </row>
        <row r="89">
          <cell r="E89" t="str">
            <v>L5104</v>
          </cell>
          <cell r="F89" t="str">
            <v>G.1.2</v>
          </cell>
          <cell r="G89" t="str">
            <v>G.管理性作業(一般)</v>
          </cell>
          <cell r="H89" t="str">
            <v>管理性作業(一般)</v>
          </cell>
          <cell r="I89" t="str">
            <v xml:space="preserve">檔案借閱報表作業(列印)                </v>
          </cell>
        </row>
        <row r="90">
          <cell r="E90" t="str">
            <v>L5901</v>
          </cell>
          <cell r="F90" t="str">
            <v>G.3.1</v>
          </cell>
          <cell r="G90" t="str">
            <v>G.管理性作業(一般)</v>
          </cell>
          <cell r="H90" t="str">
            <v>管理性作業(一般)</v>
          </cell>
          <cell r="I90" t="str">
            <v xml:space="preserve">資金運用概況明細資料查詢              </v>
          </cell>
        </row>
        <row r="91">
          <cell r="E91" t="str">
            <v>L5101</v>
          </cell>
          <cell r="F91" t="str">
            <v>G.3.1.1</v>
          </cell>
          <cell r="G91" t="str">
            <v>G.管理性作業(一般)</v>
          </cell>
          <cell r="H91" t="str">
            <v>管理性作業(一般)</v>
          </cell>
          <cell r="I91" t="str">
            <v xml:space="preserve">資金運用概況維護                      </v>
          </cell>
        </row>
        <row r="92">
          <cell r="E92" t="str">
            <v>L5102</v>
          </cell>
          <cell r="F92" t="str">
            <v>G.3.2</v>
          </cell>
          <cell r="G92" t="str">
            <v>G.管理性作業(一般)</v>
          </cell>
          <cell r="H92" t="str">
            <v>管理性作業(一般)</v>
          </cell>
          <cell r="I92" t="str">
            <v xml:space="preserve">放審會記錄維護                        </v>
          </cell>
        </row>
        <row r="93">
          <cell r="E93" t="str">
            <v>L5902</v>
          </cell>
          <cell r="F93" t="str">
            <v>G.3.2</v>
          </cell>
          <cell r="G93" t="str">
            <v>G.管理性作業(一般)</v>
          </cell>
          <cell r="H93" t="str">
            <v>管理性作業(一般)</v>
          </cell>
          <cell r="I93" t="str">
            <v xml:space="preserve">放審會記錄明細資料查詢                </v>
          </cell>
        </row>
        <row r="94">
          <cell r="E94" t="str">
            <v>L4042</v>
          </cell>
          <cell r="F94" t="str">
            <v>3.C.1</v>
          </cell>
          <cell r="G94" t="str">
            <v>3.核准、撥貸</v>
          </cell>
          <cell r="H94" t="str">
            <v>核准、撥貸-銀扣授權</v>
          </cell>
          <cell r="I94" t="str">
            <v xml:space="preserve">ACH授權資料查詢                      </v>
          </cell>
        </row>
        <row r="95">
          <cell r="E95" t="str">
            <v>L4410</v>
          </cell>
          <cell r="F95" t="str">
            <v>3.C.1.1</v>
          </cell>
          <cell r="G95" t="str">
            <v>3.核准、撥貸</v>
          </cell>
          <cell r="H95" t="str">
            <v>核准、撥貸-銀扣授權(L4042)</v>
          </cell>
          <cell r="I95" t="str">
            <v xml:space="preserve">ACH授權資料建檔                      </v>
          </cell>
        </row>
        <row r="96">
          <cell r="E96" t="str">
            <v>L4040</v>
          </cell>
          <cell r="F96" t="str">
            <v>3.C.1.2</v>
          </cell>
          <cell r="G96" t="str">
            <v>3.核准、撥貸</v>
          </cell>
          <cell r="H96" t="str">
            <v>核准、撥貸-銀扣授權</v>
          </cell>
          <cell r="I96" t="str">
            <v xml:space="preserve">產生ACH授權提出資料                  </v>
          </cell>
        </row>
        <row r="97">
          <cell r="E97" t="str">
            <v>L4043</v>
          </cell>
          <cell r="F97" t="str">
            <v>3.C.2</v>
          </cell>
          <cell r="G97" t="str">
            <v>3.核准、撥貸</v>
          </cell>
          <cell r="H97" t="str">
            <v>核准、撥貸-銀扣授權</v>
          </cell>
          <cell r="I97" t="str">
            <v xml:space="preserve">郵局授權資料查詢                     </v>
          </cell>
        </row>
        <row r="98">
          <cell r="E98" t="str">
            <v>L4412</v>
          </cell>
          <cell r="F98" t="str">
            <v>3.C.2.1</v>
          </cell>
          <cell r="G98" t="str">
            <v>3.核准、撥貸</v>
          </cell>
          <cell r="H98" t="str">
            <v>核准、撥貸-銀扣授權(L4043)</v>
          </cell>
          <cell r="I98" t="str">
            <v xml:space="preserve">郵局授權資料建檔                     </v>
          </cell>
        </row>
        <row r="99">
          <cell r="E99" t="str">
            <v>L4041</v>
          </cell>
          <cell r="F99" t="str">
            <v>3.C.2.2</v>
          </cell>
          <cell r="G99" t="str">
            <v>3.核准、撥貸</v>
          </cell>
          <cell r="H99" t="str">
            <v>核准、撥貸-銀扣授權</v>
          </cell>
          <cell r="I99" t="str">
            <v xml:space="preserve">產生郵局授權提出資料                 </v>
          </cell>
        </row>
        <row r="100">
          <cell r="E100" t="str">
            <v>L4451</v>
          </cell>
          <cell r="F100" t="str">
            <v>3.C.3.1</v>
          </cell>
          <cell r="G100" t="str">
            <v>3.核准、撥貸</v>
          </cell>
          <cell r="H100" t="str">
            <v>核准、撥貸-銀扣授權(L4943)</v>
          </cell>
          <cell r="I100" t="str">
            <v xml:space="preserve">銀行扣款檔資料維護                   </v>
          </cell>
        </row>
        <row r="101">
          <cell r="E101" t="str">
            <v>L4452</v>
          </cell>
          <cell r="F101" t="str">
            <v>3.C.4</v>
          </cell>
          <cell r="G101" t="str">
            <v>3.核准、撥貸</v>
          </cell>
          <cell r="H101" t="str">
            <v>核准、撥貸-銀扣授權、繳息還本-銀扣03</v>
          </cell>
          <cell r="I101" t="str">
            <v xml:space="preserve">銀行扣款(媒體製作)                   </v>
          </cell>
        </row>
        <row r="102">
          <cell r="E102" t="str">
            <v>L4453</v>
          </cell>
          <cell r="F102" t="str">
            <v>3.C.5</v>
          </cell>
          <cell r="G102" t="str">
            <v>3.核准、撥貸</v>
          </cell>
          <cell r="H102" t="str">
            <v>核准、撥貸-銀扣授權、繳息還本-銀扣04</v>
          </cell>
          <cell r="I102" t="str">
            <v>銀扣扣款前通知</v>
          </cell>
        </row>
        <row r="103">
          <cell r="E103" t="str">
            <v>L4454</v>
          </cell>
          <cell r="F103" t="str">
            <v>3.C.6</v>
          </cell>
          <cell r="G103" t="str">
            <v>3.核准、撥貸</v>
          </cell>
          <cell r="H103" t="str">
            <v>核准、撥貸-銀扣授權、繳息還本-銀扣11</v>
          </cell>
          <cell r="I103" t="str">
            <v xml:space="preserve">產生銀扣扣款失敗                     </v>
          </cell>
        </row>
        <row r="104">
          <cell r="E104" t="str">
            <v>L4451</v>
          </cell>
          <cell r="F104" t="str">
            <v>3.C.7</v>
          </cell>
          <cell r="G104" t="str">
            <v>3.核准、撥貸</v>
          </cell>
          <cell r="H104" t="str">
            <v>核准、撥貸-銀扣授權、繳息還本-銀扣01</v>
          </cell>
          <cell r="I104" t="str">
            <v xml:space="preserve">產出銀行扣帳檔                       </v>
          </cell>
        </row>
        <row r="105">
          <cell r="E105" t="str">
            <v>L4414</v>
          </cell>
          <cell r="F105" t="str">
            <v>3.C.8</v>
          </cell>
          <cell r="G105" t="str">
            <v>3.核准、撥貸</v>
          </cell>
          <cell r="H105" t="str">
            <v>核准、撥貸-銀扣授權</v>
          </cell>
          <cell r="I105" t="str">
            <v xml:space="preserve">上傳授權提回檔                       </v>
          </cell>
        </row>
        <row r="106">
          <cell r="E106" t="str">
            <v>L3003</v>
          </cell>
          <cell r="F106" t="str">
            <v>3.D.1</v>
          </cell>
          <cell r="G106" t="str">
            <v>3.核准、撥貸</v>
          </cell>
          <cell r="H106" t="str">
            <v>核准、撥貸-撥款</v>
          </cell>
          <cell r="I106" t="str">
            <v xml:space="preserve">預約撥款明細資料查詢     </v>
          </cell>
        </row>
        <row r="107">
          <cell r="E107" t="str">
            <v>L3110</v>
          </cell>
          <cell r="F107" t="str">
            <v>3.D.1.1</v>
          </cell>
          <cell r="G107" t="str">
            <v>3.核准、撥貸</v>
          </cell>
          <cell r="H107" t="str">
            <v>核准、撥貸-撥款(L3003)</v>
          </cell>
          <cell r="I107" t="str">
            <v xml:space="preserve">預約撥款                 </v>
          </cell>
        </row>
        <row r="108">
          <cell r="E108" t="str">
            <v>L3120</v>
          </cell>
          <cell r="F108" t="str">
            <v>3.D.1.1</v>
          </cell>
          <cell r="G108" t="str">
            <v>3.核准、撥貸</v>
          </cell>
          <cell r="H108" t="str">
            <v>核准、撥貸-撥款(L3003)</v>
          </cell>
          <cell r="I108" t="str">
            <v xml:space="preserve">預約撥款刪除             </v>
          </cell>
        </row>
        <row r="109">
          <cell r="E109" t="str">
            <v>L6984</v>
          </cell>
          <cell r="F109" t="str">
            <v>3.D.1.1/3.F.1</v>
          </cell>
          <cell r="G109" t="str">
            <v>3.核准、撥貸</v>
          </cell>
          <cell r="H109" t="str">
            <v>核准、撥貸-撥款</v>
          </cell>
          <cell r="I109" t="str">
            <v>預約撥款到期作業</v>
          </cell>
        </row>
        <row r="110">
          <cell r="E110" t="str">
            <v>L3100</v>
          </cell>
          <cell r="F110" t="str">
            <v>3.D.2</v>
          </cell>
          <cell r="G110" t="str">
            <v>3.核准、撥貸</v>
          </cell>
          <cell r="H110" t="str">
            <v>核准、撥貸-撥款</v>
          </cell>
          <cell r="I110" t="str">
            <v xml:space="preserve">撥款                     </v>
          </cell>
        </row>
        <row r="111">
          <cell r="E111" t="str">
            <v>L3915</v>
          </cell>
          <cell r="F111" t="str">
            <v>3.D.3.1</v>
          </cell>
          <cell r="G111" t="str">
            <v>3.核准、撥貸</v>
          </cell>
          <cell r="H111" t="str">
            <v>核准、撥貸-撥款(L3001)</v>
          </cell>
          <cell r="I111" t="str">
            <v xml:space="preserve">額度資料查詢             </v>
          </cell>
        </row>
        <row r="112">
          <cell r="E112" t="str">
            <v>L3002</v>
          </cell>
          <cell r="F112" t="str">
            <v>3.D.3.2</v>
          </cell>
          <cell r="G112" t="str">
            <v>3.核准、撥貸</v>
          </cell>
          <cell r="H112" t="str">
            <v>核准、撥貸-撥款(L3001)</v>
          </cell>
          <cell r="I112" t="str">
            <v xml:space="preserve">撥款明細資料查詢         </v>
          </cell>
        </row>
        <row r="113">
          <cell r="E113" t="str">
            <v>L3916</v>
          </cell>
          <cell r="F113" t="str">
            <v>3.D.3.2.1</v>
          </cell>
          <cell r="G113" t="str">
            <v>3.核准、撥貸</v>
          </cell>
          <cell r="H113" t="str">
            <v>核准、撥貸-撥款(L3002)</v>
          </cell>
          <cell r="I113" t="str">
            <v xml:space="preserve">撥款內容查詢             </v>
          </cell>
        </row>
        <row r="114">
          <cell r="E114" t="str">
            <v>L3004</v>
          </cell>
          <cell r="F114" t="str">
            <v>3.D.3.2.2</v>
          </cell>
          <cell r="G114" t="str">
            <v>3.核准、撥貸</v>
          </cell>
          <cell r="H114" t="str">
            <v>核准、撥貸-撥款(L3002)</v>
          </cell>
          <cell r="I114" t="str">
            <v xml:space="preserve">約定部分償還明細資料查詢 </v>
          </cell>
        </row>
        <row r="115">
          <cell r="E115" t="str">
            <v>L3130</v>
          </cell>
          <cell r="F115" t="str">
            <v>3.D.3.2.2.1</v>
          </cell>
          <cell r="G115" t="str">
            <v>3.核准、撥貸</v>
          </cell>
          <cell r="H115" t="str">
            <v>核准、撥貸-撥款(L3004)</v>
          </cell>
          <cell r="I115" t="str">
            <v xml:space="preserve">約定部分償還登錄         </v>
          </cell>
        </row>
        <row r="116">
          <cell r="E116" t="str">
            <v>L4101</v>
          </cell>
          <cell r="F116" t="str">
            <v>3.E.1</v>
          </cell>
          <cell r="G116" t="str">
            <v>3.核准、撥貸</v>
          </cell>
          <cell r="H116" t="str">
            <v>核准、撥貸-撥款</v>
          </cell>
          <cell r="I116" t="str">
            <v xml:space="preserve">撥款匯款作業                         </v>
          </cell>
        </row>
        <row r="117">
          <cell r="E117" t="str">
            <v>L4001</v>
          </cell>
          <cell r="F117" t="str">
            <v>3.E.2</v>
          </cell>
          <cell r="G117" t="str">
            <v>3.核准、撥貸</v>
          </cell>
          <cell r="H117" t="str">
            <v>核准、撥貸-撥款</v>
          </cell>
          <cell r="I117" t="str">
            <v xml:space="preserve">撥款匯款彙總查詢                     </v>
          </cell>
        </row>
        <row r="118">
          <cell r="E118" t="str">
            <v>L4901</v>
          </cell>
          <cell r="F118" t="str">
            <v>3.E.2.1</v>
          </cell>
          <cell r="G118" t="str">
            <v>3.核准、撥貸</v>
          </cell>
          <cell r="H118" t="str">
            <v>核准、撥貸-撥款</v>
          </cell>
          <cell r="I118" t="str">
            <v xml:space="preserve">撥款匯款記錄檔查詢                   </v>
          </cell>
        </row>
        <row r="119">
          <cell r="E119" t="str">
            <v>L6902</v>
          </cell>
          <cell r="F119" t="str">
            <v>3.F.1</v>
          </cell>
          <cell r="G119" t="str">
            <v>3.核准、撥貸</v>
          </cell>
          <cell r="H119" t="str">
            <v>核准、撥貸</v>
          </cell>
          <cell r="I119" t="str">
            <v>會計總帳查詢</v>
          </cell>
        </row>
        <row r="120">
          <cell r="E120" t="str">
            <v>L6903</v>
          </cell>
          <cell r="F120" t="str">
            <v>3.F.1</v>
          </cell>
          <cell r="G120" t="str">
            <v>3.核准、撥貸</v>
          </cell>
          <cell r="H120" t="str">
            <v>核准、撥貸</v>
          </cell>
          <cell r="I120" t="str">
            <v>會計帳務明細查詢</v>
          </cell>
        </row>
        <row r="121">
          <cell r="E121" t="str">
            <v>L6904</v>
          </cell>
          <cell r="F121" t="str">
            <v>3.F.2</v>
          </cell>
          <cell r="G121" t="str">
            <v>3.核准、撥貸</v>
          </cell>
          <cell r="H121" t="str">
            <v>核准、撥貸</v>
          </cell>
          <cell r="I121" t="str">
            <v>日結彙計查詢</v>
          </cell>
        </row>
        <row r="122">
          <cell r="E122" t="str">
            <v>L6905</v>
          </cell>
          <cell r="F122" t="str">
            <v>3.F.2</v>
          </cell>
          <cell r="G122" t="str">
            <v>3.核准、撥貸</v>
          </cell>
          <cell r="H122" t="str">
            <v>核准、撥貸</v>
          </cell>
          <cell r="I122" t="str">
            <v>日結明細查詢</v>
          </cell>
        </row>
        <row r="123">
          <cell r="E123" t="str">
            <v>L6906</v>
          </cell>
          <cell r="F123" t="str">
            <v>3.F.2</v>
          </cell>
          <cell r="G123" t="str">
            <v>3.核准、撥貸</v>
          </cell>
          <cell r="H123" t="str">
            <v>核准、撥貸</v>
          </cell>
          <cell r="I123" t="str">
            <v>會計分錄查詢</v>
          </cell>
        </row>
        <row r="124">
          <cell r="E124" t="str">
            <v>L6907</v>
          </cell>
          <cell r="F124" t="str">
            <v>3.F.3</v>
          </cell>
          <cell r="G124" t="str">
            <v>3.核准、撥貸</v>
          </cell>
          <cell r="H124" t="str">
            <v>核准、撥貸</v>
          </cell>
          <cell r="I124" t="str">
            <v>未銷帳餘額明細查詢</v>
          </cell>
        </row>
        <row r="125">
          <cell r="E125" t="str">
            <v>L6908</v>
          </cell>
          <cell r="F125" t="str">
            <v>3.F.3</v>
          </cell>
          <cell r="G125" t="str">
            <v>3.核准、撥貸</v>
          </cell>
          <cell r="H125" t="str">
            <v>核准、撥貸</v>
          </cell>
          <cell r="I125" t="str">
            <v>銷帳歷史明細查詢</v>
          </cell>
        </row>
        <row r="126">
          <cell r="E126" t="str">
            <v>L4322</v>
          </cell>
          <cell r="F126" t="str">
            <v>8.0</v>
          </cell>
          <cell r="G126" t="str">
            <v>8.利率變動</v>
          </cell>
          <cell r="H126" t="str">
            <v>利率變動</v>
          </cell>
          <cell r="I126" t="str">
            <v>地區別利率調整設定</v>
          </cell>
        </row>
        <row r="127">
          <cell r="E127" t="str">
            <v>L6031</v>
          </cell>
          <cell r="F127" t="str">
            <v>8.1</v>
          </cell>
          <cell r="G127" t="str">
            <v>8.利率變動</v>
          </cell>
          <cell r="H127" t="str">
            <v>利率變動</v>
          </cell>
          <cell r="I127" t="str">
            <v>指標利率資料</v>
          </cell>
        </row>
        <row r="128">
          <cell r="E128" t="str">
            <v>L6301</v>
          </cell>
          <cell r="F128" t="str">
            <v>8.1.1</v>
          </cell>
          <cell r="G128" t="str">
            <v>8.利率變動</v>
          </cell>
          <cell r="H128" t="str">
            <v>利率變動</v>
          </cell>
          <cell r="I128" t="str">
            <v>指標利率種類維護</v>
          </cell>
        </row>
        <row r="129">
          <cell r="E129" t="str">
            <v xml:space="preserve">L6302 </v>
          </cell>
          <cell r="F129" t="str">
            <v>8.1.2</v>
          </cell>
          <cell r="G129" t="str">
            <v>8.利率變動</v>
          </cell>
          <cell r="H129" t="str">
            <v>利率變動、Eloan18.informatica</v>
          </cell>
          <cell r="I129" t="str">
            <v xml:space="preserve">指標利率登錄/維護(Eloan18.informatica) </v>
          </cell>
        </row>
        <row r="130">
          <cell r="E130" t="str">
            <v>L4320</v>
          </cell>
          <cell r="F130" t="str">
            <v>8.2</v>
          </cell>
          <cell r="G130" t="str">
            <v>8.利率變動</v>
          </cell>
          <cell r="H130" t="str">
            <v>利率變動：指標利率變動01</v>
          </cell>
          <cell r="I130" t="str">
            <v xml:space="preserve">產生利率即將變動資料                 </v>
          </cell>
        </row>
        <row r="131">
          <cell r="E131" t="str">
            <v>L4031</v>
          </cell>
          <cell r="F131" t="str">
            <v>8.3</v>
          </cell>
          <cell r="G131" t="str">
            <v>8.利率變動</v>
          </cell>
          <cell r="H131" t="str">
            <v>利率變動：指標利率變動02</v>
          </cell>
          <cell r="I131" t="str">
            <v>利率調整清單</v>
          </cell>
        </row>
        <row r="132">
          <cell r="E132" t="str">
            <v>L4321</v>
          </cell>
          <cell r="F132" t="str">
            <v>8.3.1</v>
          </cell>
          <cell r="G132" t="str">
            <v>8.利率變動</v>
          </cell>
          <cell r="H132" t="str">
            <v>利率變動：指標利率變動05</v>
          </cell>
          <cell r="I132" t="str">
            <v>利率調整確認作業</v>
          </cell>
        </row>
        <row r="133">
          <cell r="E133" t="str">
            <v>L4325</v>
          </cell>
          <cell r="F133" t="str">
            <v>8.3.2</v>
          </cell>
          <cell r="G133" t="str">
            <v>8.利率變動</v>
          </cell>
          <cell r="H133" t="str">
            <v>利率變動：指標利率變動04</v>
          </cell>
          <cell r="I133" t="str">
            <v>個別利率批次輸入</v>
          </cell>
        </row>
        <row r="134">
          <cell r="E134" t="str">
            <v>L4931</v>
          </cell>
          <cell r="F134" t="str">
            <v>8.5</v>
          </cell>
          <cell r="G134" t="str">
            <v>8.利率變動</v>
          </cell>
          <cell r="H134" t="str">
            <v>利率變動：指標利率變動03</v>
          </cell>
          <cell r="I134" t="str">
            <v xml:space="preserve">個別調整利率作業                     </v>
          </cell>
        </row>
        <row r="135">
          <cell r="E135" t="str">
            <v>L4721</v>
          </cell>
          <cell r="F135" t="str">
            <v>8.6</v>
          </cell>
          <cell r="G135" t="str">
            <v>8.利率變動</v>
          </cell>
          <cell r="H135" t="str">
            <v>利率變動：指標利率變動07</v>
          </cell>
          <cell r="I135" t="str">
            <v>整批批次產出利率變動對帳單</v>
          </cell>
        </row>
        <row r="136">
          <cell r="E136" t="str">
            <v>L4030</v>
          </cell>
          <cell r="F136" t="str">
            <v>8.7</v>
          </cell>
          <cell r="G136" t="str">
            <v>8.利率變動</v>
          </cell>
          <cell r="H136" t="str">
            <v>利率變動：員工身分變動09</v>
          </cell>
          <cell r="I136" t="str">
            <v xml:space="preserve">調整員工利率作業                     </v>
          </cell>
        </row>
        <row r="137">
          <cell r="E137" t="str">
            <v>L3932</v>
          </cell>
          <cell r="F137" t="str">
            <v>8.4</v>
          </cell>
          <cell r="G137" t="str">
            <v>8.利率變動</v>
          </cell>
          <cell r="H137" t="str">
            <v>利率變動</v>
          </cell>
          <cell r="I137" t="str">
            <v xml:space="preserve">借戶利率查詢             </v>
          </cell>
        </row>
        <row r="138">
          <cell r="E138" t="str">
            <v>L3721</v>
          </cell>
          <cell r="F138" t="str">
            <v>8.4.1</v>
          </cell>
          <cell r="G138" t="str">
            <v>8.利率變動</v>
          </cell>
          <cell r="H138" t="str">
            <v>利率變動(L3721)：員工身分變動10</v>
          </cell>
          <cell r="I138" t="str">
            <v xml:space="preserve">借戶利率變更             </v>
          </cell>
        </row>
        <row r="139">
          <cell r="E139" t="str">
            <v>L6063</v>
          </cell>
          <cell r="F139" t="str">
            <v>3.A.8</v>
          </cell>
          <cell r="G139" t="str">
            <v>1.基本資料、商品建立</v>
          </cell>
          <cell r="H139" t="str">
            <v>基本資料、商品建立</v>
          </cell>
          <cell r="I139" t="str">
            <v>擔保品代號資料查詢</v>
          </cell>
        </row>
        <row r="140">
          <cell r="E140" t="str">
            <v>L6603</v>
          </cell>
          <cell r="F140" t="str">
            <v>3.A.8</v>
          </cell>
          <cell r="G140" t="str">
            <v>1.基本資料、商品建立</v>
          </cell>
          <cell r="H140" t="str">
            <v>基本資料、商品建立</v>
          </cell>
          <cell r="I140" t="str">
            <v>擔保品代號資料維護</v>
          </cell>
        </row>
        <row r="141">
          <cell r="E141" t="str">
            <v>L6201</v>
          </cell>
          <cell r="F141" t="str">
            <v>4.1.1</v>
          </cell>
          <cell r="G141" t="str">
            <v>4.扣款、支票繳款</v>
          </cell>
          <cell r="H141" t="str">
            <v>扣款、支票繳款</v>
          </cell>
          <cell r="I141" t="str">
            <v>其他傳票輸入</v>
          </cell>
        </row>
        <row r="142">
          <cell r="E142" t="str">
            <v>L4500</v>
          </cell>
          <cell r="F142" t="str">
            <v>4.2.1</v>
          </cell>
          <cell r="G142" t="str">
            <v>4.扣款、支票繳款</v>
          </cell>
          <cell r="H142" t="str">
            <v>扣款、支票繳款</v>
          </cell>
          <cell r="I142" t="str">
            <v>設定員工扣薪日程表</v>
          </cell>
        </row>
        <row r="143">
          <cell r="E143" t="str">
            <v>L4950</v>
          </cell>
          <cell r="F143" t="str">
            <v>4.2.2</v>
          </cell>
          <cell r="G143" t="str">
            <v>4.扣款、支票繳款</v>
          </cell>
          <cell r="H143" t="str">
            <v>扣款、支票繳款</v>
          </cell>
          <cell r="I143" t="str">
            <v xml:space="preserve">員工扣薪設定檢核表    </v>
          </cell>
        </row>
        <row r="144">
          <cell r="E144" t="str">
            <v>L4510</v>
          </cell>
          <cell r="F144" t="str">
            <v>4.2.3</v>
          </cell>
          <cell r="G144" t="str">
            <v>4.扣款、支票繳款</v>
          </cell>
          <cell r="H144" t="str">
            <v>扣款、支票繳款</v>
          </cell>
          <cell r="I144" t="str">
            <v>產出員工扣薪明細檔</v>
          </cell>
        </row>
        <row r="145">
          <cell r="E145" t="str">
            <v>L4511</v>
          </cell>
          <cell r="F145" t="str">
            <v>4.2.4</v>
          </cell>
          <cell r="G145" t="str">
            <v>4.扣款、支票繳款</v>
          </cell>
          <cell r="H145" t="str">
            <v>扣款、支票繳款</v>
          </cell>
          <cell r="I145" t="str">
            <v>產出員工扣薪媒體檔</v>
          </cell>
        </row>
        <row r="146">
          <cell r="E146" t="str">
            <v>L4951</v>
          </cell>
          <cell r="F146" t="str">
            <v>4.2.5</v>
          </cell>
          <cell r="G146" t="str">
            <v>4.扣款、支票繳款</v>
          </cell>
          <cell r="H146" t="str">
            <v>扣款、支票繳款</v>
          </cell>
          <cell r="I146" t="str">
            <v>員工扣薪媒體檔查詢</v>
          </cell>
        </row>
        <row r="147">
          <cell r="E147" t="str">
            <v>L4512</v>
          </cell>
          <cell r="F147" t="str">
            <v>4.2.6</v>
          </cell>
          <cell r="G147" t="str">
            <v>4.扣款、支票繳款</v>
          </cell>
          <cell r="H147" t="str">
            <v>扣款、支票繳款</v>
          </cell>
          <cell r="I147" t="str">
            <v>員工扣薪媒體檔維護</v>
          </cell>
        </row>
        <row r="148">
          <cell r="E148" t="str">
            <v>L4200</v>
          </cell>
          <cell r="F148" t="str">
            <v>4.2.7</v>
          </cell>
          <cell r="G148" t="str">
            <v>4.扣款、支票繳款</v>
          </cell>
          <cell r="H148" t="str">
            <v>扣款、支票繳款、繳息還本-銀扣05</v>
          </cell>
          <cell r="I148" t="str">
            <v xml:space="preserve">入帳檔上傳作業                       </v>
          </cell>
        </row>
        <row r="149">
          <cell r="E149" t="str">
            <v>L4002</v>
          </cell>
          <cell r="F149" t="str">
            <v>4.2.8</v>
          </cell>
          <cell r="G149" t="str">
            <v>4.扣款、支票繳款</v>
          </cell>
          <cell r="H149" t="str">
            <v>扣款、支票繳款、繳息還本-銀扣08</v>
          </cell>
          <cell r="I149" t="str">
            <v xml:space="preserve">整批入帳作業                         </v>
          </cell>
        </row>
        <row r="150">
          <cell r="E150" t="str">
            <v>L4520</v>
          </cell>
          <cell r="F150" t="str">
            <v>4.2.9</v>
          </cell>
          <cell r="G150" t="str">
            <v>4.扣款、支票繳款</v>
          </cell>
          <cell r="H150" t="str">
            <v>扣款、支票繳款</v>
          </cell>
          <cell r="I150" t="str">
            <v xml:space="preserve">產生員工扣薪回傳報表      </v>
          </cell>
        </row>
        <row r="151">
          <cell r="E151" t="str">
            <v>L6101</v>
          </cell>
          <cell r="F151" t="str">
            <v>4.3.2</v>
          </cell>
          <cell r="G151" t="str">
            <v>4.扣款、支票繳款</v>
          </cell>
          <cell r="H151" t="str">
            <v>扣款、支票繳款、繳息還本-銀扣15、撥款、提存作業</v>
          </cell>
          <cell r="I151" t="str">
            <v xml:space="preserve">業務關帳作業        </v>
          </cell>
        </row>
        <row r="152">
          <cell r="E152" t="str">
            <v>L4701</v>
          </cell>
          <cell r="F152" t="str">
            <v>4.3.3</v>
          </cell>
          <cell r="G152" t="str">
            <v>4.扣款、支票繳款</v>
          </cell>
          <cell r="H152" t="str">
            <v>扣款、支票繳款</v>
          </cell>
          <cell r="I152" t="str">
            <v xml:space="preserve">票據媒體製作                         </v>
          </cell>
        </row>
        <row r="153">
          <cell r="E153" t="str">
            <v>L3210</v>
          </cell>
          <cell r="F153" t="str">
            <v>4.4.1</v>
          </cell>
          <cell r="G153" t="str">
            <v>4.扣款、支票繳款</v>
          </cell>
          <cell r="H153" t="str">
            <v>扣款、支票繳款；暫收登錄、退還</v>
          </cell>
          <cell r="I153" t="str">
            <v xml:space="preserve">暫收款登錄               </v>
          </cell>
        </row>
        <row r="154">
          <cell r="E154" t="str">
            <v>L3007</v>
          </cell>
          <cell r="F154" t="str">
            <v>4.4.2</v>
          </cell>
          <cell r="G154" t="str">
            <v>4.扣款、支票繳款</v>
          </cell>
          <cell r="H154" t="str">
            <v>扣款、支票繳款</v>
          </cell>
          <cell r="I154" t="str">
            <v xml:space="preserve">暫收支票明細資料查詢     </v>
          </cell>
        </row>
        <row r="155">
          <cell r="E155" t="str">
            <v>L3008</v>
          </cell>
          <cell r="F155" t="str">
            <v>4.4.3</v>
          </cell>
          <cell r="G155" t="str">
            <v>4.扣款、支票繳款</v>
          </cell>
          <cell r="H155" t="str">
            <v>扣款、支票繳款</v>
          </cell>
          <cell r="I155" t="str">
            <v>支票明細資料查詢-依客戶</v>
          </cell>
        </row>
        <row r="156">
          <cell r="E156" t="str">
            <v>L3009</v>
          </cell>
          <cell r="F156" t="str">
            <v>4.4.4</v>
          </cell>
          <cell r="G156" t="str">
            <v>4.扣款、支票繳款</v>
          </cell>
          <cell r="H156" t="str">
            <v>扣款、支票繳款</v>
          </cell>
          <cell r="I156" t="str">
            <v>支票明細資料查詢-全部</v>
          </cell>
        </row>
        <row r="157">
          <cell r="E157" t="str">
            <v>L3220</v>
          </cell>
          <cell r="F157" t="str">
            <v>4.4.5</v>
          </cell>
          <cell r="G157" t="str">
            <v>4.扣款、支票繳款</v>
          </cell>
          <cell r="H157" t="str">
            <v>扣款、支票繳款；暫收登錄、退還</v>
          </cell>
          <cell r="I157" t="str">
            <v xml:space="preserve">暫收款退還               </v>
          </cell>
        </row>
        <row r="158">
          <cell r="E158" t="str">
            <v>L3230</v>
          </cell>
          <cell r="F158" t="str">
            <v>4.4.6</v>
          </cell>
          <cell r="G158" t="str">
            <v>4.扣款、支票繳款</v>
          </cell>
          <cell r="H158" t="str">
            <v>扣款、支票繳款；暫收登錄、退還</v>
          </cell>
          <cell r="I158" t="str">
            <v>暫收款銷帳</v>
          </cell>
        </row>
        <row r="159">
          <cell r="E159" t="str">
            <v>L4210</v>
          </cell>
          <cell r="F159" t="str">
            <v>5.1.2</v>
          </cell>
          <cell r="G159" t="str">
            <v>5.繳息還本</v>
          </cell>
          <cell r="H159" t="str">
            <v>繳息還本</v>
          </cell>
          <cell r="I159" t="str">
            <v xml:space="preserve">其他還款來源建檔                     </v>
          </cell>
        </row>
        <row r="160">
          <cell r="E160" t="str">
            <v>L4921</v>
          </cell>
          <cell r="F160" t="str">
            <v>5.1.2.1</v>
          </cell>
          <cell r="G160" t="str">
            <v>5.繳息還本</v>
          </cell>
          <cell r="H160" t="str">
            <v>繳息還本</v>
          </cell>
          <cell r="I160" t="str">
            <v xml:space="preserve">其他還款來源建檔查詢                 </v>
          </cell>
        </row>
        <row r="161">
          <cell r="E161" t="str">
            <v>L4930</v>
          </cell>
          <cell r="F161" t="str">
            <v>5.1.3.1</v>
          </cell>
          <cell r="G161" t="str">
            <v>5.繳息還本</v>
          </cell>
          <cell r="H161" t="str">
            <v>繳息還本-銀扣09</v>
          </cell>
          <cell r="I161" t="str">
            <v xml:space="preserve">虛擬轉暫收查詢      </v>
          </cell>
        </row>
        <row r="162">
          <cell r="E162" t="str">
            <v>L420A</v>
          </cell>
          <cell r="F162" t="str">
            <v>5.1.3.2</v>
          </cell>
          <cell r="G162" t="str">
            <v>5.繳息還本</v>
          </cell>
          <cell r="H162" t="str">
            <v>繳息還本</v>
          </cell>
          <cell r="I162" t="str">
            <v>整批入帳檔檢核作業</v>
          </cell>
        </row>
        <row r="163">
          <cell r="E163" t="str">
            <v>L420B</v>
          </cell>
          <cell r="F163" t="str">
            <v>5.1.3.3</v>
          </cell>
          <cell r="G163" t="str">
            <v>5.繳息還本</v>
          </cell>
          <cell r="H163" t="str">
            <v>繳息還本</v>
          </cell>
          <cell r="I163" t="str">
            <v>整批入帳檔入帳作業</v>
          </cell>
        </row>
        <row r="164">
          <cell r="E164" t="str">
            <v>L420C</v>
          </cell>
          <cell r="F164" t="str">
            <v>5.1.3.4</v>
          </cell>
          <cell r="G164" t="str">
            <v>5.繳息還本</v>
          </cell>
          <cell r="H164" t="str">
            <v>繳息還本</v>
          </cell>
          <cell r="I164" t="str">
            <v>虛擬轉暫收執行</v>
          </cell>
        </row>
        <row r="165">
          <cell r="E165" t="str">
            <v>L4920</v>
          </cell>
          <cell r="F165" t="str">
            <v>5.1.4</v>
          </cell>
          <cell r="G165" t="str">
            <v>5.繳息還本</v>
          </cell>
          <cell r="H165" t="str">
            <v>繳息還本-銀扣06</v>
          </cell>
          <cell r="I165" t="str">
            <v xml:space="preserve">整批入帳明細查詢[L4002數字鍵]        </v>
          </cell>
        </row>
        <row r="166">
          <cell r="E166" t="str">
            <v>L4201</v>
          </cell>
          <cell r="F166" t="str">
            <v>5.1.4.1</v>
          </cell>
          <cell r="G166" t="str">
            <v>5.繳息還本</v>
          </cell>
          <cell r="H166" t="str">
            <v>繳息還本</v>
          </cell>
          <cell r="I166" t="str">
            <v>匯款轉帳明細維護[L4902還款來源數字鍵]</v>
          </cell>
        </row>
        <row r="167">
          <cell r="E167" t="str">
            <v>L4202</v>
          </cell>
          <cell r="F167" t="str">
            <v>5.1.4.2</v>
          </cell>
          <cell r="G167" t="str">
            <v>5.繳息還本</v>
          </cell>
          <cell r="H167" t="str">
            <v>繳息還本</v>
          </cell>
          <cell r="I167" t="str">
            <v>銀行扣款明細維護[L4902還款來源數字鍵]</v>
          </cell>
        </row>
        <row r="168">
          <cell r="E168" t="str">
            <v>L4203</v>
          </cell>
          <cell r="F168" t="str">
            <v>5.1.4.3</v>
          </cell>
          <cell r="G168" t="str">
            <v>5.繳息還本</v>
          </cell>
          <cell r="H168" t="str">
            <v>繳息還本</v>
          </cell>
          <cell r="I168" t="str">
            <v>郵局扣款明細維護[L4902還款來源數字鍵]</v>
          </cell>
        </row>
        <row r="169">
          <cell r="E169" t="str">
            <v>L4204</v>
          </cell>
          <cell r="F169" t="str">
            <v>5.1.4.4</v>
          </cell>
          <cell r="G169" t="str">
            <v>5.繳息還本</v>
          </cell>
          <cell r="H169" t="str">
            <v>繳息還本</v>
          </cell>
          <cell r="I169" t="str">
            <v>員工扣薪明細維護[L4902還款來源數字鍵]</v>
          </cell>
        </row>
        <row r="170">
          <cell r="E170" t="str">
            <v>L4205</v>
          </cell>
          <cell r="F170" t="str">
            <v>5.1.4.5</v>
          </cell>
          <cell r="G170" t="str">
            <v>5.繳息還本</v>
          </cell>
          <cell r="H170" t="str">
            <v>繳息還本</v>
          </cell>
          <cell r="I170" t="str">
            <v>支票兌現明細維護[L4902還款來源數字鍵]</v>
          </cell>
        </row>
        <row r="171">
          <cell r="E171" t="str">
            <v>L4702</v>
          </cell>
          <cell r="F171" t="str">
            <v>5.1.5</v>
          </cell>
          <cell r="G171" t="str">
            <v>5.繳息還本</v>
          </cell>
          <cell r="H171" t="str">
            <v>繳息還本</v>
          </cell>
          <cell r="I171" t="str">
            <v xml:space="preserve">產生放款本息攤還表暨繳息通知單       </v>
          </cell>
        </row>
        <row r="172">
          <cell r="E172" t="str">
            <v>L4703</v>
          </cell>
          <cell r="F172" t="str">
            <v>5.1.6</v>
          </cell>
          <cell r="G172" t="str">
            <v>5.繳息還本</v>
          </cell>
          <cell r="H172" t="str">
            <v>繳息還本-銀扣14</v>
          </cell>
          <cell r="I172" t="str">
            <v xml:space="preserve">產生滯繳通知單                       </v>
          </cell>
        </row>
        <row r="173">
          <cell r="E173" t="str">
            <v>L4925</v>
          </cell>
          <cell r="F173" t="str">
            <v>5.1.7</v>
          </cell>
          <cell r="G173" t="str">
            <v>5.繳息還本</v>
          </cell>
          <cell r="H173" t="str">
            <v>繳息還本-銀扣07</v>
          </cell>
          <cell r="I173" t="str">
            <v xml:space="preserve">整批入帳明細查詢(By日期區間)         </v>
          </cell>
        </row>
        <row r="174">
          <cell r="E174" t="str">
            <v>L3921</v>
          </cell>
          <cell r="F174" t="str">
            <v>5.3.1</v>
          </cell>
          <cell r="G174" t="str">
            <v>5.繳息還本</v>
          </cell>
          <cell r="H174" t="str">
            <v>繳息還本</v>
          </cell>
          <cell r="I174" t="str">
            <v xml:space="preserve">回收試算                 </v>
          </cell>
        </row>
        <row r="175">
          <cell r="E175" t="str">
            <v>L3200</v>
          </cell>
          <cell r="F175" t="str">
            <v>5.3.2</v>
          </cell>
          <cell r="G175" t="str">
            <v>5.繳息還本</v>
          </cell>
          <cell r="H175" t="str">
            <v>繳息還本</v>
          </cell>
          <cell r="I175" t="str">
            <v xml:space="preserve">回收登錄                 </v>
          </cell>
        </row>
        <row r="176">
          <cell r="E176" t="str">
            <v>L3911</v>
          </cell>
          <cell r="F176" t="str">
            <v>5.3.3</v>
          </cell>
          <cell r="G176" t="str">
            <v>5.繳息還本</v>
          </cell>
          <cell r="H176" t="str">
            <v>繳息還本-銀扣10</v>
          </cell>
          <cell r="I176" t="str">
            <v xml:space="preserve">繳息情形查詢             </v>
          </cell>
        </row>
        <row r="177">
          <cell r="E177" t="str">
            <v>L3912</v>
          </cell>
          <cell r="F177" t="str">
            <v>5.3.3.1</v>
          </cell>
          <cell r="G177" t="str">
            <v>5.繳息還本</v>
          </cell>
          <cell r="H177" t="str">
            <v>繳息還本</v>
          </cell>
          <cell r="I177" t="str">
            <v xml:space="preserve">交易內容查詢             </v>
          </cell>
        </row>
        <row r="178">
          <cell r="E178" t="str">
            <v>L3005</v>
          </cell>
          <cell r="F178" t="str">
            <v>5.3.4</v>
          </cell>
          <cell r="G178" t="str">
            <v>5.繳息還本</v>
          </cell>
          <cell r="H178" t="str">
            <v>繳息還本</v>
          </cell>
          <cell r="I178" t="str">
            <v xml:space="preserve">交易明細資料查詢         </v>
          </cell>
        </row>
        <row r="179">
          <cell r="E179" t="str">
            <v>L6901</v>
          </cell>
          <cell r="F179" t="str">
            <v>5.3.4.1</v>
          </cell>
          <cell r="G179" t="str">
            <v>5.繳息還本</v>
          </cell>
          <cell r="H179" t="str">
            <v>繳息還本</v>
          </cell>
          <cell r="I179" t="str">
            <v>交易分錄清單查詢</v>
          </cell>
        </row>
        <row r="180">
          <cell r="E180" t="str">
            <v>L3925</v>
          </cell>
          <cell r="F180" t="str">
            <v>5.3.5</v>
          </cell>
          <cell r="G180" t="str">
            <v>5.繳息還本</v>
          </cell>
          <cell r="H180" t="str">
            <v>繳息還本</v>
          </cell>
          <cell r="I180" t="str">
            <v xml:space="preserve">還款分配試算             </v>
          </cell>
        </row>
        <row r="181">
          <cell r="E181" t="str">
            <v>L3926</v>
          </cell>
          <cell r="F181" t="str">
            <v>5.3.6</v>
          </cell>
          <cell r="G181" t="str">
            <v>5.繳息還本</v>
          </cell>
          <cell r="H181" t="str">
            <v>繳息還本</v>
          </cell>
          <cell r="I181" t="str">
            <v xml:space="preserve">變更期款試算             </v>
          </cell>
        </row>
        <row r="182">
          <cell r="E182" t="str">
            <v>L6001</v>
          </cell>
          <cell r="F182" t="str">
            <v>5.3.7</v>
          </cell>
          <cell r="G182" t="str">
            <v>5.繳息還本</v>
          </cell>
          <cell r="H182" t="str">
            <v>繳息還本-銀扣13、利率變動：員工身分變動08</v>
          </cell>
          <cell r="I182" t="str">
            <v xml:space="preserve">應處理清單      </v>
          </cell>
        </row>
        <row r="183">
          <cell r="E183" t="str">
            <v>L2072</v>
          </cell>
          <cell r="F183" t="str">
            <v>B.1.1/7.6.4</v>
          </cell>
          <cell r="G183" t="str">
            <v>C.客戶聯絡、警訊、個資</v>
          </cell>
          <cell r="H183" t="str">
            <v>部分償還、轉催呆、結案、清償</v>
          </cell>
          <cell r="I183" t="str">
            <v xml:space="preserve">顧客控管警訊明細資料查詢                </v>
          </cell>
        </row>
        <row r="184">
          <cell r="E184" t="str">
            <v>L2702</v>
          </cell>
          <cell r="F184" t="str">
            <v>B.1.1</v>
          </cell>
          <cell r="G184" t="str">
            <v>C.客戶聯絡、警訊、個資</v>
          </cell>
          <cell r="H184" t="str">
            <v>客戶聯絡、警訊、個資(L2072)</v>
          </cell>
          <cell r="I184" t="str">
            <v xml:space="preserve">顧客控管警訊資料維護                    </v>
          </cell>
        </row>
        <row r="185">
          <cell r="E185" t="str">
            <v>L2073</v>
          </cell>
          <cell r="F185" t="str">
            <v>B.2</v>
          </cell>
          <cell r="G185" t="str">
            <v>C.客戶聯絡、警訊、個資</v>
          </cell>
          <cell r="H185" t="str">
            <v>客戶聯絡、警訊、個資</v>
          </cell>
          <cell r="I185" t="str">
            <v xml:space="preserve">結清客戶個人資料控管明細資料查詢        </v>
          </cell>
        </row>
        <row r="186">
          <cell r="E186" t="str">
            <v>L2703</v>
          </cell>
          <cell r="F186" t="str">
            <v>B.2.1</v>
          </cell>
          <cell r="G186" t="str">
            <v>C.客戶聯絡、警訊、個資</v>
          </cell>
          <cell r="H186" t="str">
            <v>客戶聯絡、警訊、個資(L2073)</v>
          </cell>
          <cell r="I186" t="str">
            <v xml:space="preserve">結清客戶個人資料控管維護                </v>
          </cell>
        </row>
        <row r="187">
          <cell r="E187" t="str">
            <v>L492A</v>
          </cell>
          <cell r="F187" t="str">
            <v>6.1.1.1</v>
          </cell>
          <cell r="G187" t="str">
            <v>6.暫收登錄、退還</v>
          </cell>
          <cell r="H187" t="str">
            <v>暫收登錄、退還</v>
          </cell>
          <cell r="I187" t="str">
            <v xml:space="preserve">已入帳未還款查詢(By戶號)              </v>
          </cell>
        </row>
        <row r="188">
          <cell r="E188" t="str">
            <v>L3943</v>
          </cell>
          <cell r="F188" t="str">
            <v>6.1.4.1</v>
          </cell>
          <cell r="G188" t="str">
            <v>6.暫收登錄、退還</v>
          </cell>
          <cell r="H188" t="str">
            <v>暫收登錄、退還</v>
          </cell>
          <cell r="I188" t="str">
            <v xml:space="preserve">支票內容查詢             </v>
          </cell>
        </row>
        <row r="189">
          <cell r="E189" t="str">
            <v>L5511</v>
          </cell>
          <cell r="F189" t="str">
            <v>F.1.1</v>
          </cell>
          <cell r="G189" t="str">
            <v>D.業績、獎勵金作業</v>
          </cell>
          <cell r="H189" t="str">
            <v>業績、獎勵金作業</v>
          </cell>
          <cell r="I189" t="str">
            <v xml:space="preserve">產生介紹獎金發放媒體          </v>
          </cell>
        </row>
        <row r="190">
          <cell r="E190" t="str">
            <v>L5512</v>
          </cell>
          <cell r="F190" t="str">
            <v>F.1.2</v>
          </cell>
          <cell r="G190" t="str">
            <v>D.業績、獎勵金作業</v>
          </cell>
          <cell r="H190" t="str">
            <v>業績、獎勵金作業</v>
          </cell>
          <cell r="I190" t="str">
            <v xml:space="preserve">介紹人加碼獎勵津貼            </v>
          </cell>
        </row>
        <row r="191">
          <cell r="E191" t="str">
            <v>L6081</v>
          </cell>
          <cell r="F191" t="str">
            <v>F.1.3</v>
          </cell>
          <cell r="G191" t="str">
            <v>D.業績、獎勵金作業</v>
          </cell>
          <cell r="H191" t="str">
            <v>業績、獎勵金作業</v>
          </cell>
          <cell r="I191" t="str">
            <v>介紹人加碼獎勵津貼標準設定查詢</v>
          </cell>
        </row>
        <row r="192">
          <cell r="E192" t="str">
            <v>L6751</v>
          </cell>
          <cell r="F192" t="str">
            <v>F.1.3.1</v>
          </cell>
          <cell r="G192" t="str">
            <v>D.業績、獎勵金作業</v>
          </cell>
          <cell r="H192" t="str">
            <v>業績、獎勵金作業</v>
          </cell>
          <cell r="I192" t="str">
            <v>介紹人加碼獎勵津貼標準設定</v>
          </cell>
        </row>
        <row r="193">
          <cell r="E193" t="str">
            <v>L5402</v>
          </cell>
          <cell r="F193" t="str">
            <v>F.2.1</v>
          </cell>
          <cell r="G193" t="str">
            <v>D.業績、獎勵金作業</v>
          </cell>
          <cell r="H193" t="str">
            <v>業績、獎勵金作業</v>
          </cell>
          <cell r="I193" t="str">
            <v xml:space="preserve">年度業績目標更新                    </v>
          </cell>
        </row>
        <row r="194">
          <cell r="E194" t="str">
            <v>L5021</v>
          </cell>
          <cell r="F194" t="str">
            <v>F.2.2</v>
          </cell>
          <cell r="G194" t="str">
            <v>D.業績、獎勵金作業</v>
          </cell>
          <cell r="H194" t="str">
            <v>業績、獎勵金作業</v>
          </cell>
          <cell r="I194" t="str">
            <v xml:space="preserve">房貸專員明細資料查詢                </v>
          </cell>
        </row>
        <row r="195">
          <cell r="E195" t="str">
            <v>L5401</v>
          </cell>
          <cell r="F195" t="str">
            <v>F.2.2.1</v>
          </cell>
          <cell r="G195" t="str">
            <v>D.業績、獎勵金作業</v>
          </cell>
          <cell r="H195" t="str">
            <v>業績、獎勵金作業</v>
          </cell>
          <cell r="I195" t="str">
            <v xml:space="preserve">房貸專員資料維護                    </v>
          </cell>
        </row>
        <row r="196">
          <cell r="E196" t="str">
            <v>L5024</v>
          </cell>
          <cell r="F196" t="str">
            <v>F.2.3</v>
          </cell>
          <cell r="G196" t="str">
            <v>D.業績、獎勵金作業</v>
          </cell>
          <cell r="H196" t="str">
            <v>業績、獎勵金作業</v>
          </cell>
          <cell r="I196" t="str">
            <v xml:space="preserve">目標金額、累計目標金額查詢          </v>
          </cell>
        </row>
        <row r="197">
          <cell r="E197" t="str">
            <v>L5405</v>
          </cell>
          <cell r="F197" t="str">
            <v>F.2.3.1</v>
          </cell>
          <cell r="G197" t="str">
            <v>D.業績、獎勵金作業</v>
          </cell>
          <cell r="H197" t="str">
            <v>業績、獎勵金作業</v>
          </cell>
          <cell r="I197" t="str">
            <v xml:space="preserve">更改目標金額、累計目標金額          </v>
          </cell>
        </row>
        <row r="198">
          <cell r="E198" t="str">
            <v>L5022</v>
          </cell>
          <cell r="F198" t="str">
            <v>F.2.4</v>
          </cell>
          <cell r="G198" t="str">
            <v>D.業績、獎勵金作業</v>
          </cell>
          <cell r="H198" t="str">
            <v>業績、獎勵金作業</v>
          </cell>
          <cell r="I198" t="str">
            <v xml:space="preserve">協辦人員等級明細資料查詢            </v>
          </cell>
        </row>
        <row r="199">
          <cell r="E199" t="str">
            <v>L5407</v>
          </cell>
          <cell r="F199" t="str">
            <v>F.2.4.1</v>
          </cell>
          <cell r="G199" t="str">
            <v>D.業績、獎勵金作業</v>
          </cell>
          <cell r="H199" t="str">
            <v>業績、獎勵金作業</v>
          </cell>
          <cell r="I199" t="str">
            <v xml:space="preserve">房貸協辦人員等級維護                </v>
          </cell>
        </row>
        <row r="200">
          <cell r="E200" t="str">
            <v>L6085</v>
          </cell>
          <cell r="F200" t="str">
            <v>F.2.4.2</v>
          </cell>
          <cell r="G200" t="str">
            <v>D.業績、獎勵金作業</v>
          </cell>
          <cell r="H200" t="str">
            <v>業績、獎勵金作業</v>
          </cell>
          <cell r="I200" t="str">
            <v>單位及主管代碼檔查詢</v>
          </cell>
        </row>
        <row r="201">
          <cell r="E201" t="str">
            <v>L6755</v>
          </cell>
          <cell r="F201" t="str">
            <v>F.2.4.2</v>
          </cell>
          <cell r="G201" t="str">
            <v>D.業績、獎勵金作業</v>
          </cell>
          <cell r="H201" t="str">
            <v>業績、獎勵金作業</v>
          </cell>
          <cell r="I201" t="str">
            <v>單位及主管代碼檔維護</v>
          </cell>
        </row>
        <row r="202">
          <cell r="E202" t="str">
            <v>L5023</v>
          </cell>
          <cell r="F202" t="str">
            <v>F.2.4.3</v>
          </cell>
          <cell r="G202" t="str">
            <v>D.業績、獎勵金作業</v>
          </cell>
          <cell r="H202" t="str">
            <v>業績、獎勵金作業</v>
          </cell>
          <cell r="I202" t="str">
            <v xml:space="preserve">晤談人員明細資料查詢                </v>
          </cell>
        </row>
        <row r="203">
          <cell r="E203" t="str">
            <v>L5406</v>
          </cell>
          <cell r="F203" t="str">
            <v>F.2.4.3</v>
          </cell>
          <cell r="G203" t="str">
            <v>D.業績、獎勵金作業</v>
          </cell>
          <cell r="H203" t="str">
            <v>業績、獎勵金作業</v>
          </cell>
          <cell r="I203" t="str">
            <v xml:space="preserve">晤談人員資料維護                    </v>
          </cell>
        </row>
        <row r="204">
          <cell r="E204" t="str">
            <v>L5908</v>
          </cell>
          <cell r="F204" t="str">
            <v>F.2.4.3</v>
          </cell>
          <cell r="G204" t="str">
            <v>D.業績、獎勵金作業</v>
          </cell>
          <cell r="H204" t="str">
            <v>業績、獎勵金作業</v>
          </cell>
          <cell r="I204" t="str">
            <v xml:space="preserve">房貸專員撥款筆數統計表              </v>
          </cell>
        </row>
        <row r="205">
          <cell r="E205" t="str">
            <v>L5909</v>
          </cell>
          <cell r="F205" t="str">
            <v>F.2.4.3</v>
          </cell>
          <cell r="G205" t="str">
            <v>D.業績、獎勵金作業</v>
          </cell>
          <cell r="H205" t="str">
            <v>業績、獎勵金作業</v>
          </cell>
          <cell r="I205" t="str">
            <v xml:space="preserve">案件品質排行表(列印)                </v>
          </cell>
        </row>
        <row r="206">
          <cell r="E206" t="str">
            <v>L5910</v>
          </cell>
          <cell r="F206" t="str">
            <v>F.2.4.3</v>
          </cell>
          <cell r="G206" t="str">
            <v>D.業績、獎勵金作業</v>
          </cell>
          <cell r="H206" t="str">
            <v>業績、獎勵金作業</v>
          </cell>
          <cell r="I206" t="str">
            <v xml:space="preserve">新撥款利率案件資料產生              </v>
          </cell>
        </row>
        <row r="207">
          <cell r="E207" t="str">
            <v>L5911</v>
          </cell>
          <cell r="F207" t="str">
            <v>F.2.4.3</v>
          </cell>
          <cell r="G207" t="str">
            <v>D.業績、獎勵金作業</v>
          </cell>
          <cell r="H207" t="str">
            <v>業績、獎勵金作業</v>
          </cell>
          <cell r="I207" t="str">
            <v xml:space="preserve">撥款件貸款成數統計資料產生          </v>
          </cell>
        </row>
        <row r="208">
          <cell r="E208" t="str">
            <v>L5912</v>
          </cell>
          <cell r="F208" t="str">
            <v>F.2.4.3</v>
          </cell>
          <cell r="G208" t="str">
            <v>D.業績、獎勵金作業</v>
          </cell>
          <cell r="H208" t="str">
            <v>業績、獎勵金作業</v>
          </cell>
          <cell r="I208" t="str">
            <v xml:space="preserve">新光銀銀扣案件資料產生              </v>
          </cell>
        </row>
        <row r="209">
          <cell r="E209" t="str">
            <v>L5500</v>
          </cell>
          <cell r="F209" t="str">
            <v>F.2.5</v>
          </cell>
          <cell r="G209" t="str">
            <v>D.業績、獎勵金作業</v>
          </cell>
          <cell r="H209" t="str">
            <v>業績、獎勵金作業</v>
          </cell>
          <cell r="I209" t="str">
            <v>工作日業績結算</v>
          </cell>
        </row>
        <row r="210">
          <cell r="E210" t="str">
            <v>L5051</v>
          </cell>
          <cell r="F210" t="str">
            <v>F.2.6</v>
          </cell>
          <cell r="G210" t="str">
            <v>D.業績、獎勵金作業</v>
          </cell>
          <cell r="H210" t="str">
            <v>業績、獎勵金作業</v>
          </cell>
          <cell r="I210" t="str">
            <v>房貸介紹人業績處理清單</v>
          </cell>
        </row>
        <row r="211">
          <cell r="E211" t="str">
            <v>L5501_L5051入口</v>
          </cell>
          <cell r="F211" t="str">
            <v>F.2.6.1</v>
          </cell>
          <cell r="G211" t="str">
            <v>D.業績、獎勵金作業</v>
          </cell>
          <cell r="H211" t="str">
            <v>業績、獎勵金作業</v>
          </cell>
          <cell r="I211" t="str">
            <v xml:space="preserve">介紹人業績案件維護            </v>
          </cell>
        </row>
        <row r="212">
          <cell r="E212" t="str">
            <v>L5052</v>
          </cell>
          <cell r="F212" t="str">
            <v>F.2.7</v>
          </cell>
          <cell r="G212" t="str">
            <v>D.業績、獎勵金作業</v>
          </cell>
          <cell r="H212" t="str">
            <v>業績、獎勵金作業</v>
          </cell>
          <cell r="I212" t="str">
            <v>房貸專員業績處理清單</v>
          </cell>
        </row>
        <row r="213">
          <cell r="E213" t="str">
            <v>L5502_L5052入口</v>
          </cell>
          <cell r="F213" t="str">
            <v>F.2.7.1</v>
          </cell>
          <cell r="G213" t="str">
            <v>D.業績、獎勵金作業</v>
          </cell>
          <cell r="H213" t="str">
            <v>業績、獎勵金作業</v>
          </cell>
          <cell r="I213" t="str">
            <v xml:space="preserve">房貸專員業績案件維護          </v>
          </cell>
        </row>
        <row r="214">
          <cell r="E214" t="str">
            <v>L5053</v>
          </cell>
          <cell r="F214" t="str">
            <v>F.2.8</v>
          </cell>
          <cell r="G214" t="str">
            <v>D.業績、獎勵金作業</v>
          </cell>
          <cell r="H214" t="str">
            <v>業績、獎勵金作業</v>
          </cell>
          <cell r="I214" t="str">
            <v>介紹獎金處理清單</v>
          </cell>
        </row>
        <row r="215">
          <cell r="E215" t="str">
            <v>L5503_L5053入口</v>
          </cell>
          <cell r="F215" t="str">
            <v>F.2.8.1</v>
          </cell>
          <cell r="G215" t="str">
            <v>D.業績、獎勵金作業</v>
          </cell>
          <cell r="H215" t="str">
            <v>業績、獎勵金作業</v>
          </cell>
          <cell r="I215" t="str">
            <v xml:space="preserve">介紹獎金案件維護            </v>
          </cell>
        </row>
        <row r="216">
          <cell r="E216" t="str">
            <v>L5054</v>
          </cell>
          <cell r="F216" t="str">
            <v>F.2.9</v>
          </cell>
          <cell r="G216" t="str">
            <v>D.業績、獎勵金作業</v>
          </cell>
          <cell r="H216" t="str">
            <v>業績、獎勵金作業</v>
          </cell>
          <cell r="I216" t="str">
            <v>協辦獎金處理清單</v>
          </cell>
        </row>
        <row r="217">
          <cell r="E217" t="str">
            <v>L5504_L5054入口</v>
          </cell>
          <cell r="F217" t="str">
            <v>F.2.9.1</v>
          </cell>
          <cell r="G217" t="str">
            <v>D.業績、獎勵金作業</v>
          </cell>
          <cell r="H217" t="str">
            <v>業績、獎勵金作業</v>
          </cell>
          <cell r="I217" t="str">
            <v xml:space="preserve">協辦獎金案件維護      </v>
          </cell>
        </row>
        <row r="218">
          <cell r="E218" t="str">
            <v>L6932</v>
          </cell>
          <cell r="F218" t="str">
            <v>F.2.A</v>
          </cell>
          <cell r="G218" t="str">
            <v>D.業績、獎勵金作業</v>
          </cell>
          <cell r="H218" t="str">
            <v>業績、獎勵金作業</v>
          </cell>
          <cell r="I218" t="str">
            <v>資料變更交易查詢</v>
          </cell>
        </row>
        <row r="219">
          <cell r="E219" t="str">
            <v>L5951</v>
          </cell>
          <cell r="F219" t="str">
            <v>F.2.B</v>
          </cell>
          <cell r="G219" t="str">
            <v>D.業績、獎勵金作業</v>
          </cell>
          <cell r="H219" t="str">
            <v>業績、獎勵金作業</v>
          </cell>
          <cell r="I219" t="str">
            <v>房貸介紹人業績明細查詢</v>
          </cell>
        </row>
        <row r="220">
          <cell r="E220" t="str">
            <v>L5952</v>
          </cell>
          <cell r="F220" t="str">
            <v>F.2.C</v>
          </cell>
          <cell r="G220" t="str">
            <v>D.業績、獎勵金作業</v>
          </cell>
          <cell r="H220" t="str">
            <v>業績、獎勵金作業</v>
          </cell>
          <cell r="I220" t="str">
            <v>房貸專員業績明細查詢</v>
          </cell>
        </row>
        <row r="221">
          <cell r="E221" t="str">
            <v>L5913</v>
          </cell>
          <cell r="F221" t="str">
            <v>F.3</v>
          </cell>
          <cell r="G221" t="str">
            <v>7.部分償還、轉催呆、結案、清償</v>
          </cell>
          <cell r="H221" t="str">
            <v>業績、獎勵金作業</v>
          </cell>
          <cell r="I221" t="str">
            <v xml:space="preserve">房貸專員績效津貼計算                </v>
          </cell>
        </row>
        <row r="222">
          <cell r="E222" t="str">
            <v>L3922</v>
          </cell>
          <cell r="F222" t="str">
            <v>7.3.1</v>
          </cell>
          <cell r="G222" t="str">
            <v>7.部分償還、轉催呆、結案、清償</v>
          </cell>
          <cell r="H222" t="str">
            <v>部分償還、轉催呆、結案、清償</v>
          </cell>
          <cell r="I222" t="str">
            <v xml:space="preserve">結案試算                 </v>
          </cell>
        </row>
        <row r="223">
          <cell r="E223" t="str">
            <v>L2631</v>
          </cell>
          <cell r="F223" t="str">
            <v>7.3.2</v>
          </cell>
          <cell r="G223" t="str">
            <v>7.部分償還、轉催呆、結案、清償</v>
          </cell>
          <cell r="H223" t="str">
            <v>部分償還、轉催呆、結案、清償</v>
          </cell>
          <cell r="I223" t="str">
            <v xml:space="preserve">清償作業                                </v>
          </cell>
        </row>
        <row r="224">
          <cell r="E224" t="str">
            <v>L2931</v>
          </cell>
          <cell r="F224" t="str">
            <v>7.3.3</v>
          </cell>
          <cell r="G224" t="str">
            <v>7.部分償還、轉催呆、結案、清償</v>
          </cell>
          <cell r="H224" t="str">
            <v>部分償還、轉催呆、結案、清償</v>
          </cell>
          <cell r="I224" t="str">
            <v xml:space="preserve">清償違約明細                            </v>
          </cell>
        </row>
        <row r="225">
          <cell r="E225" t="str">
            <v>L3420</v>
          </cell>
          <cell r="F225" t="str">
            <v>7.4.1</v>
          </cell>
          <cell r="G225" t="str">
            <v>7.部分償還、轉催呆、結案、清償</v>
          </cell>
          <cell r="H225" t="str">
            <v>部分償還、轉催呆、結案、清償</v>
          </cell>
          <cell r="I225" t="str">
            <v>結案登錄-不可欠繳</v>
          </cell>
        </row>
        <row r="226">
          <cell r="E226" t="str">
            <v>L6982</v>
          </cell>
          <cell r="F226" t="str">
            <v>7.4.2</v>
          </cell>
          <cell r="G226" t="str">
            <v>7.部分償還、轉催呆、結案、清償</v>
          </cell>
          <cell r="H226" t="str">
            <v>部分償還、轉催呆、結案、清償</v>
          </cell>
          <cell r="I226" t="str">
            <v>火險費轉列催收作業</v>
          </cell>
        </row>
        <row r="227">
          <cell r="E227" t="str">
            <v>L6983</v>
          </cell>
          <cell r="F227" t="str">
            <v>7.4.3</v>
          </cell>
          <cell r="G227" t="str">
            <v>7.部分償還、轉催呆、結案、清償</v>
          </cell>
          <cell r="H227" t="str">
            <v>部分償還、轉催呆、結案、清償</v>
          </cell>
          <cell r="I227" t="str">
            <v>法務費轉列催收作業</v>
          </cell>
        </row>
        <row r="228">
          <cell r="E228" t="str">
            <v>L3924</v>
          </cell>
          <cell r="F228" t="str">
            <v>7.4.4</v>
          </cell>
          <cell r="G228" t="str">
            <v>7.部分償還、轉催呆、結案、清償</v>
          </cell>
          <cell r="H228" t="str">
            <v>部分償還、轉催呆、結案、清償</v>
          </cell>
          <cell r="I228" t="str">
            <v xml:space="preserve">催收回復試算             </v>
          </cell>
        </row>
        <row r="229">
          <cell r="E229" t="str">
            <v>L3440</v>
          </cell>
          <cell r="F229" t="str">
            <v>7.4.5</v>
          </cell>
          <cell r="G229" t="str">
            <v>7.部分償還、轉催呆、結案、清償</v>
          </cell>
          <cell r="H229" t="str">
            <v>部分償還、轉催呆、結案、清償</v>
          </cell>
          <cell r="I229" t="str">
            <v xml:space="preserve">催收回復登錄             </v>
          </cell>
        </row>
        <row r="230">
          <cell r="E230" t="str">
            <v>L2077</v>
          </cell>
          <cell r="F230" t="str">
            <v>7.6.1</v>
          </cell>
          <cell r="G230" t="str">
            <v>7.部分償還、轉催呆、結案、清償</v>
          </cell>
          <cell r="H230" t="str">
            <v>部分償還、轉催呆、結案、清償</v>
          </cell>
          <cell r="I230" t="str">
            <v xml:space="preserve">清償作業明細資料查詢                    </v>
          </cell>
        </row>
        <row r="231">
          <cell r="E231" t="str">
            <v>L2632</v>
          </cell>
          <cell r="F231" t="str">
            <v>7.6.1.1</v>
          </cell>
          <cell r="G231" t="str">
            <v>7.部分償還、轉催呆、結案、清償</v>
          </cell>
          <cell r="H231" t="str">
            <v>部分償還、轉催呆、結案、清償</v>
          </cell>
          <cell r="I231" t="str">
            <v xml:space="preserve">清償作業維護                            </v>
          </cell>
        </row>
        <row r="232">
          <cell r="E232" t="str">
            <v>L2076</v>
          </cell>
          <cell r="F232" t="str">
            <v>7.6.2</v>
          </cell>
          <cell r="G232" t="str">
            <v>7.部分償還、轉催呆、結案、清償</v>
          </cell>
          <cell r="H232" t="str">
            <v>部分償還、轉催呆、結案、清償</v>
          </cell>
          <cell r="I232" t="str">
            <v>領取清償證明作業</v>
          </cell>
        </row>
        <row r="233">
          <cell r="E233" t="str">
            <v>L6981</v>
          </cell>
          <cell r="F233" t="str">
            <v>7.7.1</v>
          </cell>
          <cell r="G233" t="str">
            <v>7.部分償還、轉催呆、結案、清償</v>
          </cell>
          <cell r="H233" t="str">
            <v>部分償還、轉催呆、結案、清償</v>
          </cell>
          <cell r="I233" t="str">
            <v>放款轉列催收作業</v>
          </cell>
        </row>
        <row r="234">
          <cell r="E234" t="str">
            <v>L3923</v>
          </cell>
          <cell r="F234" t="str">
            <v>A.1.1</v>
          </cell>
          <cell r="G234" t="str">
            <v>A.變更、展期</v>
          </cell>
          <cell r="H234" t="str">
            <v>變更、展期</v>
          </cell>
          <cell r="I234" t="str">
            <v xml:space="preserve">應繳日試算               </v>
          </cell>
        </row>
        <row r="235">
          <cell r="E235" t="str">
            <v>L3711</v>
          </cell>
          <cell r="F235" t="str">
            <v>A.1.2</v>
          </cell>
          <cell r="G235" t="str">
            <v>A.變更、展期</v>
          </cell>
          <cell r="H235" t="str">
            <v>變更、展期</v>
          </cell>
          <cell r="I235" t="str">
            <v xml:space="preserve">應繳日變更-不可欠繳      </v>
          </cell>
        </row>
        <row r="236">
          <cell r="E236" t="str">
            <v>L3712</v>
          </cell>
          <cell r="F236" t="str">
            <v>A.1.3</v>
          </cell>
          <cell r="G236" t="str">
            <v>A.變更、展期</v>
          </cell>
          <cell r="H236" t="str">
            <v>變更、展期</v>
          </cell>
          <cell r="I236" t="str">
            <v xml:space="preserve">應繳日變更-可欠繳        </v>
          </cell>
        </row>
        <row r="237">
          <cell r="E237" t="str">
            <v>L3701</v>
          </cell>
          <cell r="F237" t="str">
            <v>A.2.1</v>
          </cell>
          <cell r="G237" t="str">
            <v>A.變更、展期</v>
          </cell>
          <cell r="H237" t="str">
            <v>變更、展期</v>
          </cell>
          <cell r="I237" t="str">
            <v xml:space="preserve">放款內容變更             </v>
          </cell>
        </row>
        <row r="238">
          <cell r="E238" t="str">
            <v>L3410</v>
          </cell>
          <cell r="F238" t="str">
            <v>A.3.1</v>
          </cell>
          <cell r="G238" t="str">
            <v>A.變更、展期</v>
          </cell>
          <cell r="H238" t="str">
            <v>變更、展期</v>
          </cell>
          <cell r="I238" t="str">
            <v xml:space="preserve">結案登錄-可欠繳          </v>
          </cell>
        </row>
        <row r="239">
          <cell r="E239" t="str">
            <v>L2079</v>
          </cell>
          <cell r="F239" t="str">
            <v>A.3.2</v>
          </cell>
          <cell r="G239" t="str">
            <v>A.變更、展期</v>
          </cell>
          <cell r="H239" t="str">
            <v>變更、展期</v>
          </cell>
          <cell r="I239" t="str">
            <v>展期件新舊對照查詢</v>
          </cell>
        </row>
        <row r="240">
          <cell r="E240" t="str">
            <v>L6985</v>
          </cell>
          <cell r="F240" t="str">
            <v>A.3.3</v>
          </cell>
          <cell r="G240" t="str">
            <v>B.提存作業</v>
          </cell>
          <cell r="H240" t="str">
            <v>提存作業</v>
          </cell>
          <cell r="I240" t="str">
            <v>各項提存作業</v>
          </cell>
        </row>
        <row r="241">
          <cell r="E241" t="str">
            <v>L1908</v>
          </cell>
          <cell r="F241" t="str">
            <v>C.1</v>
          </cell>
          <cell r="G241" t="str">
            <v>1.基本資料、商品建立</v>
          </cell>
          <cell r="H241" t="str">
            <v>客戶通知</v>
          </cell>
          <cell r="I241" t="str">
            <v xml:space="preserve">申請不列印書面通知書查詢  </v>
          </cell>
        </row>
        <row r="242">
          <cell r="E242" t="str">
            <v>L1108</v>
          </cell>
          <cell r="F242" t="str">
            <v>C.1.1</v>
          </cell>
          <cell r="G242" t="str">
            <v>1.基本資料、商品建立</v>
          </cell>
          <cell r="H242" t="str">
            <v>客戶通知(L1908)</v>
          </cell>
          <cell r="I242" t="str">
            <v xml:space="preserve">申請不列印書面通知書維護  </v>
          </cell>
        </row>
        <row r="243">
          <cell r="E243" t="str">
            <v>L5060</v>
          </cell>
          <cell r="F243" t="str">
            <v>D.1.1</v>
          </cell>
          <cell r="G243" t="str">
            <v>E.法催作業</v>
          </cell>
          <cell r="H243" t="str">
            <v>法催作業</v>
          </cell>
          <cell r="I243" t="str">
            <v xml:space="preserve">案件處理清單         </v>
          </cell>
        </row>
        <row r="244">
          <cell r="E244" t="str">
            <v>L5960</v>
          </cell>
          <cell r="F244" t="str">
            <v>D.1.1.1</v>
          </cell>
          <cell r="G244" t="str">
            <v>E.法催作業</v>
          </cell>
          <cell r="H244" t="str">
            <v>法催作業(L5060)</v>
          </cell>
          <cell r="I244" t="str">
            <v xml:space="preserve">案件資料查詢         </v>
          </cell>
        </row>
        <row r="245">
          <cell r="E245" t="str">
            <v>L5961</v>
          </cell>
          <cell r="F245" t="str">
            <v>D.1.1.1.1</v>
          </cell>
          <cell r="G245" t="str">
            <v>E.法催作業</v>
          </cell>
          <cell r="H245" t="str">
            <v>法催作業(L5960)</v>
          </cell>
          <cell r="I245" t="str">
            <v xml:space="preserve">電催明細資料查詢     </v>
          </cell>
        </row>
        <row r="246">
          <cell r="E246" t="str">
            <v>L5601</v>
          </cell>
          <cell r="F246" t="str">
            <v>D.1.1.1.1.1</v>
          </cell>
          <cell r="G246" t="str">
            <v>E.法催作業</v>
          </cell>
          <cell r="H246" t="str">
            <v>法催作業(L5961)</v>
          </cell>
          <cell r="I246" t="str">
            <v xml:space="preserve">電催登錄             </v>
          </cell>
        </row>
        <row r="247">
          <cell r="E247" t="str">
            <v>L5962</v>
          </cell>
          <cell r="F247" t="str">
            <v>D.1.1.1.2</v>
          </cell>
          <cell r="G247" t="str">
            <v>E.法催作業</v>
          </cell>
          <cell r="H247" t="str">
            <v>法催作業(L5960)</v>
          </cell>
          <cell r="I247" t="str">
            <v xml:space="preserve">面催明細資料查詢     </v>
          </cell>
        </row>
        <row r="248">
          <cell r="E248" t="str">
            <v>L5602</v>
          </cell>
          <cell r="F248" t="str">
            <v>D.1.1.1.2.1</v>
          </cell>
          <cell r="G248" t="str">
            <v>E.法催作業</v>
          </cell>
          <cell r="H248" t="str">
            <v>法催作業(L5962)</v>
          </cell>
          <cell r="I248" t="str">
            <v xml:space="preserve">面催登錄             </v>
          </cell>
        </row>
        <row r="249">
          <cell r="E249" t="str">
            <v>L5963</v>
          </cell>
          <cell r="F249" t="str">
            <v>D.1.1.1.3</v>
          </cell>
          <cell r="G249" t="str">
            <v>E.法催作業</v>
          </cell>
          <cell r="H249" t="str">
            <v>法催作業(L5960)</v>
          </cell>
          <cell r="I249" t="str">
            <v xml:space="preserve">函催明細資料查詢     </v>
          </cell>
        </row>
        <row r="250">
          <cell r="E250" t="str">
            <v>L5603</v>
          </cell>
          <cell r="F250" t="str">
            <v>D.1.1.1.3.1</v>
          </cell>
          <cell r="G250" t="str">
            <v>E.法催作業</v>
          </cell>
          <cell r="H250" t="str">
            <v>法催作業(L5963)</v>
          </cell>
          <cell r="I250" t="str">
            <v xml:space="preserve">函催登錄             </v>
          </cell>
        </row>
        <row r="251">
          <cell r="E251" t="str">
            <v>L5964</v>
          </cell>
          <cell r="F251" t="str">
            <v>D.1.1.1.4</v>
          </cell>
          <cell r="G251" t="str">
            <v>E.法催作業</v>
          </cell>
          <cell r="H251" t="str">
            <v>法催作業(L5960)</v>
          </cell>
          <cell r="I251" t="str">
            <v xml:space="preserve">法務進度明細資料查詢 </v>
          </cell>
        </row>
        <row r="252">
          <cell r="E252" t="str">
            <v>L5604</v>
          </cell>
          <cell r="F252" t="str">
            <v>D.1.1.1.4.1</v>
          </cell>
          <cell r="G252" t="str">
            <v>E.法催作業</v>
          </cell>
          <cell r="H252" t="str">
            <v>法催作業(L5964)</v>
          </cell>
          <cell r="I252" t="str">
            <v xml:space="preserve">法務進度登錄         </v>
          </cell>
        </row>
        <row r="253">
          <cell r="E253" t="str">
            <v>L5605</v>
          </cell>
          <cell r="F253" t="str">
            <v>D.1.1.2.1</v>
          </cell>
          <cell r="G253" t="str">
            <v>E.法催作業</v>
          </cell>
          <cell r="H253" t="str">
            <v>法催作業(L5965)</v>
          </cell>
          <cell r="I253" t="str">
            <v xml:space="preserve">提醒事項登錄         </v>
          </cell>
        </row>
        <row r="254">
          <cell r="E254" t="str">
            <v>L5965</v>
          </cell>
          <cell r="F254" t="str">
            <v>D.1.1.2/D.1.1.1.5</v>
          </cell>
          <cell r="G254" t="str">
            <v>E.法催作業</v>
          </cell>
          <cell r="H254" t="str">
            <v>法催作業(L5060)</v>
          </cell>
          <cell r="I254" t="str">
            <v xml:space="preserve">提醒事項查詢         </v>
          </cell>
        </row>
        <row r="255">
          <cell r="E255" t="str">
            <v>L5061</v>
          </cell>
          <cell r="F255" t="str">
            <v>D.1.1.A</v>
          </cell>
          <cell r="G255" t="str">
            <v>E.法催作業</v>
          </cell>
          <cell r="H255" t="str">
            <v>法催作業</v>
          </cell>
          <cell r="I255" t="str">
            <v>催收催繳明細</v>
          </cell>
        </row>
        <row r="256">
          <cell r="E256" t="str">
            <v>L2078</v>
          </cell>
          <cell r="F256" t="str">
            <v>D.2.1</v>
          </cell>
          <cell r="G256" t="str">
            <v>E.法催作業</v>
          </cell>
          <cell r="H256" t="str">
            <v>法催作業</v>
          </cell>
          <cell r="I256" t="str">
            <v xml:space="preserve">法拍費用明細資料查詢              </v>
          </cell>
        </row>
        <row r="257">
          <cell r="E257" t="str">
            <v>L2601</v>
          </cell>
          <cell r="F257" t="str">
            <v>D.2.1.1</v>
          </cell>
          <cell r="G257" t="str">
            <v>E.法催作業</v>
          </cell>
          <cell r="H257" t="str">
            <v>法催作業(L2078)</v>
          </cell>
          <cell r="I257" t="str">
            <v xml:space="preserve">法拍費用新增                            </v>
          </cell>
        </row>
        <row r="258">
          <cell r="E258" t="str">
            <v>L2602</v>
          </cell>
          <cell r="F258" t="str">
            <v>D.2.1.2</v>
          </cell>
          <cell r="G258" t="str">
            <v>E.法催作業</v>
          </cell>
          <cell r="H258" t="str">
            <v>法催作業(L2078)</v>
          </cell>
          <cell r="I258" t="str">
            <v xml:space="preserve">法拍費用維護                            </v>
          </cell>
        </row>
        <row r="259">
          <cell r="E259" t="str">
            <v>L2941</v>
          </cell>
          <cell r="F259" t="str">
            <v>D.2.2</v>
          </cell>
          <cell r="G259" t="str">
            <v>E.法催作業</v>
          </cell>
          <cell r="H259" t="str">
            <v>法催作業</v>
          </cell>
          <cell r="I259" t="str">
            <v xml:space="preserve">法拍費用查詢-依借款人戶號       </v>
          </cell>
        </row>
        <row r="260">
          <cell r="E260" t="str">
            <v>L2942</v>
          </cell>
          <cell r="F260" t="str">
            <v>D.2.3</v>
          </cell>
          <cell r="G260" t="str">
            <v>E.法催作業</v>
          </cell>
          <cell r="H260" t="str">
            <v>法催作業</v>
          </cell>
          <cell r="I260" t="str">
            <v xml:space="preserve">法拍費用查詢-依帳務日期              </v>
          </cell>
        </row>
        <row r="261">
          <cell r="E261" t="str">
            <v>L2603</v>
          </cell>
          <cell r="F261" t="str">
            <v>D.2.4</v>
          </cell>
          <cell r="G261" t="str">
            <v>E.法催作業</v>
          </cell>
          <cell r="H261" t="str">
            <v>法催作業</v>
          </cell>
          <cell r="I261" t="str">
            <v xml:space="preserve">法拍費用借支報表列印                    </v>
          </cell>
        </row>
        <row r="262">
          <cell r="E262" t="str">
            <v>L2605</v>
          </cell>
          <cell r="F262" t="str">
            <v>D.2.5</v>
          </cell>
          <cell r="G262" t="str">
            <v>E.法催作業</v>
          </cell>
          <cell r="H262" t="str">
            <v>法催作業</v>
          </cell>
          <cell r="I262" t="str">
            <v xml:space="preserve">法拍費用未銷明細查詢                    </v>
          </cell>
        </row>
        <row r="263">
          <cell r="E263" t="str">
            <v>L2613</v>
          </cell>
          <cell r="F263" t="str">
            <v>D.2.6</v>
          </cell>
          <cell r="G263" t="str">
            <v>E.法催作業</v>
          </cell>
          <cell r="H263" t="str">
            <v>法催作業</v>
          </cell>
          <cell r="I263" t="str">
            <v xml:space="preserve">法務費轉催收明細表                      </v>
          </cell>
        </row>
        <row r="264">
          <cell r="E264" t="str">
            <v>L2614</v>
          </cell>
          <cell r="F264" t="str">
            <v>D.2.7</v>
          </cell>
          <cell r="G264" t="str">
            <v>E.法催作業</v>
          </cell>
          <cell r="H264" t="str">
            <v>法催作業</v>
          </cell>
          <cell r="I264" t="str">
            <v xml:space="preserve">法務費轉催收傳票開立作業                </v>
          </cell>
        </row>
        <row r="265">
          <cell r="E265" t="str">
            <v>L8201</v>
          </cell>
          <cell r="F265" t="str">
            <v>I.2</v>
          </cell>
          <cell r="G265" t="str">
            <v>G.管理性作業(一般)</v>
          </cell>
          <cell r="H265" t="str">
            <v>疑似洗錢</v>
          </cell>
          <cell r="I265" t="str">
            <v>疑似洗錢樣態條件設定</v>
          </cell>
        </row>
        <row r="266">
          <cell r="E266" t="str">
            <v>L8202</v>
          </cell>
          <cell r="F266" t="str">
            <v>I.2</v>
          </cell>
          <cell r="G266" t="str">
            <v>G.管理性作業(一般)</v>
          </cell>
          <cell r="H266" t="str">
            <v>疑似洗錢</v>
          </cell>
          <cell r="I266" t="str">
            <v>疑似洗錢交易合理性維護</v>
          </cell>
        </row>
        <row r="267">
          <cell r="E267" t="str">
            <v>L8203</v>
          </cell>
          <cell r="F267" t="str">
            <v>I.2</v>
          </cell>
          <cell r="G267" t="str">
            <v>G.管理性作業(一般)</v>
          </cell>
          <cell r="H267" t="str">
            <v>疑似洗錢</v>
          </cell>
          <cell r="I267" t="str">
            <v>疑似洗錢交易訪談維護</v>
          </cell>
        </row>
        <row r="268">
          <cell r="E268" t="str">
            <v>L8921</v>
          </cell>
          <cell r="F268" t="str">
            <v>I.2</v>
          </cell>
          <cell r="G268" t="str">
            <v>G.管理性作業(一般)</v>
          </cell>
          <cell r="H268" t="str">
            <v>疑似洗錢</v>
          </cell>
          <cell r="I268" t="str">
            <v>疑似洗錢樣態檢核查詢</v>
          </cell>
        </row>
        <row r="269">
          <cell r="E269" t="str">
            <v>L8922</v>
          </cell>
          <cell r="F269" t="str">
            <v>I.2</v>
          </cell>
          <cell r="G269" t="str">
            <v>G.管理性作業(一般)</v>
          </cell>
          <cell r="H269" t="str">
            <v>疑似洗錢</v>
          </cell>
          <cell r="I269" t="str">
            <v>疑似洗錢交易合理性查詢</v>
          </cell>
        </row>
        <row r="270">
          <cell r="E270" t="str">
            <v>L8923</v>
          </cell>
          <cell r="F270" t="str">
            <v>I.2</v>
          </cell>
          <cell r="G270" t="str">
            <v>G.管理性作業(一般)</v>
          </cell>
          <cell r="H270" t="str">
            <v>疑似洗錢</v>
          </cell>
          <cell r="I270" t="str">
            <v>疑似洗錢交易訪談查詢</v>
          </cell>
        </row>
        <row r="271">
          <cell r="E271" t="str">
            <v>L5105</v>
          </cell>
          <cell r="F271" t="str">
            <v>G.3.3</v>
          </cell>
          <cell r="G271" t="str">
            <v>G.管理性作業(一般)</v>
          </cell>
          <cell r="H271" t="str">
            <v>管理性作業(一般)</v>
          </cell>
          <cell r="I271" t="str">
            <v>覆審案件明細檔維護</v>
          </cell>
        </row>
        <row r="272">
          <cell r="E272" t="str">
            <v>L5905</v>
          </cell>
          <cell r="F272" t="str">
            <v>G.3.3</v>
          </cell>
          <cell r="G272" t="str">
            <v>G.管理性作業(一般)</v>
          </cell>
          <cell r="H272" t="str">
            <v>管理性作業(一般)</v>
          </cell>
          <cell r="I272" t="str">
            <v>覆審案件明細檔查詢</v>
          </cell>
        </row>
        <row r="273">
          <cell r="E273" t="str">
            <v>L6077</v>
          </cell>
          <cell r="F273" t="str">
            <v>G.4.1</v>
          </cell>
          <cell r="G273" t="str">
            <v>G.管理性作業(一般)</v>
          </cell>
          <cell r="H273" t="str">
            <v>管理性作業(一般)</v>
          </cell>
          <cell r="I273" t="str">
            <v>現金流量預估資料查詢</v>
          </cell>
        </row>
        <row r="274">
          <cell r="E274" t="str">
            <v>L6707</v>
          </cell>
          <cell r="F274" t="str">
            <v>G.4.1.1</v>
          </cell>
          <cell r="G274" t="str">
            <v>G.管理性作業(一般)</v>
          </cell>
          <cell r="H274" t="str">
            <v>管理性作業(一般)</v>
          </cell>
          <cell r="I274" t="str">
            <v>現金流量預估資料維護</v>
          </cell>
        </row>
        <row r="275">
          <cell r="E275" t="str">
            <v>L3010</v>
          </cell>
          <cell r="F275" t="str">
            <v>3.A.3</v>
          </cell>
          <cell r="G275" t="str">
            <v>G.管理性作業(一般)</v>
          </cell>
          <cell r="H275" t="str">
            <v>聯貸</v>
          </cell>
          <cell r="I275" t="str">
            <v xml:space="preserve">聯貸案訂約明細資料查詢  </v>
          </cell>
        </row>
        <row r="276">
          <cell r="E276" t="str">
            <v>L3600</v>
          </cell>
          <cell r="F276" t="str">
            <v>3.A.4</v>
          </cell>
          <cell r="G276" t="str">
            <v>G.管理性作業(一般)</v>
          </cell>
          <cell r="H276" t="str">
            <v>聯貸(L3010)</v>
          </cell>
          <cell r="I276" t="str">
            <v>聯貸案訂約登錄</v>
          </cell>
        </row>
        <row r="277">
          <cell r="E277" t="str">
            <v>L3610</v>
          </cell>
          <cell r="F277" t="str">
            <v>3.A.5</v>
          </cell>
          <cell r="G277" t="str">
            <v>G.管理性作業(一般)</v>
          </cell>
          <cell r="H277" t="str">
            <v>聯貸(L3010)</v>
          </cell>
          <cell r="I277" t="str">
            <v xml:space="preserve">補收聯貸費用            </v>
          </cell>
        </row>
        <row r="278">
          <cell r="E278" t="str">
            <v>L6030</v>
          </cell>
          <cell r="F278" t="str">
            <v>J.1</v>
          </cell>
          <cell r="G278" t="str">
            <v>1.基本資料、商品建立</v>
          </cell>
          <cell r="H278" t="str">
            <v>基本資料、商品建立</v>
          </cell>
          <cell r="I278" t="str">
            <v>特殊/例假日查詢</v>
          </cell>
        </row>
        <row r="279">
          <cell r="E279" t="str">
            <v>L6310</v>
          </cell>
          <cell r="F279" t="str">
            <v>J.1</v>
          </cell>
          <cell r="G279" t="str">
            <v>1.基本資料、商品建立</v>
          </cell>
          <cell r="H279" t="str">
            <v>基本資料</v>
          </cell>
          <cell r="I279" t="str">
            <v>特殊/例假日登錄</v>
          </cell>
        </row>
        <row r="280">
          <cell r="E280" t="str">
            <v>L6041</v>
          </cell>
          <cell r="F280" t="str">
            <v>J.2</v>
          </cell>
          <cell r="G280" t="str">
            <v>1.基本資料、商品建立</v>
          </cell>
          <cell r="H280" t="str">
            <v>基本資料</v>
          </cell>
          <cell r="I280" t="str">
            <v>使用者資料</v>
          </cell>
        </row>
        <row r="281">
          <cell r="E281" t="str">
            <v>L6401</v>
          </cell>
          <cell r="F281" t="str">
            <v>J.2</v>
          </cell>
          <cell r="G281" t="str">
            <v>1.基本資料、商品建立</v>
          </cell>
          <cell r="H281" t="str">
            <v>基本資料</v>
          </cell>
          <cell r="I281" t="str">
            <v>使用者資料維護</v>
          </cell>
        </row>
        <row r="282">
          <cell r="E282" t="str">
            <v>L6042</v>
          </cell>
          <cell r="F282" t="str">
            <v>J.3</v>
          </cell>
          <cell r="G282" t="str">
            <v>1.基本資料、商品建立</v>
          </cell>
          <cell r="H282" t="str">
            <v>基本資料</v>
          </cell>
          <cell r="I282" t="str">
            <v>交易控制檔</v>
          </cell>
        </row>
        <row r="283">
          <cell r="E283" t="str">
            <v>L6402</v>
          </cell>
          <cell r="F283" t="str">
            <v>J.3</v>
          </cell>
          <cell r="G283" t="str">
            <v>1.基本資料、商品建立</v>
          </cell>
          <cell r="H283" t="str">
            <v>基本資料</v>
          </cell>
          <cell r="I283" t="str">
            <v>交易控制檔維護</v>
          </cell>
        </row>
        <row r="284">
          <cell r="E284" t="str">
            <v>L6043</v>
          </cell>
          <cell r="F284" t="str">
            <v>J.4</v>
          </cell>
          <cell r="G284" t="str">
            <v>1.基本資料、商品建立</v>
          </cell>
          <cell r="H284" t="str">
            <v>基本資料</v>
          </cell>
          <cell r="I284" t="str">
            <v>權限群組</v>
          </cell>
        </row>
        <row r="285">
          <cell r="E285" t="str">
            <v>L6403</v>
          </cell>
          <cell r="F285" t="str">
            <v>J.4</v>
          </cell>
          <cell r="G285" t="str">
            <v>1.基本資料、商品建立</v>
          </cell>
          <cell r="H285" t="str">
            <v>基本資料</v>
          </cell>
          <cell r="I285" t="str">
            <v xml:space="preserve">權限群組維護  </v>
          </cell>
        </row>
        <row r="286">
          <cell r="E286" t="str">
            <v>L6044</v>
          </cell>
          <cell r="F286" t="str">
            <v>J.5</v>
          </cell>
          <cell r="G286" t="str">
            <v>1.基本資料、商品建立</v>
          </cell>
          <cell r="H286" t="str">
            <v>基本資料</v>
          </cell>
          <cell r="I286" t="str">
            <v>主管授權紀錄查詢</v>
          </cell>
        </row>
        <row r="287">
          <cell r="E287" t="str">
            <v>L6501</v>
          </cell>
          <cell r="F287" t="str">
            <v>J.6</v>
          </cell>
          <cell r="G287" t="str">
            <v>1.基本資料、商品建立</v>
          </cell>
          <cell r="H287" t="str">
            <v>基本資料</v>
          </cell>
          <cell r="I287" t="str">
            <v>系統變數及系統值設定</v>
          </cell>
        </row>
        <row r="288">
          <cell r="E288" t="str">
            <v>L6061</v>
          </cell>
          <cell r="F288" t="str">
            <v>J.7</v>
          </cell>
          <cell r="G288" t="str">
            <v>1.基本資料、商品建立</v>
          </cell>
          <cell r="H288" t="str">
            <v>基本資料</v>
          </cell>
          <cell r="I288" t="str">
            <v>會計科子細目查詢</v>
          </cell>
        </row>
        <row r="289">
          <cell r="E289" t="str">
            <v>L6601</v>
          </cell>
          <cell r="F289" t="str">
            <v>J.7</v>
          </cell>
          <cell r="G289" t="str">
            <v>1.基本資料、商品建立</v>
          </cell>
          <cell r="H289" t="str">
            <v>基本資料</v>
          </cell>
          <cell r="I289" t="str">
            <v>會計科子細目維護</v>
          </cell>
        </row>
        <row r="290">
          <cell r="E290" t="str">
            <v>L6062</v>
          </cell>
          <cell r="F290" t="str">
            <v>J.8</v>
          </cell>
          <cell r="G290" t="str">
            <v>1.基本資料、商品建立</v>
          </cell>
          <cell r="H290" t="str">
            <v>基本資料</v>
          </cell>
          <cell r="I290" t="str">
            <v>行業別代號查詢</v>
          </cell>
        </row>
        <row r="291">
          <cell r="E291" t="str">
            <v>L6602</v>
          </cell>
          <cell r="F291" t="str">
            <v>J.8</v>
          </cell>
          <cell r="G291" t="str">
            <v>1.基本資料、商品建立</v>
          </cell>
          <cell r="H291" t="str">
            <v>基本資料</v>
          </cell>
          <cell r="I291" t="str">
            <v>行業別代號維護</v>
          </cell>
        </row>
        <row r="292">
          <cell r="E292" t="str">
            <v>L6064/L6069</v>
          </cell>
          <cell r="F292" t="str">
            <v>J.9</v>
          </cell>
          <cell r="G292" t="str">
            <v>1.基本資料、商品建立</v>
          </cell>
          <cell r="H292" t="str">
            <v>基本資料</v>
          </cell>
          <cell r="I292" t="str">
            <v>各類代碼檔查詢</v>
          </cell>
        </row>
        <row r="293">
          <cell r="E293" t="str">
            <v>L6604</v>
          </cell>
          <cell r="F293" t="str">
            <v>J.9</v>
          </cell>
          <cell r="G293" t="str">
            <v>1.基本資料、商品建立</v>
          </cell>
          <cell r="H293" t="str">
            <v>基本資料</v>
          </cell>
          <cell r="I293" t="str">
            <v>各類代碼檔維護</v>
          </cell>
        </row>
        <row r="294">
          <cell r="E294" t="str">
            <v>L6065</v>
          </cell>
          <cell r="F294" t="str">
            <v>J.A</v>
          </cell>
          <cell r="G294" t="str">
            <v>1.基本資料、商品建立</v>
          </cell>
          <cell r="H294" t="str">
            <v>基本資料</v>
          </cell>
          <cell r="I294" t="str">
            <v>逾期新增減少原因查詢</v>
          </cell>
        </row>
        <row r="295">
          <cell r="E295" t="str">
            <v>L6605</v>
          </cell>
          <cell r="F295" t="str">
            <v>J.A</v>
          </cell>
          <cell r="G295" t="str">
            <v>1.基本資料、商品建立</v>
          </cell>
          <cell r="H295" t="str">
            <v>基本資料</v>
          </cell>
          <cell r="I295" t="str">
            <v>逾期新增減少原因維護</v>
          </cell>
        </row>
        <row r="296">
          <cell r="E296" t="str">
            <v>L6066</v>
          </cell>
          <cell r="F296" t="str">
            <v>J.B</v>
          </cell>
          <cell r="G296" t="str">
            <v>1.基本資料、商品建立</v>
          </cell>
          <cell r="H296" t="str">
            <v>基本資料</v>
          </cell>
          <cell r="I296" t="str">
            <v>主管理由檔查詢</v>
          </cell>
        </row>
        <row r="297">
          <cell r="E297" t="str">
            <v>L6606</v>
          </cell>
          <cell r="F297" t="str">
            <v>J.B</v>
          </cell>
          <cell r="G297" t="str">
            <v>1.基本資料、商品建立</v>
          </cell>
          <cell r="H297" t="str">
            <v>基本資料</v>
          </cell>
          <cell r="I297" t="str">
            <v>主管理由檔維護</v>
          </cell>
        </row>
        <row r="298">
          <cell r="E298" t="str">
            <v>L6067</v>
          </cell>
          <cell r="F298" t="str">
            <v>J.C</v>
          </cell>
          <cell r="G298" t="str">
            <v>1.基本資料、商品建立</v>
          </cell>
          <cell r="H298" t="str">
            <v>基本資料</v>
          </cell>
          <cell r="I298" t="str">
            <v>保證人關係代碼查詢</v>
          </cell>
        </row>
        <row r="299">
          <cell r="E299" t="str">
            <v>L6607</v>
          </cell>
          <cell r="F299" t="str">
            <v>J.C</v>
          </cell>
          <cell r="G299" t="str">
            <v>1.基本資料、商品建立</v>
          </cell>
          <cell r="H299" t="str">
            <v>基本資料</v>
          </cell>
          <cell r="I299" t="str">
            <v>保證人關係代碼維護</v>
          </cell>
        </row>
        <row r="300">
          <cell r="E300" t="str">
            <v>L6071</v>
          </cell>
          <cell r="F300" t="str">
            <v>J.D</v>
          </cell>
          <cell r="G300" t="str">
            <v>1.基本資料、商品建立</v>
          </cell>
          <cell r="H300" t="str">
            <v>基本資料</v>
          </cell>
          <cell r="I300" t="str">
            <v>行庫資料查詢</v>
          </cell>
        </row>
        <row r="301">
          <cell r="E301" t="str">
            <v>L6701</v>
          </cell>
          <cell r="F301" t="str">
            <v>J.D</v>
          </cell>
          <cell r="G301" t="str">
            <v>1.基本資料、商品建立</v>
          </cell>
          <cell r="H301" t="str">
            <v>基本資料</v>
          </cell>
          <cell r="I301" t="str">
            <v>行庫資料維護</v>
          </cell>
        </row>
        <row r="302">
          <cell r="E302" t="str">
            <v>L6072</v>
          </cell>
          <cell r="F302" t="str">
            <v>J.E</v>
          </cell>
          <cell r="G302" t="str">
            <v>1.基本資料、商品建立</v>
          </cell>
          <cell r="H302" t="str">
            <v>基本資料</v>
          </cell>
          <cell r="I302" t="str">
            <v>營業單位對照檔查詢</v>
          </cell>
        </row>
        <row r="303">
          <cell r="E303" t="str">
            <v>L6702</v>
          </cell>
          <cell r="F303" t="str">
            <v>J.E</v>
          </cell>
          <cell r="G303" t="str">
            <v>1.基本資料、商品建立</v>
          </cell>
          <cell r="H303" t="str">
            <v>基本資料</v>
          </cell>
          <cell r="I303" t="str">
            <v>營業單位對照檔維護</v>
          </cell>
        </row>
        <row r="304">
          <cell r="E304" t="str">
            <v>L6073</v>
          </cell>
          <cell r="F304" t="str">
            <v>J.F</v>
          </cell>
          <cell r="G304" t="str">
            <v>1.基本資料、商品建立</v>
          </cell>
          <cell r="H304" t="str">
            <v>基本資料</v>
          </cell>
          <cell r="I304" t="str">
            <v>保險公司資料查詢</v>
          </cell>
        </row>
        <row r="305">
          <cell r="E305" t="str">
            <v>L6703</v>
          </cell>
          <cell r="F305" t="str">
            <v>J.F</v>
          </cell>
          <cell r="G305" t="str">
            <v>1.基本資料、商品建立</v>
          </cell>
          <cell r="H305" t="str">
            <v>基本資料</v>
          </cell>
          <cell r="I305" t="str">
            <v>保險公司資料維護</v>
          </cell>
        </row>
        <row r="306">
          <cell r="E306" t="str">
            <v>L6074</v>
          </cell>
          <cell r="F306" t="str">
            <v>J.G</v>
          </cell>
          <cell r="G306" t="str">
            <v>1.基本資料、商品建立</v>
          </cell>
          <cell r="H306" t="str">
            <v>基本資料</v>
          </cell>
          <cell r="I306" t="str">
            <v>地區別資料查詢</v>
          </cell>
        </row>
        <row r="307">
          <cell r="E307" t="str">
            <v>L6704</v>
          </cell>
          <cell r="F307" t="str">
            <v>J.G</v>
          </cell>
          <cell r="G307" t="str">
            <v>1.基本資料、商品建立</v>
          </cell>
          <cell r="H307" t="str">
            <v>基本資料</v>
          </cell>
          <cell r="I307" t="str">
            <v>地區別資料維護</v>
          </cell>
        </row>
        <row r="308">
          <cell r="E308" t="str">
            <v>L6075</v>
          </cell>
          <cell r="F308" t="str">
            <v>J.H</v>
          </cell>
          <cell r="G308" t="str">
            <v>1.基本資料、商品建立</v>
          </cell>
          <cell r="H308" t="str">
            <v>基本資料</v>
          </cell>
          <cell r="I308" t="str">
            <v>聯徵報送-地區別資料查詢</v>
          </cell>
        </row>
        <row r="309">
          <cell r="E309" t="str">
            <v>L6705</v>
          </cell>
          <cell r="F309" t="str">
            <v>J.H</v>
          </cell>
          <cell r="G309" t="str">
            <v>1.基本資料、商品建立</v>
          </cell>
          <cell r="H309" t="str">
            <v>基本資料</v>
          </cell>
          <cell r="I309" t="str">
            <v>聯徵報送-地區別資料維護</v>
          </cell>
        </row>
        <row r="310">
          <cell r="E310" t="str">
            <v>L6078</v>
          </cell>
          <cell r="F310" t="str">
            <v>J.I</v>
          </cell>
          <cell r="G310" t="str">
            <v>1.基本資料、商品建立</v>
          </cell>
          <cell r="H310" t="str">
            <v>基本資料</v>
          </cell>
          <cell r="I310" t="str">
            <v>利息收入預算數查詢</v>
          </cell>
        </row>
        <row r="311">
          <cell r="E311" t="str">
            <v>L6708</v>
          </cell>
          <cell r="F311" t="str">
            <v>J.I</v>
          </cell>
          <cell r="G311" t="str">
            <v>1.基本資料、商品建立</v>
          </cell>
          <cell r="H311" t="str">
            <v>基本資料</v>
          </cell>
          <cell r="I311" t="str">
            <v>利息收入預算數維護</v>
          </cell>
        </row>
        <row r="312">
          <cell r="E312" t="str">
            <v>L6083</v>
          </cell>
          <cell r="F312" t="str">
            <v>J.J</v>
          </cell>
          <cell r="G312" t="str">
            <v>1.基本資料、商品建立</v>
          </cell>
          <cell r="H312" t="str">
            <v>基本資料</v>
          </cell>
          <cell r="I312" t="str">
            <v>房貸專員所屬業務部室查詢</v>
          </cell>
        </row>
        <row r="313">
          <cell r="E313" t="str">
            <v>L6753</v>
          </cell>
          <cell r="F313" t="str">
            <v>J.J</v>
          </cell>
          <cell r="G313" t="str">
            <v>1.基本資料、商品建立</v>
          </cell>
          <cell r="H313" t="str">
            <v>基本資料</v>
          </cell>
          <cell r="I313" t="str">
            <v>房貸專員所屬業務部室維護</v>
          </cell>
        </row>
        <row r="314">
          <cell r="E314" t="str">
            <v>L6052</v>
          </cell>
          <cell r="F314" t="str">
            <v>J.K</v>
          </cell>
          <cell r="G314" t="str">
            <v>1.基本資料、商品建立</v>
          </cell>
          <cell r="H314" t="str">
            <v>基本資料</v>
          </cell>
          <cell r="I314" t="str">
            <v>變動數值設定</v>
          </cell>
        </row>
        <row r="315">
          <cell r="E315" t="str">
            <v>L6502</v>
          </cell>
          <cell r="F315" t="str">
            <v>J.K</v>
          </cell>
          <cell r="G315" t="str">
            <v>1.基本資料、商品建立</v>
          </cell>
          <cell r="H315" t="str">
            <v>基本資料</v>
          </cell>
          <cell r="I315" t="str">
            <v>變動數值設定維護</v>
          </cell>
        </row>
        <row r="316">
          <cell r="E316" t="str">
            <v>L6068</v>
          </cell>
          <cell r="F316" t="str">
            <v>J.L</v>
          </cell>
          <cell r="G316" t="str">
            <v>1.基本資料、商品建立</v>
          </cell>
          <cell r="H316" t="str">
            <v>基本資料</v>
          </cell>
          <cell r="I316" t="str">
            <v>報表代號對照檔查詢</v>
          </cell>
        </row>
        <row r="317">
          <cell r="E317" t="str">
            <v>L6103</v>
          </cell>
          <cell r="F317" t="str">
            <v>J.L</v>
          </cell>
          <cell r="G317" t="str">
            <v>1.基本資料、商品建立</v>
          </cell>
          <cell r="H317" t="str">
            <v>基本資料</v>
          </cell>
          <cell r="I317" t="str">
            <v xml:space="preserve">報表查詢作業申請    </v>
          </cell>
        </row>
        <row r="318">
          <cell r="E318" t="str">
            <v>L6608</v>
          </cell>
          <cell r="F318" t="str">
            <v>J.L</v>
          </cell>
          <cell r="G318" t="str">
            <v>1.基本資料、商品建立</v>
          </cell>
          <cell r="H318" t="str">
            <v>基本資料</v>
          </cell>
          <cell r="I318" t="str">
            <v>報表代號對照檔維護</v>
          </cell>
        </row>
        <row r="319">
          <cell r="E319" t="str">
            <v>L6104</v>
          </cell>
          <cell r="F319" t="str">
            <v>J.M</v>
          </cell>
          <cell r="G319" t="str">
            <v>1.基本資料、商品建立</v>
          </cell>
          <cell r="H319" t="str">
            <v>基本資料</v>
          </cell>
          <cell r="I319" t="str">
            <v>代理人設定</v>
          </cell>
        </row>
        <row r="320">
          <cell r="E320" t="str">
            <v>L6086</v>
          </cell>
          <cell r="F320" t="str">
            <v>J.N</v>
          </cell>
          <cell r="G320" t="str">
            <v>1.基本資料、商品建立</v>
          </cell>
          <cell r="H320" t="str">
            <v>基本資料</v>
          </cell>
          <cell r="I320" t="str">
            <v>單位代號查詢</v>
          </cell>
        </row>
        <row r="321">
          <cell r="E321" t="str">
            <v>L1107</v>
          </cell>
          <cell r="F321" t="str">
            <v>3.1.1.3</v>
          </cell>
          <cell r="G321" t="str">
            <v>1.基本資料、商品建立</v>
          </cell>
          <cell r="H321" t="str">
            <v>基本資料</v>
          </cell>
          <cell r="I321" t="str">
            <v>公司戶財務狀況管理(與企金確認功能)</v>
          </cell>
        </row>
        <row r="322">
          <cell r="E322" t="str">
            <v>L8080</v>
          </cell>
          <cell r="F322" t="str">
            <v>I.1</v>
          </cell>
          <cell r="G322" t="str">
            <v>G.管理性作業(一般)</v>
          </cell>
          <cell r="H322" t="str">
            <v>AML</v>
          </cell>
          <cell r="I322" t="str">
            <v>AML姓名檢核查詢</v>
          </cell>
        </row>
        <row r="323">
          <cell r="E323" t="str">
            <v>L8081</v>
          </cell>
          <cell r="F323" t="str">
            <v>I.1</v>
          </cell>
          <cell r="G323" t="str">
            <v>G.管理性作業(一般)</v>
          </cell>
          <cell r="H323" t="str">
            <v>AML</v>
          </cell>
          <cell r="I323" t="str">
            <v>AML定審處理查詢</v>
          </cell>
        </row>
        <row r="324">
          <cell r="E324" t="str">
            <v>L8101</v>
          </cell>
          <cell r="F324" t="str">
            <v>I.1</v>
          </cell>
          <cell r="G324" t="str">
            <v>G.管理性作業(一般)</v>
          </cell>
          <cell r="H324" t="str">
            <v>AML</v>
          </cell>
          <cell r="I324" t="str">
            <v>AML定審處理</v>
          </cell>
        </row>
        <row r="325">
          <cell r="E325" t="str">
            <v>L9130</v>
          </cell>
          <cell r="F325" t="str">
            <v>K.1</v>
          </cell>
          <cell r="G325" t="str">
            <v>3.核准、撥貸</v>
          </cell>
          <cell r="H325" t="str">
            <v>關帳報表</v>
          </cell>
          <cell r="I325" t="str">
            <v>核心傳票媒體檔產生作業</v>
          </cell>
        </row>
        <row r="326">
          <cell r="E326" t="str">
            <v>L9131</v>
          </cell>
          <cell r="F326" t="str">
            <v>K.2</v>
          </cell>
          <cell r="G326" t="str">
            <v>3.核准、撥貸</v>
          </cell>
          <cell r="H326" t="str">
            <v>關帳報表</v>
          </cell>
          <cell r="I326" t="str">
            <v>核心日結單代傳票列印</v>
          </cell>
        </row>
        <row r="327">
          <cell r="E327" t="str">
            <v>L9132</v>
          </cell>
          <cell r="F327" t="str">
            <v>K.3</v>
          </cell>
          <cell r="G327" t="str">
            <v>3.核准、撥貸</v>
          </cell>
          <cell r="H327" t="str">
            <v>關帳報表</v>
          </cell>
          <cell r="I327" t="str">
            <v>傳票媒體明細表(核心)</v>
          </cell>
        </row>
        <row r="328">
          <cell r="E328" t="str">
            <v>L9133</v>
          </cell>
          <cell r="F328" t="str">
            <v>K.4</v>
          </cell>
          <cell r="G328" t="str">
            <v>3.核准、撥貸</v>
          </cell>
          <cell r="H328" t="str">
            <v>關帳報表</v>
          </cell>
          <cell r="I328" t="str">
            <v>會計與主檔餘額檢核表</v>
          </cell>
        </row>
        <row r="329">
          <cell r="E329" t="str">
            <v>L5710</v>
          </cell>
          <cell r="F329" t="str">
            <v>E.1.1</v>
          </cell>
          <cell r="G329" t="str">
            <v>F.債務協商作業</v>
          </cell>
          <cell r="H329" t="str">
            <v>債務協商作業</v>
          </cell>
          <cell r="I329" t="str">
            <v xml:space="preserve">一般債權撥付資料檢核                  </v>
          </cell>
        </row>
        <row r="330">
          <cell r="E330" t="str">
            <v>L5702</v>
          </cell>
          <cell r="F330" t="str">
            <v>E.1.2</v>
          </cell>
          <cell r="G330" t="str">
            <v>F.債務協商作業</v>
          </cell>
          <cell r="H330" t="str">
            <v>債務協商作業</v>
          </cell>
          <cell r="I330" t="str">
            <v xml:space="preserve">暫收入帳                              </v>
          </cell>
        </row>
        <row r="331">
          <cell r="E331" t="str">
            <v>L5071</v>
          </cell>
          <cell r="F331" t="str">
            <v>E.2.1</v>
          </cell>
          <cell r="G331" t="str">
            <v>F.債務協商作業</v>
          </cell>
          <cell r="H331" t="str">
            <v>債務協商作業</v>
          </cell>
          <cell r="I331" t="str">
            <v>債權案件明細查詢</v>
          </cell>
        </row>
        <row r="332">
          <cell r="E332" t="str">
            <v>L5701</v>
          </cell>
          <cell r="F332" t="str">
            <v>E.2.1.1</v>
          </cell>
          <cell r="G332" t="str">
            <v>F.債務協商作業</v>
          </cell>
          <cell r="H332" t="str">
            <v>債務協商作業</v>
          </cell>
          <cell r="I332" t="str">
            <v>債權維護</v>
          </cell>
        </row>
        <row r="333">
          <cell r="E333" t="str">
            <v>L5971</v>
          </cell>
          <cell r="F333" t="str">
            <v>E.2.1.2</v>
          </cell>
          <cell r="G333" t="str">
            <v>F.債務協商作業</v>
          </cell>
          <cell r="H333" t="str">
            <v>債務協商作業</v>
          </cell>
          <cell r="I333" t="str">
            <v xml:space="preserve">債務協商交易資料查詢                  </v>
          </cell>
        </row>
        <row r="334">
          <cell r="E334" t="str">
            <v>L5972</v>
          </cell>
          <cell r="F334" t="str">
            <v>E.2.1.2.1</v>
          </cell>
          <cell r="G334" t="str">
            <v>F.債務協商作業</v>
          </cell>
          <cell r="H334" t="str">
            <v>債務協商作業</v>
          </cell>
          <cell r="I334" t="str">
            <v xml:space="preserve">債務協商入帳明細查詢                  </v>
          </cell>
        </row>
        <row r="335">
          <cell r="E335" t="str">
            <v>L5973</v>
          </cell>
          <cell r="F335" t="str">
            <v>E.2.1.2.2</v>
          </cell>
          <cell r="G335" t="str">
            <v>F.債務協商作業</v>
          </cell>
          <cell r="H335" t="str">
            <v>債務協商作業</v>
          </cell>
          <cell r="I335" t="str">
            <v xml:space="preserve">最大債權撥付明細查詢                  </v>
          </cell>
        </row>
        <row r="336">
          <cell r="E336" t="str">
            <v>L5705</v>
          </cell>
          <cell r="F336" t="str">
            <v>E.2.2</v>
          </cell>
          <cell r="G336" t="str">
            <v>F.債務協商作業</v>
          </cell>
          <cell r="H336" t="str">
            <v>債務協商作業</v>
          </cell>
          <cell r="I336" t="str">
            <v xml:space="preserve">債權比例分攤資料維護(產出)            </v>
          </cell>
        </row>
        <row r="337">
          <cell r="E337" t="str">
            <v>L5706</v>
          </cell>
          <cell r="F337" t="str">
            <v>E.2.3</v>
          </cell>
          <cell r="G337" t="str">
            <v>F.債務協商作業</v>
          </cell>
          <cell r="H337" t="str">
            <v>債務協商作業</v>
          </cell>
          <cell r="I337" t="str">
            <v xml:space="preserve">債權比例分攤資料維護(匯入)            </v>
          </cell>
        </row>
        <row r="338">
          <cell r="E338" t="str">
            <v>L5075</v>
          </cell>
          <cell r="F338" t="str">
            <v>E.2.5</v>
          </cell>
          <cell r="G338" t="str">
            <v>F.債務協商作業</v>
          </cell>
          <cell r="H338" t="str">
            <v>債務協商作業</v>
          </cell>
          <cell r="I338" t="str">
            <v xml:space="preserve">債務協商滯繳/應繳明細查詢             </v>
          </cell>
        </row>
        <row r="339">
          <cell r="E339" t="str">
            <v>L5074</v>
          </cell>
          <cell r="F339" t="str">
            <v>E.2.6</v>
          </cell>
          <cell r="G339" t="str">
            <v>F.債務協商作業</v>
          </cell>
          <cell r="H339" t="str">
            <v>債務協商作業</v>
          </cell>
          <cell r="I339" t="str">
            <v xml:space="preserve">應處理清單                        </v>
          </cell>
        </row>
        <row r="340">
          <cell r="E340" t="str">
            <v>L5703</v>
          </cell>
          <cell r="F340" t="str">
            <v>E.2.6</v>
          </cell>
          <cell r="G340" t="str">
            <v>F.債務協商作業</v>
          </cell>
          <cell r="H340" t="str">
            <v>債務協商作業</v>
          </cell>
          <cell r="I340" t="str">
            <v xml:space="preserve">債權銀行帳號登錄                      </v>
          </cell>
        </row>
        <row r="341">
          <cell r="E341" t="str">
            <v>L5704</v>
          </cell>
          <cell r="F341" t="str">
            <v>E.2.6</v>
          </cell>
          <cell r="G341" t="str">
            <v>F.債務協商作業</v>
          </cell>
          <cell r="H341" t="str">
            <v>債務協商作業</v>
          </cell>
          <cell r="I341" t="str">
            <v xml:space="preserve">撥付日期設定                          </v>
          </cell>
        </row>
        <row r="342">
          <cell r="E342" t="str">
            <v>L5707</v>
          </cell>
          <cell r="F342" t="str">
            <v>E.2.6</v>
          </cell>
          <cell r="G342" t="str">
            <v>F.債務協商作業</v>
          </cell>
          <cell r="H342" t="str">
            <v>債務協商作業</v>
          </cell>
          <cell r="I342" t="str">
            <v xml:space="preserve">最大債權撥付產檔                      </v>
          </cell>
        </row>
        <row r="343">
          <cell r="E343" t="str">
            <v>L5708</v>
          </cell>
          <cell r="F343" t="str">
            <v>E.2.6</v>
          </cell>
          <cell r="G343" t="str">
            <v>F.債務協商作業</v>
          </cell>
          <cell r="H343" t="str">
            <v>債務協商作業</v>
          </cell>
          <cell r="I343" t="str">
            <v xml:space="preserve">最大債權撥付出帳                      </v>
          </cell>
        </row>
        <row r="344">
          <cell r="E344" t="str">
            <v>L5709</v>
          </cell>
          <cell r="F344" t="str">
            <v>E.2.6</v>
          </cell>
          <cell r="G344" t="str">
            <v>F.債務協商作業</v>
          </cell>
          <cell r="H344" t="str">
            <v>債務協商作業</v>
          </cell>
          <cell r="I344" t="str">
            <v xml:space="preserve">最大債權撥付回覆檔檢核                </v>
          </cell>
        </row>
        <row r="345">
          <cell r="E345" t="str">
            <v>L5970</v>
          </cell>
          <cell r="F345" t="str">
            <v>E.2.6</v>
          </cell>
          <cell r="G345" t="str">
            <v>F.債務協商作業</v>
          </cell>
          <cell r="H345" t="str">
            <v>債務協商作業</v>
          </cell>
          <cell r="I345" t="str">
            <v xml:space="preserve">期款試算                              </v>
          </cell>
        </row>
        <row r="346">
          <cell r="E346" t="str">
            <v>L5974</v>
          </cell>
          <cell r="F346" t="str">
            <v>E.2.6</v>
          </cell>
          <cell r="G346" t="str">
            <v>F.債務協商作業</v>
          </cell>
          <cell r="H346" t="str">
            <v>債務協商作業</v>
          </cell>
          <cell r="I346" t="str">
            <v xml:space="preserve">債權銀行帳號明細資料查詢              </v>
          </cell>
        </row>
        <row r="347">
          <cell r="E347" t="str">
            <v>L597A</v>
          </cell>
          <cell r="F347" t="str">
            <v>E.2.6</v>
          </cell>
          <cell r="G347" t="str">
            <v>F.債務協商作業</v>
          </cell>
          <cell r="H347" t="str">
            <v>債務協商作業</v>
          </cell>
          <cell r="I347" t="str">
            <v>整批處理</v>
          </cell>
        </row>
        <row r="348">
          <cell r="E348" t="str">
            <v>.</v>
          </cell>
          <cell r="F348" t="str">
            <v>K.5</v>
          </cell>
          <cell r="G348" t="str">
            <v>G.管理性作業(一般)</v>
          </cell>
          <cell r="H348" t="str">
            <v>G.管理性作業(一般)</v>
          </cell>
          <cell r="I348" t="str">
            <v>國稅局年底申報</v>
          </cell>
        </row>
        <row r="349">
          <cell r="E349" t="str">
            <v>.</v>
          </cell>
          <cell r="F349" t="str">
            <v>K.6</v>
          </cell>
          <cell r="G349" t="str">
            <v>G.管理性作業(一般)</v>
          </cell>
          <cell r="H349" t="str">
            <v>G.管理性作業(一般)</v>
          </cell>
          <cell r="I349" t="str">
            <v>補貼息作業</v>
          </cell>
        </row>
        <row r="350">
          <cell r="E350" t="str">
            <v>.</v>
          </cell>
          <cell r="F350" t="str">
            <v>K.7</v>
          </cell>
          <cell r="G350" t="str">
            <v>G.管理性作業(一般)</v>
          </cell>
          <cell r="H350" t="str">
            <v>G.管理性作業(一般)</v>
          </cell>
          <cell r="I350" t="str">
            <v>颱風天作業</v>
          </cell>
        </row>
        <row r="351">
          <cell r="E351" t="str">
            <v>L7022</v>
          </cell>
          <cell r="F351" t="str">
            <v>K.8</v>
          </cell>
          <cell r="G351" t="str">
            <v>G.管理性作業(一般)</v>
          </cell>
          <cell r="H351" t="str">
            <v>IFRS9</v>
          </cell>
          <cell r="I351" t="str">
            <v>違約損失率</v>
          </cell>
        </row>
        <row r="352">
          <cell r="E352" t="str">
            <v>L7202</v>
          </cell>
          <cell r="F352" t="str">
            <v>K.9</v>
          </cell>
          <cell r="G352" t="str">
            <v>G.管理性作業(一般)</v>
          </cell>
          <cell r="H352" t="str">
            <v>IFRS9</v>
          </cell>
          <cell r="I352" t="str">
            <v>違約損失率登錄</v>
          </cell>
        </row>
        <row r="353">
          <cell r="E353" t="str">
            <v>L7203</v>
          </cell>
          <cell r="F353" t="str">
            <v>K.A</v>
          </cell>
          <cell r="G353" t="str">
            <v>G.管理性作業(一般)</v>
          </cell>
          <cell r="H353" t="str">
            <v>IFRS9</v>
          </cell>
          <cell r="I353" t="str">
            <v>利率法帳面資料上傳作業</v>
          </cell>
        </row>
        <row r="354">
          <cell r="E354" t="str">
            <v>L7901</v>
          </cell>
          <cell r="F354" t="str">
            <v>K.B</v>
          </cell>
          <cell r="G354" t="str">
            <v>G.管理性作業(一般)</v>
          </cell>
          <cell r="H354" t="str">
            <v>IFRS9</v>
          </cell>
          <cell r="I354" t="str">
            <v>LNM34資料欄位清單</v>
          </cell>
        </row>
        <row r="355">
          <cell r="E355" t="str">
            <v>L7902</v>
          </cell>
          <cell r="F355" t="str">
            <v>K.C</v>
          </cell>
          <cell r="G355" t="str">
            <v>G.管理性作業(一般)</v>
          </cell>
          <cell r="H355" t="str">
            <v>IFRS9</v>
          </cell>
          <cell r="I355" t="str">
            <v>IFRS9介面檔產生作業</v>
          </cell>
        </row>
      </sheetData>
      <sheetData sheetId="3" refreshError="1">
        <row r="1">
          <cell r="C1" t="str">
            <v>功能項目/代號</v>
          </cell>
          <cell r="D1" t="str">
            <v>功能名稱/說明</v>
          </cell>
          <cell r="E1" t="str">
            <v>作業流程</v>
          </cell>
        </row>
        <row r="2">
          <cell r="C2" t="str">
            <v>L9714</v>
          </cell>
          <cell r="D2" t="str">
            <v>繳息證明單</v>
          </cell>
          <cell r="E2">
            <v>0</v>
          </cell>
        </row>
        <row r="3">
          <cell r="C3" t="str">
            <v>L9801_LD008</v>
          </cell>
          <cell r="D3" t="str">
            <v>放款餘額總表</v>
          </cell>
          <cell r="E3">
            <v>0</v>
          </cell>
        </row>
        <row r="4">
          <cell r="C4" t="str">
            <v>L9803_LM012</v>
          </cell>
          <cell r="D4" t="str">
            <v>放款利率分佈表</v>
          </cell>
          <cell r="E4">
            <v>0</v>
          </cell>
        </row>
        <row r="5">
          <cell r="C5" t="str">
            <v>L9803_LM033</v>
          </cell>
          <cell r="D5" t="str">
            <v>新撥案件明細</v>
          </cell>
          <cell r="E5">
            <v>0</v>
          </cell>
        </row>
        <row r="6">
          <cell r="C6" t="str">
            <v>L9803_LM037</v>
          </cell>
          <cell r="D6" t="str">
            <v>地區別催收總金額</v>
          </cell>
          <cell r="E6">
            <v>0</v>
          </cell>
        </row>
        <row r="7">
          <cell r="C7" t="str">
            <v>L9803_LM062</v>
          </cell>
          <cell r="D7" t="str">
            <v>覆審案件資料表-個金3000萬以上</v>
          </cell>
          <cell r="E7">
            <v>0</v>
          </cell>
        </row>
        <row r="8">
          <cell r="C8" t="str">
            <v>L9801_LD006</v>
          </cell>
          <cell r="D8" t="str">
            <v>三階放款明細統計(T9410051)</v>
          </cell>
          <cell r="E8">
            <v>0</v>
          </cell>
        </row>
        <row r="9">
          <cell r="C9" t="str">
            <v>L9803_LM063</v>
          </cell>
          <cell r="D9" t="str">
            <v>覆審案件資料表-企金3000萬以上</v>
          </cell>
          <cell r="E9">
            <v>0</v>
          </cell>
        </row>
        <row r="10">
          <cell r="C10" t="str">
            <v>L9803_LM064</v>
          </cell>
          <cell r="D10" t="str">
            <v>覆審案件資料表-個金2000萬以上小於3000萬</v>
          </cell>
          <cell r="E10">
            <v>0</v>
          </cell>
        </row>
        <row r="11">
          <cell r="C11" t="str">
            <v>L9803_LM065</v>
          </cell>
          <cell r="D11" t="str">
            <v>覆審案件資料表-個金100萬以上小於2000萬</v>
          </cell>
          <cell r="E11">
            <v>0</v>
          </cell>
        </row>
        <row r="12">
          <cell r="C12" t="str">
            <v>L9803_LM066</v>
          </cell>
          <cell r="D12" t="str">
            <v>覆審案件資料表-企金未達3000萬</v>
          </cell>
          <cell r="E12">
            <v>0</v>
          </cell>
        </row>
        <row r="13">
          <cell r="C13" t="str">
            <v>L9801_LD007</v>
          </cell>
          <cell r="D13" t="str">
            <v>房貸專員明細統計(T9410052)</v>
          </cell>
          <cell r="E13">
            <v>0</v>
          </cell>
        </row>
        <row r="14">
          <cell r="C14" t="str">
            <v>L9803_LM067</v>
          </cell>
          <cell r="D14" t="str">
            <v>覆審案件資料表-土地貸款覆審表</v>
          </cell>
          <cell r="E14">
            <v>0</v>
          </cell>
        </row>
        <row r="15">
          <cell r="C15" t="str">
            <v>L9801_LD003</v>
          </cell>
          <cell r="D15" t="str">
            <v>放款明細餘額總表(日)</v>
          </cell>
          <cell r="E15">
            <v>0</v>
          </cell>
        </row>
        <row r="16">
          <cell r="C16" t="str">
            <v>L9803_LM022</v>
          </cell>
          <cell r="D16" t="str">
            <v>中央銀行業務局921補貼息</v>
          </cell>
          <cell r="E16">
            <v>0</v>
          </cell>
        </row>
        <row r="17">
          <cell r="C17" t="str">
            <v>L9701</v>
          </cell>
          <cell r="D17" t="str">
            <v>客戶往來交易明細表</v>
          </cell>
          <cell r="E17">
            <v>0</v>
          </cell>
        </row>
        <row r="18">
          <cell r="C18" t="str">
            <v>L9701</v>
          </cell>
          <cell r="D18" t="str">
            <v>客戶往來本息明細表</v>
          </cell>
          <cell r="E18">
            <v>0</v>
          </cell>
        </row>
        <row r="19">
          <cell r="C19" t="str">
            <v>L9701</v>
          </cell>
          <cell r="D19" t="str">
            <v>客戶往來費用明細表</v>
          </cell>
          <cell r="E19">
            <v>0</v>
          </cell>
        </row>
        <row r="20">
          <cell r="C20" t="str">
            <v>L9803_LM058</v>
          </cell>
          <cell r="D20" t="str">
            <v>表A19_會計部申報表</v>
          </cell>
          <cell r="E20">
            <v>0</v>
          </cell>
        </row>
        <row r="21">
          <cell r="C21" t="str">
            <v>L9803_LM039</v>
          </cell>
          <cell r="D21" t="str">
            <v>催收案件明細</v>
          </cell>
          <cell r="E21">
            <v>0</v>
          </cell>
        </row>
        <row r="22">
          <cell r="C22" t="str">
            <v>L9713</v>
          </cell>
          <cell r="D22" t="str">
            <v>應收票據之帳齡分析表</v>
          </cell>
          <cell r="E22">
            <v>0</v>
          </cell>
        </row>
        <row r="23">
          <cell r="C23" t="str">
            <v>L9803_LM040</v>
          </cell>
          <cell r="D23" t="str">
            <v>地區別正常戶金額</v>
          </cell>
          <cell r="E23">
            <v>0</v>
          </cell>
        </row>
        <row r="24">
          <cell r="C24" t="str">
            <v>L9803_LM031</v>
          </cell>
          <cell r="D24" t="str">
            <v>企業動用率</v>
          </cell>
          <cell r="E24">
            <v>0</v>
          </cell>
        </row>
        <row r="25">
          <cell r="C25" t="str">
            <v>L9803_LM029</v>
          </cell>
          <cell r="D25" t="str">
            <v>放款餘額明細表</v>
          </cell>
          <cell r="E25">
            <v>0</v>
          </cell>
        </row>
        <row r="26">
          <cell r="C26" t="str">
            <v>L9803_LM069/LM004</v>
          </cell>
          <cell r="D26" t="str">
            <v>長中短期放款到期明細表</v>
          </cell>
          <cell r="E26">
            <v>0</v>
          </cell>
        </row>
        <row r="27">
          <cell r="C27" t="str">
            <v>L9803_LM032</v>
          </cell>
          <cell r="D27" t="str">
            <v>逾期案件滾動率明細</v>
          </cell>
          <cell r="E27">
            <v>0</v>
          </cell>
        </row>
        <row r="28">
          <cell r="C28" t="str">
            <v>L9803_LM016</v>
          </cell>
          <cell r="D28" t="str">
            <v>寬限條件控管繳息</v>
          </cell>
          <cell r="E28">
            <v>0</v>
          </cell>
        </row>
        <row r="29">
          <cell r="C29" t="str">
            <v>L9803_LM015</v>
          </cell>
          <cell r="D29" t="str">
            <v>信用曝險分佈報表</v>
          </cell>
          <cell r="E29">
            <v>0</v>
          </cell>
        </row>
        <row r="30">
          <cell r="C30" t="str">
            <v>L9803_LM059</v>
          </cell>
          <cell r="D30" t="str">
            <v>表F22_會計部申報表</v>
          </cell>
          <cell r="E30">
            <v>0</v>
          </cell>
        </row>
        <row r="31">
          <cell r="C31" t="str">
            <v xml:space="preserve">L9803_LM019 </v>
          </cell>
          <cell r="D31" t="str">
            <v>利息收入明細表(印花稅)</v>
          </cell>
          <cell r="E31">
            <v>0</v>
          </cell>
        </row>
        <row r="32">
          <cell r="C32" t="str">
            <v>L9705</v>
          </cell>
          <cell r="D32" t="str">
            <v>放款本息攤還表暨繳息通知單</v>
          </cell>
          <cell r="E32" t="str">
            <v>繳息還本-銀扣12</v>
          </cell>
        </row>
        <row r="33">
          <cell r="C33" t="str">
            <v>L9803_LM002</v>
          </cell>
          <cell r="D33" t="str">
            <v>房貸專案放款</v>
          </cell>
          <cell r="E33">
            <v>0</v>
          </cell>
        </row>
        <row r="34">
          <cell r="C34" t="str">
            <v>L9803_LM009</v>
          </cell>
          <cell r="D34" t="str">
            <v>應收利息總表（核心)</v>
          </cell>
          <cell r="E34">
            <v>0</v>
          </cell>
        </row>
        <row r="35">
          <cell r="C35" t="str">
            <v>L9803_LM008</v>
          </cell>
          <cell r="D35" t="str">
            <v>應收利息明細表</v>
          </cell>
          <cell r="E35">
            <v>0</v>
          </cell>
        </row>
        <row r="36">
          <cell r="C36" t="str">
            <v>L9707</v>
          </cell>
          <cell r="D36" t="str">
            <v>新增逾放案件明細資料</v>
          </cell>
          <cell r="E36">
            <v>0</v>
          </cell>
        </row>
        <row r="37">
          <cell r="C37" t="str">
            <v>L9802_LW002</v>
          </cell>
          <cell r="D37" t="str">
            <v xml:space="preserve">介紹人排行                  </v>
          </cell>
          <cell r="E37">
            <v>0</v>
          </cell>
        </row>
        <row r="38">
          <cell r="C38" t="str">
            <v>L9803_LM025</v>
          </cell>
          <cell r="D38" t="str">
            <v>減損系統有效利率資料查核</v>
          </cell>
          <cell r="E38">
            <v>0</v>
          </cell>
        </row>
        <row r="39">
          <cell r="C39" t="str">
            <v>L9803_LM038</v>
          </cell>
          <cell r="D39" t="str">
            <v>逾期案件明細</v>
          </cell>
          <cell r="E39">
            <v>0</v>
          </cell>
        </row>
        <row r="40">
          <cell r="C40" t="str">
            <v>L9803_LM023</v>
          </cell>
          <cell r="D40" t="str">
            <v>利息收入</v>
          </cell>
          <cell r="E40">
            <v>0</v>
          </cell>
        </row>
        <row r="41">
          <cell r="C41" t="str">
            <v>L9803_LM035</v>
          </cell>
          <cell r="D41" t="str">
            <v>地區逾放比</v>
          </cell>
          <cell r="E41">
            <v>0</v>
          </cell>
        </row>
        <row r="42">
          <cell r="C42" t="str">
            <v>L9803_LM027</v>
          </cell>
          <cell r="D42" t="str">
            <v>轉銷呆帳備忘錄</v>
          </cell>
          <cell r="E42">
            <v>0</v>
          </cell>
        </row>
        <row r="43">
          <cell r="C43" t="str">
            <v>L9803_LM060</v>
          </cell>
          <cell r="D43" t="str">
            <v>暫付款金額調節表_內部控管</v>
          </cell>
          <cell r="E43">
            <v>0</v>
          </cell>
        </row>
        <row r="44">
          <cell r="C44" t="str">
            <v>L9803_LM061</v>
          </cell>
          <cell r="D44" t="str">
            <v>逾清償期二年案件追蹤控管表_內部控管</v>
          </cell>
          <cell r="E44">
            <v>0</v>
          </cell>
        </row>
        <row r="45">
          <cell r="C45" t="str">
            <v>L9803_LM072/LP001</v>
          </cell>
          <cell r="D45" t="str">
            <v>工作月區域中心業績累計</v>
          </cell>
          <cell r="E45">
            <v>0</v>
          </cell>
        </row>
        <row r="46">
          <cell r="C46" t="str">
            <v>L9803_LM007</v>
          </cell>
          <cell r="D46" t="str">
            <v>放款利息收入成長表</v>
          </cell>
          <cell r="E46">
            <v>0</v>
          </cell>
        </row>
        <row r="47">
          <cell r="C47" t="str">
            <v>L9803_LP002</v>
          </cell>
          <cell r="D47" t="str">
            <v>三階(部室、區部、通訊處)累計表</v>
          </cell>
          <cell r="E47">
            <v>0</v>
          </cell>
        </row>
        <row r="48">
          <cell r="C48" t="str">
            <v>L9803_LP003</v>
          </cell>
          <cell r="D48" t="str">
            <v>部專暨房專業績累計表</v>
          </cell>
          <cell r="E48">
            <v>0</v>
          </cell>
        </row>
        <row r="49">
          <cell r="C49" t="str">
            <v>L9803_LP004</v>
          </cell>
          <cell r="D49" t="str">
            <v>內網業績統計報表</v>
          </cell>
          <cell r="E49">
            <v>0</v>
          </cell>
        </row>
        <row r="50">
          <cell r="C50" t="str">
            <v>L9804_LQ001</v>
          </cell>
          <cell r="D50" t="str">
            <v>營建署季報─購置住宅貸款餘額</v>
          </cell>
          <cell r="E50">
            <v>0</v>
          </cell>
        </row>
        <row r="51">
          <cell r="C51" t="str">
            <v>L9804_LQ002</v>
          </cell>
          <cell r="D51" t="str">
            <v>營建署季報貸款成數</v>
          </cell>
          <cell r="E51">
            <v>0</v>
          </cell>
        </row>
        <row r="52">
          <cell r="C52" t="str">
            <v>L9804_LQ003</v>
          </cell>
          <cell r="D52" t="str">
            <v>住宅違約統計季報_服務課申報表</v>
          </cell>
          <cell r="E52">
            <v>0</v>
          </cell>
        </row>
        <row r="53">
          <cell r="C53" t="str">
            <v>L9803_LM051</v>
          </cell>
          <cell r="D53" t="str">
            <v>放款資產分類案件明細表_內部控管</v>
          </cell>
          <cell r="E53">
            <v>0</v>
          </cell>
        </row>
        <row r="54">
          <cell r="C54" t="str">
            <v>L9803_LM052</v>
          </cell>
          <cell r="D54" t="str">
            <v>放款資產分類-會計部備呆計提</v>
          </cell>
          <cell r="E54">
            <v>0</v>
          </cell>
        </row>
        <row r="55">
          <cell r="C55" t="str">
            <v>L9803_LM053</v>
          </cell>
          <cell r="D55" t="str">
            <v>法務分配款明細表_內部控管</v>
          </cell>
          <cell r="E55">
            <v>0</v>
          </cell>
        </row>
        <row r="56">
          <cell r="C56" t="str">
            <v>L9803_LM054</v>
          </cell>
          <cell r="D56" t="str">
            <v xml:space="preserve"> A041重要放款餘額明細表(大額、逾期、催收、國外)</v>
          </cell>
          <cell r="E56">
            <v>0</v>
          </cell>
        </row>
        <row r="57">
          <cell r="C57" t="str">
            <v>L9803_LM055</v>
          </cell>
          <cell r="D57" t="str">
            <v xml:space="preserve"> A042放款餘額彙總表</v>
          </cell>
          <cell r="E57">
            <v>0</v>
          </cell>
        </row>
        <row r="58">
          <cell r="C58" t="str">
            <v>L9803_LM056</v>
          </cell>
          <cell r="D58" t="str">
            <v>表14-5 xls_會計部申報表</v>
          </cell>
          <cell r="E58">
            <v>0</v>
          </cell>
        </row>
        <row r="59">
          <cell r="C59" t="str">
            <v>L9803_LM018</v>
          </cell>
          <cell r="D59" t="str">
            <v>專案放款餘額及利息收入</v>
          </cell>
          <cell r="E59">
            <v>0</v>
          </cell>
        </row>
        <row r="60">
          <cell r="C60" t="str">
            <v>L9803_LM028</v>
          </cell>
          <cell r="D60" t="str">
            <v>預估現金流量</v>
          </cell>
          <cell r="E60">
            <v>0</v>
          </cell>
        </row>
        <row r="61">
          <cell r="C61" t="str">
            <v>L9803_LM036</v>
          </cell>
          <cell r="D61" t="str">
            <v>第一類各項統計表</v>
          </cell>
          <cell r="E61">
            <v>0</v>
          </cell>
        </row>
        <row r="62">
          <cell r="C62" t="str">
            <v>L9803_LM057</v>
          </cell>
          <cell r="D62" t="str">
            <v>表14-6 xls_會計部申報表</v>
          </cell>
          <cell r="E62">
            <v>0</v>
          </cell>
        </row>
        <row r="63">
          <cell r="C63" t="str">
            <v>L9803_LM041</v>
          </cell>
          <cell r="D63" t="str">
            <v>催收及呆帳戶暫收款明細表</v>
          </cell>
          <cell r="E63">
            <v>0</v>
          </cell>
        </row>
        <row r="64">
          <cell r="C64" t="str">
            <v>L9802_LW001</v>
          </cell>
          <cell r="D64" t="str">
            <v>三階團康獎勵戰報(排行獎名單)</v>
          </cell>
          <cell r="E64">
            <v>0</v>
          </cell>
        </row>
        <row r="65">
          <cell r="C65" t="str">
            <v>L9802_LW003</v>
          </cell>
          <cell r="D65" t="str">
            <v xml:space="preserve">房貸獎勵費用率統計表        </v>
          </cell>
          <cell r="E65">
            <v>0</v>
          </cell>
        </row>
        <row r="66">
          <cell r="C66" t="str">
            <v>L9803_LM001</v>
          </cell>
          <cell r="D66" t="str">
            <v>公會無自用住宅統計</v>
          </cell>
          <cell r="E66">
            <v>0</v>
          </cell>
        </row>
        <row r="67">
          <cell r="C67" t="str">
            <v>L9803_LM030</v>
          </cell>
          <cell r="D67" t="str">
            <v>轉催收明細總表</v>
          </cell>
          <cell r="E67">
            <v>0</v>
          </cell>
        </row>
        <row r="68">
          <cell r="C68" t="str">
            <v>L9803_LM003</v>
          </cell>
          <cell r="D68" t="str">
            <v>撥款/還款金額比較月報表</v>
          </cell>
          <cell r="E68">
            <v>0</v>
          </cell>
        </row>
        <row r="69">
          <cell r="C69" t="str">
            <v>L9803_LM042</v>
          </cell>
          <cell r="D69" t="str">
            <v xml:space="preserve"> RBC表_會計部</v>
          </cell>
          <cell r="E69">
            <v>0</v>
          </cell>
        </row>
        <row r="70">
          <cell r="C70" t="str">
            <v>L9803_LM043</v>
          </cell>
          <cell r="D70" t="str">
            <v>地區放款數_內部控管</v>
          </cell>
          <cell r="E70">
            <v>0</v>
          </cell>
        </row>
        <row r="71">
          <cell r="C71" t="str">
            <v>L9803_LM070</v>
          </cell>
          <cell r="D71" t="str">
            <v>介紹人加碼獎勵津貼明細</v>
          </cell>
          <cell r="E71">
            <v>0</v>
          </cell>
        </row>
        <row r="72">
          <cell r="C72" t="str">
            <v>L9803_LM071</v>
          </cell>
          <cell r="D72" t="str">
            <v>退休員工利率名單</v>
          </cell>
          <cell r="E72">
            <v>0</v>
          </cell>
        </row>
        <row r="73">
          <cell r="C73" t="str">
            <v>L9803_LM045</v>
          </cell>
          <cell r="D73" t="str">
            <v>年度催收逾放總額明細表_內部控管</v>
          </cell>
          <cell r="E73">
            <v>0</v>
          </cell>
        </row>
        <row r="74">
          <cell r="C74" t="str">
            <v>L9803_LM046</v>
          </cell>
          <cell r="D74" t="str">
            <v>年度擔保放款信用風險分析_內部控管</v>
          </cell>
          <cell r="E74">
            <v>0</v>
          </cell>
        </row>
        <row r="75">
          <cell r="C75" t="str">
            <v>L9803_LM047</v>
          </cell>
          <cell r="D75" t="str">
            <v>放款分期協議案件明細_內部控管</v>
          </cell>
          <cell r="E75">
            <v>0</v>
          </cell>
        </row>
        <row r="76">
          <cell r="C76" t="str">
            <v>L9803_LM048</v>
          </cell>
          <cell r="D76" t="str">
            <v>放款企業放款風險承擔限額控管表_限額控管</v>
          </cell>
          <cell r="E76">
            <v>0</v>
          </cell>
        </row>
        <row r="77">
          <cell r="C77" t="str">
            <v>L9803_LM049</v>
          </cell>
          <cell r="D77" t="str">
            <v>放款金控法第44條利害關係人放款餘額表_限額控管</v>
          </cell>
          <cell r="E77">
            <v>0</v>
          </cell>
        </row>
        <row r="78">
          <cell r="C78" t="str">
            <v>L9803_LM050</v>
          </cell>
          <cell r="D78" t="str">
            <v>放款保險法第3條利害關係人放款餘額表_限額控管</v>
          </cell>
          <cell r="E78">
            <v>0</v>
          </cell>
        </row>
        <row r="79">
          <cell r="C79" t="str">
            <v>L9804_LP005</v>
          </cell>
          <cell r="D79" t="str">
            <v>房貸協辦人員考核核算底稿</v>
          </cell>
          <cell r="E79">
            <v>0</v>
          </cell>
        </row>
        <row r="80">
          <cell r="C80" t="str">
            <v>L9804_LQ005</v>
          </cell>
          <cell r="D80" t="str">
            <v>表A18_會計部申報表</v>
          </cell>
          <cell r="E80">
            <v>0</v>
          </cell>
        </row>
        <row r="81">
          <cell r="C81" t="str">
            <v>L9805_LH001</v>
          </cell>
          <cell r="D81" t="str">
            <v>表A07_會計部申報表</v>
          </cell>
          <cell r="E81">
            <v>0</v>
          </cell>
        </row>
        <row r="82">
          <cell r="C82" t="str">
            <v>L9806_LY002</v>
          </cell>
          <cell r="D82" t="str">
            <v>非RBC_表14-1_會計部年度檢查報表</v>
          </cell>
          <cell r="E82">
            <v>0</v>
          </cell>
        </row>
        <row r="83">
          <cell r="C83" t="str">
            <v>L9806_LY003</v>
          </cell>
          <cell r="D83" t="str">
            <v>非RBC_表14-2_會計部年度檢查報表</v>
          </cell>
          <cell r="E83">
            <v>0</v>
          </cell>
        </row>
        <row r="84">
          <cell r="C84" t="str">
            <v>L9806_LY004</v>
          </cell>
          <cell r="D84" t="str">
            <v>非RBC_表14-4_會計部年度檢查報表</v>
          </cell>
          <cell r="E84">
            <v>0</v>
          </cell>
        </row>
        <row r="85">
          <cell r="C85" t="str">
            <v>L9110</v>
          </cell>
          <cell r="D85" t="str">
            <v>首次撥款審核資料表</v>
          </cell>
          <cell r="E85">
            <v>0</v>
          </cell>
        </row>
        <row r="86">
          <cell r="C86" t="str">
            <v>L9806_LY005</v>
          </cell>
          <cell r="D86" t="str">
            <v>非RBC_表20_會計部年度檢查報表</v>
          </cell>
          <cell r="E86">
            <v>0</v>
          </cell>
        </row>
        <row r="87">
          <cell r="C87" t="str">
            <v>L9130</v>
          </cell>
          <cell r="D87" t="str">
            <v>核心傳票媒體檔產生作業</v>
          </cell>
          <cell r="E87">
            <v>0</v>
          </cell>
        </row>
        <row r="88">
          <cell r="C88" t="str">
            <v>L9131</v>
          </cell>
          <cell r="D88" t="str">
            <v>核心日結單代傳票列印</v>
          </cell>
          <cell r="E88">
            <v>0</v>
          </cell>
        </row>
        <row r="89">
          <cell r="C89" t="str">
            <v>L9132</v>
          </cell>
          <cell r="D89" t="str">
            <v>傳票媒體明細表(核心)</v>
          </cell>
          <cell r="E89">
            <v>0</v>
          </cell>
        </row>
        <row r="90">
          <cell r="C90" t="str">
            <v>L9133</v>
          </cell>
          <cell r="D90" t="str">
            <v>會計與主檔餘額檢核表</v>
          </cell>
          <cell r="E90">
            <v>0</v>
          </cell>
        </row>
        <row r="91">
          <cell r="C91" t="str">
            <v>L9803_LM011</v>
          </cell>
          <cell r="D91" t="str">
            <v>表外放款承諾資料產出</v>
          </cell>
          <cell r="E91">
            <v>0</v>
          </cell>
        </row>
        <row r="92">
          <cell r="C92" t="str">
            <v>L9133</v>
          </cell>
          <cell r="D92" t="str">
            <v>會計與主檔餘額檢核明細表</v>
          </cell>
          <cell r="E92">
            <v>0</v>
          </cell>
        </row>
        <row r="93">
          <cell r="C93" t="str">
            <v>L9803_LM013</v>
          </cell>
          <cell r="D93" t="str">
            <v>金檢報表(放款種類表)</v>
          </cell>
          <cell r="E93">
            <v>0</v>
          </cell>
        </row>
        <row r="94">
          <cell r="C94" t="str">
            <v>L9803_LM014</v>
          </cell>
          <cell r="D94" t="str">
            <v>平均利率月報表</v>
          </cell>
          <cell r="E94">
            <v>0</v>
          </cell>
        </row>
        <row r="95">
          <cell r="C95" t="str">
            <v>L9702</v>
          </cell>
          <cell r="D95" t="str">
            <v>放款餘額及財收統計表</v>
          </cell>
          <cell r="E95">
            <v>0</v>
          </cell>
        </row>
        <row r="96">
          <cell r="C96" t="str">
            <v>L9702</v>
          </cell>
          <cell r="D96" t="str">
            <v>放款餘額及財收統計表，依據通路別:企金/非企金</v>
          </cell>
          <cell r="E96">
            <v>0</v>
          </cell>
        </row>
        <row r="97">
          <cell r="C97" t="str">
            <v>L9702</v>
          </cell>
          <cell r="D97" t="str">
            <v>產生利息收入(實收)明細檔LNW63A3P 給會計師</v>
          </cell>
          <cell r="E97">
            <v>0</v>
          </cell>
        </row>
        <row r="98">
          <cell r="C98" t="str">
            <v>L9703</v>
          </cell>
          <cell r="D98" t="str">
            <v>滯繳客戶明細表</v>
          </cell>
          <cell r="E98">
            <v>0</v>
          </cell>
        </row>
        <row r="99">
          <cell r="C99" t="str">
            <v>L9803_LM044</v>
          </cell>
          <cell r="D99" t="str">
            <v>地區/區域中心逾比及分級管理逾放比明細表</v>
          </cell>
          <cell r="E99">
            <v>0</v>
          </cell>
        </row>
        <row r="100">
          <cell r="C100" t="str">
            <v>L9803_LM021</v>
          </cell>
          <cell r="D100" t="str">
            <v>已逾期未減損-帳齡分析</v>
          </cell>
          <cell r="E100">
            <v>0</v>
          </cell>
        </row>
        <row r="101">
          <cell r="C101" t="str">
            <v>L9803_LM017</v>
          </cell>
          <cell r="D101" t="str">
            <v>金融機構承作購置高價住宅貸款統計</v>
          </cell>
          <cell r="E101">
            <v>0</v>
          </cell>
        </row>
        <row r="102">
          <cell r="C102" t="str">
            <v>L9704</v>
          </cell>
          <cell r="D102" t="str">
            <v>催收款明細表</v>
          </cell>
          <cell r="E102">
            <v>0</v>
          </cell>
        </row>
        <row r="103">
          <cell r="C103" t="str">
            <v>L9706</v>
          </cell>
          <cell r="D103" t="str">
            <v>貸款餘額證明書</v>
          </cell>
          <cell r="E103">
            <v>0</v>
          </cell>
        </row>
        <row r="104">
          <cell r="C104" t="str">
            <v>L9708</v>
          </cell>
          <cell r="D104" t="str">
            <v>貸款自動轉帳申請書明細表</v>
          </cell>
          <cell r="E104">
            <v>0</v>
          </cell>
        </row>
        <row r="105">
          <cell r="C105" t="str">
            <v>L9709</v>
          </cell>
          <cell r="D105" t="str">
            <v>暫收放貸核心傳票檔資料</v>
          </cell>
          <cell r="E105">
            <v>0</v>
          </cell>
        </row>
        <row r="106">
          <cell r="C106" t="str">
            <v>L9710</v>
          </cell>
          <cell r="D106" t="str">
            <v>寬限到期明細表</v>
          </cell>
          <cell r="E106">
            <v>0</v>
          </cell>
        </row>
        <row r="107">
          <cell r="C107" t="str">
            <v>L9711</v>
          </cell>
          <cell r="D107" t="str">
            <v>放款到期明細表及通知單</v>
          </cell>
          <cell r="E107">
            <v>0</v>
          </cell>
        </row>
        <row r="108">
          <cell r="C108" t="str">
            <v>L9712</v>
          </cell>
          <cell r="D108" t="str">
            <v>利息違約金減免明細表</v>
          </cell>
          <cell r="E108">
            <v>0</v>
          </cell>
        </row>
        <row r="109">
          <cell r="C109" t="str">
            <v>L9715</v>
          </cell>
          <cell r="D109" t="str">
            <v>業務專辦照顧十八個月明細表</v>
          </cell>
          <cell r="E109">
            <v>0</v>
          </cell>
        </row>
        <row r="110">
          <cell r="C110" t="str">
            <v>L9801_LD004</v>
          </cell>
          <cell r="D110" t="str">
            <v>企金戶還本收據及繳息收據</v>
          </cell>
          <cell r="E110">
            <v>0</v>
          </cell>
        </row>
        <row r="111">
          <cell r="C111" t="str">
            <v>L9801_LD005</v>
          </cell>
          <cell r="D111" t="str">
            <v>暫收支票收據列印(個人戶)</v>
          </cell>
          <cell r="E111">
            <v>0</v>
          </cell>
        </row>
      </sheetData>
      <sheetData sheetId="4" refreshError="1">
        <row r="1">
          <cell r="C1" t="str">
            <v>功能項目/代號</v>
          </cell>
          <cell r="D1" t="str">
            <v>功能名稱/說明</v>
          </cell>
          <cell r="E1" t="str">
            <v>User
負責人</v>
          </cell>
        </row>
        <row r="2">
          <cell r="C2" t="str">
            <v>IAS39 34號公報</v>
          </cell>
          <cell r="D2" t="str">
            <v>A檔</v>
          </cell>
          <cell r="E2" t="str">
            <v>舜雯</v>
          </cell>
        </row>
        <row r="3">
          <cell r="C3" t="str">
            <v>IAS39 34號公報</v>
          </cell>
          <cell r="D3" t="str">
            <v>B檔</v>
          </cell>
          <cell r="E3" t="str">
            <v>舜雯</v>
          </cell>
        </row>
        <row r="4">
          <cell r="C4" t="str">
            <v>IAS39 34號公報</v>
          </cell>
          <cell r="D4" t="str">
            <v>C檔</v>
          </cell>
          <cell r="E4" t="str">
            <v>舜雯</v>
          </cell>
        </row>
        <row r="5">
          <cell r="C5" t="str">
            <v>IAS39 34號公報</v>
          </cell>
          <cell r="D5" t="str">
            <v>D檔</v>
          </cell>
          <cell r="E5" t="str">
            <v>舜雯</v>
          </cell>
        </row>
        <row r="6">
          <cell r="C6" t="str">
            <v>IAS39 34號公報</v>
          </cell>
          <cell r="D6" t="str">
            <v>E檔</v>
          </cell>
          <cell r="E6" t="str">
            <v>舜雯</v>
          </cell>
        </row>
        <row r="7">
          <cell r="C7" t="str">
            <v>IAS39 34號公報</v>
          </cell>
          <cell r="D7" t="str">
            <v>G檔</v>
          </cell>
          <cell r="E7" t="str">
            <v>舜雯</v>
          </cell>
        </row>
        <row r="8">
          <cell r="C8" t="str">
            <v>IAS39利息法帳面資料上傳作業</v>
          </cell>
          <cell r="D8" t="str">
            <v>IAS39利息法帳面資料上傳作業 5-16-13</v>
          </cell>
          <cell r="E8" t="str">
            <v>珮瑜</v>
          </cell>
        </row>
        <row r="9">
          <cell r="C9" t="str">
            <v>IFRS9介面檔產生作業</v>
          </cell>
          <cell r="D9" t="str">
            <v>清單1：(表內放款與應收帳款-資產基本資料與計算原始有效利率用)。</v>
          </cell>
          <cell r="E9" t="str">
            <v>珮瑜</v>
          </cell>
        </row>
        <row r="10">
          <cell r="C10" t="str">
            <v>IFRS9介面檔產生作業</v>
          </cell>
          <cell r="D10" t="str">
            <v xml:space="preserve">清單2：(台幣放款-計算原始有效利率用)。                    </v>
          </cell>
          <cell r="E10" t="str">
            <v>珮瑜</v>
          </cell>
        </row>
        <row r="11">
          <cell r="C11" t="str">
            <v>IFRS9介面檔產生作業</v>
          </cell>
          <cell r="D11" t="str">
            <v xml:space="preserve">清單3：(台幣放款-計算原始有效利率用)。            </v>
          </cell>
          <cell r="E11" t="str">
            <v>珮瑜</v>
          </cell>
        </row>
        <row r="12">
          <cell r="C12" t="str">
            <v>IFRS9介面檔產生作業</v>
          </cell>
          <cell r="D12" t="str">
            <v xml:space="preserve">清單4：(放款與AR-估計回收率用)。                          </v>
          </cell>
          <cell r="E12" t="str">
            <v>珮瑜</v>
          </cell>
        </row>
        <row r="13">
          <cell r="C13" t="str">
            <v>IFRS9介面檔產生作業</v>
          </cell>
          <cell r="D13" t="str">
            <v xml:space="preserve">清單5：(會計帳)。                                             </v>
          </cell>
          <cell r="E13" t="str">
            <v>珮瑜</v>
          </cell>
        </row>
        <row r="14">
          <cell r="C14" t="str">
            <v>IFRS9介面檔產生作業</v>
          </cell>
          <cell r="D14" t="str">
            <v xml:space="preserve">清單6：(放款與應收帳款-協商戶用)。                         </v>
          </cell>
          <cell r="E14" t="str">
            <v>珮瑜</v>
          </cell>
        </row>
        <row r="15">
          <cell r="C15" t="str">
            <v>IFRS9介面檔產生作業</v>
          </cell>
          <cell r="D15" t="str">
            <v xml:space="preserve">清單7：(放款與應收帳款-stage轉換用)。                         </v>
          </cell>
          <cell r="E15" t="str">
            <v>珮瑜</v>
          </cell>
        </row>
        <row r="16">
          <cell r="C16" t="str">
            <v>IFRS9介面檔產生作業</v>
          </cell>
          <cell r="D16" t="str">
            <v xml:space="preserve">清單8：(放款與應收帳款-風險參數用)。                          </v>
          </cell>
          <cell r="E16" t="str">
            <v>珮瑜</v>
          </cell>
        </row>
        <row r="17">
          <cell r="C17" t="str">
            <v>IFRS9介面檔產生作業</v>
          </cell>
          <cell r="D17" t="str">
            <v>清單9：(表外放款與應收帳款-資產基本資料與計算原始有效利率用)。</v>
          </cell>
          <cell r="E17" t="str">
            <v>珮瑜</v>
          </cell>
        </row>
        <row r="18">
          <cell r="C18" t="str">
            <v>IFRS9介面檔產生作業</v>
          </cell>
          <cell r="D18" t="str">
            <v xml:space="preserve">清單10：借新還舊。                                            </v>
          </cell>
          <cell r="E18" t="str">
            <v>珮瑜</v>
          </cell>
        </row>
        <row r="19">
          <cell r="C19" t="str">
            <v>LGD(違約損失率)</v>
          </cell>
          <cell r="D19" t="str">
            <v>由人工登錄 5-16-6</v>
          </cell>
          <cell r="E19" t="str">
            <v>舜雯</v>
          </cell>
        </row>
        <row r="20">
          <cell r="C20" t="str">
            <v>LGD(違約損失率)</v>
          </cell>
          <cell r="D20" t="str">
            <v>由人工登錄 5-16-6</v>
          </cell>
          <cell r="E20" t="str">
            <v>舜雯</v>
          </cell>
        </row>
        <row r="21">
          <cell r="C21" t="str">
            <v>關係人建檔</v>
          </cell>
          <cell r="D21" t="str">
            <v xml:space="preserve">公司利害關係人     </v>
          </cell>
          <cell r="E21" t="str">
            <v>舜雯</v>
          </cell>
        </row>
        <row r="22">
          <cell r="C22" t="str">
            <v>匯款轉帳檔</v>
          </cell>
          <cell r="D22" t="str">
            <v>匯款轉帳還款作業</v>
          </cell>
          <cell r="E22">
            <v>0</v>
          </cell>
        </row>
        <row r="23">
          <cell r="C23" t="str">
            <v>銀行授權媒體檔/提回出檔</v>
          </cell>
          <cell r="D23" t="str">
            <v>新光銀行/其他銀行</v>
          </cell>
          <cell r="E23">
            <v>0</v>
          </cell>
        </row>
        <row r="24">
          <cell r="C24" t="str">
            <v>銀行授權媒體檔/提回出檔</v>
          </cell>
          <cell r="D24" t="str">
            <v>郵局</v>
          </cell>
          <cell r="E24">
            <v>0</v>
          </cell>
        </row>
        <row r="25">
          <cell r="C25" t="str">
            <v>銀行授權媒體檔/回應檔</v>
          </cell>
          <cell r="D25" t="str">
            <v>新光銀行/其他銀行</v>
          </cell>
          <cell r="E25">
            <v>0</v>
          </cell>
        </row>
        <row r="26">
          <cell r="C26" t="str">
            <v>郵局授權媒體檔/提回應檔</v>
          </cell>
          <cell r="D26" t="str">
            <v>A.1.期款、帳管費及契變手續費  2.火險費 
B.新授權、舊檔</v>
          </cell>
          <cell r="E26">
            <v>0</v>
          </cell>
        </row>
        <row r="27">
          <cell r="C27" t="str">
            <v>銀行(郵局)扣款媒體檔/提出檔</v>
          </cell>
          <cell r="D27" t="str">
            <v>1.檔案分:新光銀、其他銀行、郵局
2.含火險、期款、帳管費、手續費</v>
          </cell>
          <cell r="E27">
            <v>0</v>
          </cell>
        </row>
        <row r="28">
          <cell r="C28" t="str">
            <v>銀行扣款媒體檔/回應檔</v>
          </cell>
          <cell r="D28" t="str">
            <v>T</v>
          </cell>
          <cell r="E28">
            <v>0</v>
          </cell>
        </row>
        <row r="29">
          <cell r="C29" t="str">
            <v>郵局扣款媒體檔/回應檔</v>
          </cell>
          <cell r="D29" t="str">
            <v>1.期款、帳管費及契變手續費  
2.火險費</v>
          </cell>
          <cell r="E29">
            <v>0</v>
          </cell>
        </row>
        <row r="30">
          <cell r="C30" t="str">
            <v>員工扣薪媒體檔/提出檔</v>
          </cell>
          <cell r="D30" t="str">
            <v>區分15日薪、非15日薪</v>
          </cell>
          <cell r="E30">
            <v>0</v>
          </cell>
        </row>
        <row r="31">
          <cell r="C31" t="str">
            <v>員工扣薪媒體檔/回應檔</v>
          </cell>
          <cell r="D31" t="str">
            <v>區分15日薪、非15日薪</v>
          </cell>
          <cell r="E31">
            <v>0</v>
          </cell>
        </row>
        <row r="32">
          <cell r="C32" t="str">
            <v>員工資料檔</v>
          </cell>
          <cell r="D32" t="str">
            <v>CSV--&gt;CDEMP</v>
          </cell>
          <cell r="E32" t="str">
            <v>清河</v>
          </cell>
        </row>
        <row r="33">
          <cell r="C33" t="str">
            <v>銀行扣款前簡訊通知</v>
          </cell>
          <cell r="D33" t="str">
            <v>銀行扣款作業</v>
          </cell>
          <cell r="E33">
            <v>0</v>
          </cell>
        </row>
        <row r="34">
          <cell r="C34" t="str">
            <v>扣款不成功簡訊通知</v>
          </cell>
          <cell r="D34" t="str">
            <v>銀行扣款作業</v>
          </cell>
          <cell r="E34">
            <v>0</v>
          </cell>
        </row>
        <row r="35">
          <cell r="C35" t="str">
            <v>核心傳票媒體檔</v>
          </cell>
          <cell r="D35" t="str">
            <v>支票繳款作業 - 轉出納票據資料</v>
          </cell>
          <cell r="E35">
            <v>0</v>
          </cell>
        </row>
        <row r="36">
          <cell r="C36" t="str">
            <v>票據媒體檔</v>
          </cell>
          <cell r="D36" t="str">
            <v>支票繳款作業 - 轉出納票據資料</v>
          </cell>
          <cell r="E36">
            <v>0</v>
          </cell>
        </row>
        <row r="37">
          <cell r="C37" t="str">
            <v>支票兌現檔</v>
          </cell>
          <cell r="D37" t="str">
            <v>支票兌現作業</v>
          </cell>
          <cell r="E37">
            <v>0</v>
          </cell>
        </row>
        <row r="38">
          <cell r="C38" t="str">
            <v>核心傳票媒體</v>
          </cell>
          <cell r="D38" t="str">
            <v>會計關帳作業</v>
          </cell>
          <cell r="E38">
            <v>0</v>
          </cell>
        </row>
        <row r="39">
          <cell r="C39" t="str">
            <v>火險到期檔</v>
          </cell>
          <cell r="D39" t="str">
            <v>火險作業</v>
          </cell>
          <cell r="E39">
            <v>0</v>
          </cell>
        </row>
        <row r="40">
          <cell r="C40" t="str">
            <v>火險詢價檔</v>
          </cell>
          <cell r="D40" t="str">
            <v>火險作業</v>
          </cell>
          <cell r="E40">
            <v>0</v>
          </cell>
        </row>
        <row r="41">
          <cell r="C41" t="str">
            <v>火險通知單</v>
          </cell>
          <cell r="D41" t="str">
            <v>傳檔請郵局產出</v>
          </cell>
          <cell r="E41">
            <v>0</v>
          </cell>
        </row>
        <row r="42">
          <cell r="C42" t="str">
            <v>火險最終保單檔</v>
          </cell>
          <cell r="D42" t="str">
            <v>火險作業</v>
          </cell>
          <cell r="E42">
            <v>0</v>
          </cell>
        </row>
        <row r="43">
          <cell r="C43" t="str">
            <v>火險佣金媒體檔</v>
          </cell>
          <cell r="D43" t="str">
            <v>火險作業</v>
          </cell>
          <cell r="E43" t="str">
            <v>淑微</v>
          </cell>
        </row>
        <row r="44">
          <cell r="C44" t="str">
            <v>火險佣金發放媒體檔</v>
          </cell>
          <cell r="D44" t="str">
            <v>火險作業</v>
          </cell>
          <cell r="E44" t="str">
            <v>淑微</v>
          </cell>
        </row>
        <row r="45">
          <cell r="C45" t="str">
            <v>資料倉儲</v>
          </cell>
          <cell r="D45" t="str">
            <v>Informatica方式</v>
          </cell>
          <cell r="E45" t="str">
            <v>清河</v>
          </cell>
        </row>
        <row r="46">
          <cell r="C46" t="str">
            <v>L8401</v>
          </cell>
          <cell r="D46" t="str">
            <v>產生JCIC日報媒體檔 ; 共1檔案
B204.txt聯徵授信餘額日報檔</v>
          </cell>
          <cell r="E46" t="str">
            <v>許高政</v>
          </cell>
        </row>
        <row r="47">
          <cell r="C47" t="str">
            <v>L8402</v>
          </cell>
          <cell r="D47" t="str">
            <v>產生JCIC月報媒體檔 ; 共12檔案
B201.txt聯徵授信餘額月報檔, B207.txt授信戶基本資料檔, B080.txt授信額度資料檔, B085.txt帳號轉換資料檔, B087.txt聯貸案首次動撥後６個月內發生違約之實際主導金融機構註記檔, B090.txt擔保品關聯檔資料檔, B092.txt不動產擔保品明細檔, B093.txt動產及貴重物品擔保品明細檔, B094.txt股票擔保品明細檔, B095.txt不動產擔保品明細-建號附加檔, B096.txt不動產擔保品明細-地號附加檔, B680.txt貸款餘額扣除擔保品鑑估值之金額資料檔</v>
          </cell>
          <cell r="E47" t="str">
            <v>許高政</v>
          </cell>
        </row>
        <row r="48">
          <cell r="C48" t="str">
            <v>L8403</v>
          </cell>
          <cell r="D48" t="str">
            <v>JCIC檔案匯出作業(共37+1檔，消債條列JCIC報送資料之後)</v>
          </cell>
          <cell r="E48" t="str">
            <v>怡婷</v>
          </cell>
        </row>
        <row r="49">
          <cell r="C49" t="str">
            <v>L8030</v>
          </cell>
          <cell r="D49" t="str">
            <v>消債條列JCIC報送資料(共37檔)</v>
          </cell>
          <cell r="E49" t="str">
            <v>怡婷</v>
          </cell>
        </row>
        <row r="50">
          <cell r="C50" t="str">
            <v>L8030_L8301</v>
          </cell>
          <cell r="D50" t="str">
            <v>(40)前置協商受理申請暨請求償權通知資料</v>
          </cell>
          <cell r="E50" t="str">
            <v>怡婷</v>
          </cell>
        </row>
        <row r="51">
          <cell r="C51" t="str">
            <v>L8030_L8302</v>
          </cell>
          <cell r="D51" t="str">
            <v>(41)協商開始暨停催通知資料</v>
          </cell>
          <cell r="E51" t="str">
            <v>怡婷</v>
          </cell>
        </row>
        <row r="52">
          <cell r="C52" t="str">
            <v>L8030_L8303</v>
          </cell>
          <cell r="D52" t="str">
            <v>(42)回報無擔保債權金額資料</v>
          </cell>
          <cell r="E52" t="str">
            <v>怡婷</v>
          </cell>
        </row>
        <row r="53">
          <cell r="C53" t="str">
            <v>L8030_L8304</v>
          </cell>
          <cell r="D53" t="str">
            <v>(43)回報有擔保債權金額資料</v>
          </cell>
          <cell r="E53" t="str">
            <v>怡婷</v>
          </cell>
        </row>
        <row r="54">
          <cell r="C54" t="str">
            <v>L8030_L8305</v>
          </cell>
          <cell r="D54" t="str">
            <v>(44)請求同意債務清償方案通知資料</v>
          </cell>
          <cell r="E54" t="str">
            <v>怡婷</v>
          </cell>
        </row>
        <row r="55">
          <cell r="C55" t="str">
            <v>L8030_L8306</v>
          </cell>
          <cell r="D55" t="str">
            <v>(45)回報是否同意債務清償方案資料</v>
          </cell>
          <cell r="E55" t="str">
            <v>怡婷</v>
          </cell>
        </row>
        <row r="56">
          <cell r="C56" t="str">
            <v>L8030_L8307</v>
          </cell>
          <cell r="D56" t="str">
            <v>(46)結案通知資料檔案格式</v>
          </cell>
          <cell r="E56" t="str">
            <v>怡婷</v>
          </cell>
        </row>
        <row r="57">
          <cell r="C57" t="str">
            <v>L8030_L8308</v>
          </cell>
          <cell r="D57" t="str">
            <v>(47)金融機構無擔保債務協議資料檔案</v>
          </cell>
          <cell r="E57" t="str">
            <v>怡婷</v>
          </cell>
        </row>
        <row r="58">
          <cell r="C58" t="str">
            <v>L8030_L8309</v>
          </cell>
          <cell r="D58" t="str">
            <v>(48)債務人基本資料</v>
          </cell>
          <cell r="E58" t="str">
            <v>怡婷</v>
          </cell>
        </row>
        <row r="59">
          <cell r="C59" t="str">
            <v>L8030_L8310</v>
          </cell>
          <cell r="D59" t="str">
            <v>(49)債務清償方案法院認可資料檔案</v>
          </cell>
          <cell r="E59" t="str">
            <v>怡婷</v>
          </cell>
        </row>
        <row r="60">
          <cell r="C60" t="str">
            <v>L8030_L8311</v>
          </cell>
          <cell r="D60" t="str">
            <v>(50)債務人繳款資料檔案</v>
          </cell>
          <cell r="E60" t="str">
            <v>怡婷</v>
          </cell>
        </row>
        <row r="61">
          <cell r="C61" t="str">
            <v>L8030_L8312</v>
          </cell>
          <cell r="D61" t="str">
            <v>(51)延期繳款（喘息期）資料檔案</v>
          </cell>
          <cell r="E61" t="str">
            <v>怡婷</v>
          </cell>
        </row>
        <row r="62">
          <cell r="C62" t="str">
            <v>L8030_L8313</v>
          </cell>
          <cell r="D62" t="str">
            <v>(52)前置協商相關資料報送例外處理</v>
          </cell>
          <cell r="E62" t="str">
            <v>怡婷</v>
          </cell>
        </row>
        <row r="63">
          <cell r="C63" t="str">
            <v>L8030_L8314</v>
          </cell>
          <cell r="D63" t="str">
            <v>(53)同意報送例外處理檔案</v>
          </cell>
          <cell r="E63" t="str">
            <v>怡婷</v>
          </cell>
        </row>
        <row r="64">
          <cell r="C64" t="str">
            <v>L8030_L8315</v>
          </cell>
          <cell r="D64" t="str">
            <v>(54)單獨全數受清償資料檔案</v>
          </cell>
          <cell r="E64" t="str">
            <v>怡婷</v>
          </cell>
        </row>
        <row r="65">
          <cell r="C65" t="str">
            <v>L8030_L8316</v>
          </cell>
          <cell r="D65" t="str">
            <v>(55)消債條例更生案件資料報送</v>
          </cell>
          <cell r="E65" t="str">
            <v>怡婷</v>
          </cell>
        </row>
        <row r="66">
          <cell r="C66" t="str">
            <v>L8030_L8317</v>
          </cell>
          <cell r="D66" t="str">
            <v>(56)消債條例清算資料報送</v>
          </cell>
          <cell r="E66" t="str">
            <v>怡婷</v>
          </cell>
        </row>
        <row r="67">
          <cell r="C67" t="str">
            <v>L8030_L8318</v>
          </cell>
          <cell r="D67" t="str">
            <v>(60)前置協商受理變更還款條件申請暨請求回報剩餘債權</v>
          </cell>
          <cell r="E67" t="str">
            <v>怡婷</v>
          </cell>
        </row>
        <row r="68">
          <cell r="C68" t="str">
            <v>L8030_L8319</v>
          </cell>
          <cell r="D68" t="str">
            <v>(61)回報協商剩餘債權金額資料</v>
          </cell>
          <cell r="E68" t="str">
            <v>怡婷</v>
          </cell>
        </row>
        <row r="69">
          <cell r="C69" t="str">
            <v>L8030_L8320</v>
          </cell>
          <cell r="D69" t="str">
            <v>(62)金融機構無擔保債務變更還款條件協議資料</v>
          </cell>
          <cell r="E69" t="str">
            <v>怡婷</v>
          </cell>
        </row>
        <row r="70">
          <cell r="C70" t="str">
            <v>L8030_L8321</v>
          </cell>
          <cell r="D70" t="str">
            <v>(63)變更還款方案結案通知資料</v>
          </cell>
          <cell r="E70" t="str">
            <v>怡婷</v>
          </cell>
        </row>
        <row r="71">
          <cell r="C71" t="str">
            <v>L8030_L8322</v>
          </cell>
          <cell r="D71" t="str">
            <v>(570)受理更生款項統一收付通知</v>
          </cell>
          <cell r="E71" t="str">
            <v>怡婷</v>
          </cell>
        </row>
        <row r="72">
          <cell r="C72" t="str">
            <v>L8030_L8323</v>
          </cell>
          <cell r="D72" t="str">
            <v>(571)更生款項統一收付回報債權資料</v>
          </cell>
          <cell r="E72" t="str">
            <v>怡婷</v>
          </cell>
        </row>
        <row r="73">
          <cell r="C73" t="str">
            <v>L8030_L8324</v>
          </cell>
          <cell r="D73" t="str">
            <v>(572)更生款項統一收付分配表資料</v>
          </cell>
          <cell r="E73" t="str">
            <v>怡婷</v>
          </cell>
        </row>
        <row r="74">
          <cell r="C74" t="str">
            <v>L8030_L8325</v>
          </cell>
          <cell r="D74" t="str">
            <v>(573)更生債務人繳款資料</v>
          </cell>
          <cell r="E74" t="str">
            <v>怡婷</v>
          </cell>
        </row>
        <row r="75">
          <cell r="C75" t="str">
            <v>L8030_L8326</v>
          </cell>
          <cell r="D75" t="str">
            <v>(574)更生款項統一收付結案通知資料</v>
          </cell>
          <cell r="E75" t="str">
            <v>怡婷</v>
          </cell>
        </row>
        <row r="76">
          <cell r="C76" t="str">
            <v>L8030_L8327</v>
          </cell>
          <cell r="D76" t="str">
            <v>(575)更生債權金額異動通知資料</v>
          </cell>
          <cell r="E76" t="str">
            <v>怡婷</v>
          </cell>
        </row>
        <row r="77">
          <cell r="C77" t="str">
            <v>L8030_L8328</v>
          </cell>
          <cell r="D77" t="str">
            <v>(440)前置調解受理申請暨請求回報債權通知資料</v>
          </cell>
          <cell r="E77" t="str">
            <v>怡婷</v>
          </cell>
        </row>
        <row r="78">
          <cell r="C78" t="str">
            <v>L8030_L8329</v>
          </cell>
          <cell r="D78" t="str">
            <v>(442)前置調解回報無擔保債權金額資料</v>
          </cell>
          <cell r="E78" t="str">
            <v>怡婷</v>
          </cell>
        </row>
        <row r="79">
          <cell r="C79" t="str">
            <v>L8030_L8330</v>
          </cell>
          <cell r="D79" t="str">
            <v>(443)前置調解回報有擔保債權金額資料</v>
          </cell>
          <cell r="E79" t="str">
            <v>怡婷</v>
          </cell>
        </row>
        <row r="80">
          <cell r="C80" t="str">
            <v>L8030_L8331</v>
          </cell>
          <cell r="D80" t="str">
            <v>(444)前置調解債務人基本資料</v>
          </cell>
          <cell r="E80" t="str">
            <v>怡婷</v>
          </cell>
        </row>
        <row r="81">
          <cell r="C81" t="str">
            <v>L8030_L8332</v>
          </cell>
          <cell r="D81" t="str">
            <v>(446)前置調解結案通知資料</v>
          </cell>
          <cell r="E81" t="str">
            <v>怡婷</v>
          </cell>
        </row>
        <row r="82">
          <cell r="C82" t="str">
            <v>L8030_L8333</v>
          </cell>
          <cell r="D82" t="str">
            <v>(447)前置調解金融機構無擔保債務協議資料</v>
          </cell>
          <cell r="E82" t="str">
            <v>怡婷</v>
          </cell>
        </row>
        <row r="83">
          <cell r="C83" t="str">
            <v>L8030_L8334</v>
          </cell>
          <cell r="D83" t="str">
            <v>(448)前置調解無擔保債務分配表資料</v>
          </cell>
          <cell r="E83" t="str">
            <v>怡婷</v>
          </cell>
        </row>
        <row r="84">
          <cell r="C84" t="str">
            <v>L8030_L8335</v>
          </cell>
          <cell r="D84" t="str">
            <v>(450)前置調解債務人繳款資料</v>
          </cell>
          <cell r="E84" t="str">
            <v>怡婷</v>
          </cell>
        </row>
        <row r="85">
          <cell r="C85" t="str">
            <v>L8030_L8336</v>
          </cell>
          <cell r="D85" t="str">
            <v>(451)前置調解延期繳款資料</v>
          </cell>
          <cell r="E85" t="str">
            <v>怡婷</v>
          </cell>
        </row>
        <row r="86">
          <cell r="C86" t="str">
            <v>L8030_L8337</v>
          </cell>
          <cell r="D86" t="str">
            <v>(454)前置調解單獨全數受清償資料</v>
          </cell>
          <cell r="E86" t="str">
            <v>怡婷</v>
          </cell>
        </row>
        <row r="87">
          <cell r="C87" t="str">
            <v>L8349</v>
          </cell>
          <cell r="D87" t="str">
            <v>聯徵產品查詢</v>
          </cell>
          <cell r="E87" t="str">
            <v>怡婷</v>
          </cell>
        </row>
        <row r="88">
          <cell r="C88" t="str">
            <v>L8350</v>
          </cell>
          <cell r="D88" t="str">
            <v>查詢人員名冊報送</v>
          </cell>
          <cell r="E88">
            <v>0</v>
          </cell>
        </row>
        <row r="89">
          <cell r="C89" t="str">
            <v>L8351</v>
          </cell>
          <cell r="D89" t="str">
            <v>聯徵產品檔案匯出作業</v>
          </cell>
          <cell r="E89" t="str">
            <v>怡婷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6.2"/>
  <sheetData>
    <row r="1" spans="1:2">
      <c r="A1" t="s">
        <v>779</v>
      </c>
    </row>
    <row r="2" spans="1:2">
      <c r="A2" t="s">
        <v>780</v>
      </c>
    </row>
    <row r="3" spans="1:2">
      <c r="B3" s="2" t="s">
        <v>781</v>
      </c>
    </row>
    <row r="4" spans="1:2">
      <c r="B4" s="2" t="s">
        <v>776</v>
      </c>
    </row>
    <row r="5" spans="1:2">
      <c r="B5" s="2" t="s">
        <v>777</v>
      </c>
    </row>
    <row r="6" spans="1:2">
      <c r="B6" s="2" t="s">
        <v>778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13"/>
  <sheetViews>
    <sheetView zoomScale="115" zoomScaleNormal="115" workbookViewId="0">
      <pane ySplit="1" topLeftCell="A603" activePane="bottomLeft" state="frozen"/>
      <selection pane="bottomLeft" activeCell="D618" sqref="D618"/>
    </sheetView>
  </sheetViews>
  <sheetFormatPr defaultColWidth="9" defaultRowHeight="12"/>
  <cols>
    <col min="1" max="1" width="14.6640625" style="6" customWidth="1"/>
    <col min="2" max="2" width="52.21875" style="26" bestFit="1" customWidth="1"/>
    <col min="3" max="3" width="53.33203125" style="26" customWidth="1"/>
    <col min="4" max="4" width="47.44140625" style="6" bestFit="1" customWidth="1"/>
    <col min="5" max="5" width="14.77734375" style="6" bestFit="1" customWidth="1"/>
    <col min="6" max="6" width="47" style="24" bestFit="1" customWidth="1"/>
    <col min="7" max="7" width="31.33203125" style="78" bestFit="1" customWidth="1"/>
    <col min="8" max="8" width="28.6640625" style="6" bestFit="1" customWidth="1"/>
    <col min="9" max="9" width="28.6640625" style="76" bestFit="1" customWidth="1"/>
    <col min="10" max="12" width="24.77734375" style="4" customWidth="1"/>
    <col min="13" max="16384" width="9" style="6"/>
  </cols>
  <sheetData>
    <row r="1" spans="1:13" ht="35.25" customHeight="1">
      <c r="A1" s="1" t="s">
        <v>1027</v>
      </c>
      <c r="B1" s="1" t="s">
        <v>758</v>
      </c>
      <c r="C1" s="1" t="s">
        <v>759</v>
      </c>
      <c r="D1" s="1" t="s">
        <v>760</v>
      </c>
      <c r="E1" s="1" t="s">
        <v>1012</v>
      </c>
      <c r="F1" s="3" t="s">
        <v>1559</v>
      </c>
      <c r="G1" s="75" t="s">
        <v>1723</v>
      </c>
      <c r="H1" s="76" t="s">
        <v>1572</v>
      </c>
      <c r="I1" s="76" t="s">
        <v>1573</v>
      </c>
      <c r="J1" s="4" t="s">
        <v>1574</v>
      </c>
      <c r="K1" s="4" t="s">
        <v>3062</v>
      </c>
      <c r="L1" s="4" t="s">
        <v>3065</v>
      </c>
    </row>
    <row r="2" spans="1:13" ht="12.75" customHeight="1">
      <c r="A2" s="25" t="s">
        <v>1571</v>
      </c>
      <c r="E2" s="71" t="s">
        <v>1575</v>
      </c>
      <c r="F2" s="73" t="s">
        <v>803</v>
      </c>
      <c r="G2" s="112" t="str">
        <f>MID($F2,21,LEN($F2))</f>
        <v>顧客基本資料維護－戶名 (自然人)</v>
      </c>
      <c r="H2" s="113" t="s">
        <v>1760</v>
      </c>
      <c r="I2" s="113" t="s">
        <v>1576</v>
      </c>
      <c r="J2" s="74"/>
      <c r="K2" s="74"/>
      <c r="L2" s="74"/>
      <c r="M2" s="6" t="str">
        <f>IF(H2="","",IF(LEFT(H2,2)="L9",VLOOKUP(H2,[1]報表清單!C:E,2,FALSE),IF(LEFT(H2,2)="L8",VLOOKUP(H2,[1]外部輸出入介面!C:E,2,FALSE),VLOOKUP(H2,[1]交易清單!$E:$I,5,FALSE))))</f>
        <v>顧客基本資料維護-自然人(Eloan2)</v>
      </c>
    </row>
    <row r="3" spans="1:13" ht="12.75" customHeight="1">
      <c r="A3" s="27"/>
      <c r="B3" s="9" t="s">
        <v>534</v>
      </c>
      <c r="F3" s="5"/>
      <c r="G3" s="78" t="str">
        <f>MID($F3,21,LEN($F3))</f>
        <v/>
      </c>
      <c r="M3" s="6" t="str">
        <f>IF(H3="","",IF(LEFT(H3,2)="L9",VLOOKUP(H3,[1]報表清單!C:E,2,FALSE),IF(LEFT(H3,2)="L8",VLOOKUP(H3,[1]外部輸出入介面!C:E,2,FALSE),VLOOKUP(H3,[1]交易清單!$E:$I,5,FALSE))))</f>
        <v/>
      </c>
    </row>
    <row r="4" spans="1:13" ht="16.5" customHeight="1">
      <c r="A4" s="27"/>
      <c r="C4" s="7" t="s">
        <v>803</v>
      </c>
      <c r="F4" s="77" t="s">
        <v>803</v>
      </c>
      <c r="G4" s="78" t="str">
        <f t="shared" ref="G4:G67" si="0">MID($F4,21,LEN($F4))</f>
        <v>顧客基本資料維護－戶名 (自然人)</v>
      </c>
      <c r="H4" s="6" t="s">
        <v>1760</v>
      </c>
      <c r="M4" s="6" t="str">
        <f>IF(H4="","",IF(LEFT(H4,2)="L9",VLOOKUP(H4,[1]報表清單!C:E,2,FALSE),IF(LEFT(H4,2)="L8",VLOOKUP(H4,[1]外部輸出入介面!C:E,2,FALSE),VLOOKUP(H4,[1]交易清單!$E:$I,5,FALSE))))</f>
        <v>顧客基本資料維護-自然人(Eloan2)</v>
      </c>
    </row>
    <row r="5" spans="1:13" ht="21" customHeight="1">
      <c r="A5" s="27"/>
      <c r="C5" s="7" t="s">
        <v>523</v>
      </c>
      <c r="F5" s="77" t="s">
        <v>523</v>
      </c>
      <c r="G5" s="78" t="str">
        <f t="shared" si="0"/>
        <v>顧客基本資料維護－戶號 (自然人)</v>
      </c>
      <c r="H5" s="6" t="s">
        <v>1760</v>
      </c>
      <c r="M5" s="6" t="str">
        <f>IF(H5="","",IF(LEFT(H5,2)="L9",VLOOKUP(H5,[1]報表清單!C:E,2,FALSE),IF(LEFT(H5,2)="L8",VLOOKUP(H5,[1]外部輸出入介面!C:E,2,FALSE),VLOOKUP(H5,[1]交易清單!$E:$I,5,FALSE))))</f>
        <v>顧客基本資料維護-自然人(Eloan2)</v>
      </c>
    </row>
    <row r="6" spans="1:13" ht="17.25" customHeight="1">
      <c r="A6" s="27"/>
      <c r="C6" s="7" t="s">
        <v>804</v>
      </c>
      <c r="F6" s="77" t="s">
        <v>804</v>
      </c>
      <c r="G6" s="78" t="str">
        <f t="shared" si="0"/>
        <v>顧客基本資料維護－統一編號 (法人)</v>
      </c>
      <c r="H6" s="6" t="s">
        <v>1760</v>
      </c>
      <c r="M6" s="6" t="str">
        <f>IF(H6="","",IF(LEFT(H6,2)="L9",VLOOKUP(H6,[1]報表清單!C:E,2,FALSE),IF(LEFT(H6,2)="L8",VLOOKUP(H6,[1]外部輸出入介面!C:E,2,FALSE),VLOOKUP(H6,[1]交易清單!$E:$I,5,FALSE))))</f>
        <v>顧客基本資料維護-自然人(Eloan2)</v>
      </c>
    </row>
    <row r="7" spans="1:13" ht="16.5" customHeight="1">
      <c r="A7" s="27"/>
      <c r="C7" s="7" t="s">
        <v>805</v>
      </c>
      <c r="F7" s="77" t="s">
        <v>805</v>
      </c>
      <c r="G7" s="78" t="str">
        <f t="shared" si="0"/>
        <v>顧客基本資料維護－戶名 (法人)</v>
      </c>
      <c r="H7" s="6" t="s">
        <v>1761</v>
      </c>
      <c r="I7" s="76" t="s">
        <v>1752</v>
      </c>
      <c r="M7" s="6" t="str">
        <f>IF(H7="","",IF(LEFT(H7,2)="L9",VLOOKUP(H7,[1]報表清單!C:E,2,FALSE),IF(LEFT(H7,2)="L8",VLOOKUP(H7,[1]外部輸出入介面!C:E,2,FALSE),VLOOKUP(H7,[1]交易清單!$E:$I,5,FALSE))))</f>
        <v xml:space="preserve">顧客基本資料維護-法人  </v>
      </c>
    </row>
    <row r="8" spans="1:13" ht="15.75" customHeight="1">
      <c r="A8" s="27"/>
      <c r="C8" s="7" t="s">
        <v>524</v>
      </c>
      <c r="F8" s="77" t="s">
        <v>524</v>
      </c>
      <c r="G8" s="78" t="str">
        <f t="shared" si="0"/>
        <v>顧客基本資料維護－戶號 (法人)</v>
      </c>
      <c r="H8" s="6" t="s">
        <v>1763</v>
      </c>
      <c r="I8" s="76" t="s">
        <v>1752</v>
      </c>
      <c r="M8" s="6" t="str">
        <f>IF(H8="","",IF(LEFT(H8,2)="L9",VLOOKUP(H8,[1]報表清單!C:E,2,FALSE),IF(LEFT(H8,2)="L8",VLOOKUP(H8,[1]外部輸出入介面!C:E,2,FALSE),VLOOKUP(H8,[1]交易清單!$E:$I,5,FALSE))))</f>
        <v xml:space="preserve">顧客基本資料維護-法人  </v>
      </c>
    </row>
    <row r="9" spans="1:13" ht="18.75" customHeight="1">
      <c r="A9" s="27"/>
      <c r="B9" s="26" t="s">
        <v>1560</v>
      </c>
      <c r="C9" s="28"/>
      <c r="F9" s="8" t="s">
        <v>1560</v>
      </c>
      <c r="G9" s="78" t="str">
        <f t="shared" si="0"/>
        <v>顧客基本資料新增－法人</v>
      </c>
      <c r="H9" s="6" t="s">
        <v>1763</v>
      </c>
      <c r="M9" s="6" t="str">
        <f>IF(H9="","",IF(LEFT(H9,2)="L9",VLOOKUP(H9,[1]報表清單!C:E,2,FALSE),IF(LEFT(H9,2)="L8",VLOOKUP(H9,[1]外部輸出入介面!C:E,2,FALSE),VLOOKUP(H9,[1]交易清單!$E:$I,5,FALSE))))</f>
        <v xml:space="preserve">顧客基本資料維護-法人  </v>
      </c>
    </row>
    <row r="10" spans="1:13">
      <c r="A10" s="27"/>
      <c r="B10" s="26" t="s">
        <v>1561</v>
      </c>
      <c r="C10" s="28"/>
      <c r="F10" s="8" t="s">
        <v>1561</v>
      </c>
      <c r="G10" s="78" t="str">
        <f t="shared" si="0"/>
        <v>顧客基本資料修改－法人</v>
      </c>
      <c r="H10" s="6" t="s">
        <v>1762</v>
      </c>
      <c r="M10" s="6" t="str">
        <f>IF(H10="","",IF(LEFT(H10,2)="L9",VLOOKUP(H10,[1]報表清單!C:E,2,FALSE),IF(LEFT(H10,2)="L8",VLOOKUP(H10,[1]外部輸出入介面!C:E,2,FALSE),VLOOKUP(H10,[1]交易清單!$E:$I,5,FALSE))))</f>
        <v xml:space="preserve">顧客基本資料變更-法人  </v>
      </c>
    </row>
    <row r="11" spans="1:13">
      <c r="A11" s="27"/>
      <c r="B11" s="26" t="s">
        <v>1562</v>
      </c>
      <c r="C11" s="28"/>
      <c r="F11" s="8" t="s">
        <v>1562</v>
      </c>
      <c r="G11" s="78" t="str">
        <f t="shared" si="0"/>
        <v>顧客基本資料拷貝－法人</v>
      </c>
      <c r="M11" s="6" t="str">
        <f>IF(H11="","",IF(LEFT(H11,2)="L9",VLOOKUP(H11,[1]報表清單!C:E,2,FALSE),IF(LEFT(H11,2)="L8",VLOOKUP(H11,[1]外部輸出入介面!C:E,2,FALSE),VLOOKUP(H11,[1]交易清單!$E:$I,5,FALSE))))</f>
        <v/>
      </c>
    </row>
    <row r="12" spans="1:13">
      <c r="A12" s="27"/>
      <c r="B12" s="26" t="s">
        <v>1563</v>
      </c>
      <c r="C12" s="28"/>
      <c r="F12" s="8" t="s">
        <v>1563</v>
      </c>
      <c r="G12" s="78" t="str">
        <f t="shared" si="0"/>
        <v>顧客查詢－法人</v>
      </c>
      <c r="H12" s="6" t="s">
        <v>1764</v>
      </c>
      <c r="M12" s="6" t="str">
        <f>IF(H12="","",IF(LEFT(H12,2)="L9",VLOOKUP(H12,[1]報表清單!C:E,2,FALSE),IF(LEFT(H12,2)="L8",VLOOKUP(H12,[1]外部輸出入介面!C:E,2,FALSE),VLOOKUP(H12,[1]交易清單!$E:$I,5,FALSE))))</f>
        <v>顧客明細資料查詢</v>
      </c>
    </row>
    <row r="13" spans="1:13">
      <c r="A13" s="27"/>
      <c r="B13" s="9" t="s">
        <v>1564</v>
      </c>
      <c r="C13" s="6"/>
      <c r="F13" s="9" t="s">
        <v>1564</v>
      </c>
      <c r="G13" s="78" t="str">
        <f t="shared" si="0"/>
        <v>顧客基本資料新增－自然人</v>
      </c>
      <c r="H13" s="6" t="s">
        <v>1760</v>
      </c>
      <c r="I13" s="76" t="s">
        <v>1754</v>
      </c>
      <c r="M13" s="6" t="str">
        <f>IF(H13="","",IF(LEFT(H13,2)="L9",VLOOKUP(H13,[1]報表清單!C:E,2,FALSE),IF(LEFT(H13,2)="L8",VLOOKUP(H13,[1]外部輸出入介面!C:E,2,FALSE),VLOOKUP(H13,[1]交易清單!$E:$I,5,FALSE))))</f>
        <v>顧客基本資料維護-自然人(Eloan2)</v>
      </c>
    </row>
    <row r="14" spans="1:13">
      <c r="A14" s="27"/>
      <c r="B14" s="9" t="s">
        <v>1565</v>
      </c>
      <c r="C14" s="6"/>
      <c r="F14" s="9" t="s">
        <v>1565</v>
      </c>
      <c r="G14" s="78" t="str">
        <f t="shared" si="0"/>
        <v>顧客基本資料修改－自然人</v>
      </c>
      <c r="H14" s="6" t="s">
        <v>1760</v>
      </c>
      <c r="I14" s="76" t="s">
        <v>1754</v>
      </c>
      <c r="M14" s="6" t="str">
        <f>IF(H14="","",IF(LEFT(H14,2)="L9",VLOOKUP(H14,[1]報表清單!C:E,2,FALSE),IF(LEFT(H14,2)="L8",VLOOKUP(H14,[1]外部輸出入介面!C:E,2,FALSE),VLOOKUP(H14,[1]交易清單!$E:$I,5,FALSE))))</f>
        <v>顧客基本資料維護-自然人(Eloan2)</v>
      </c>
    </row>
    <row r="15" spans="1:13">
      <c r="A15" s="27"/>
      <c r="B15" s="9" t="s">
        <v>1566</v>
      </c>
      <c r="C15" s="6"/>
      <c r="F15" s="9" t="s">
        <v>1566</v>
      </c>
      <c r="G15" s="78" t="str">
        <f t="shared" si="0"/>
        <v>顧客基本資料拷貝－自然人</v>
      </c>
      <c r="M15" s="6" t="str">
        <f>IF(H15="","",IF(LEFT(H15,2)="L9",VLOOKUP(H15,[1]報表清單!C:E,2,FALSE),IF(LEFT(H15,2)="L8",VLOOKUP(H15,[1]外部輸出入介面!C:E,2,FALSE),VLOOKUP(H15,[1]交易清單!$E:$I,5,FALSE))))</f>
        <v/>
      </c>
    </row>
    <row r="16" spans="1:13">
      <c r="A16" s="27"/>
      <c r="B16" s="9" t="s">
        <v>1567</v>
      </c>
      <c r="C16" s="6"/>
      <c r="F16" s="9" t="s">
        <v>1567</v>
      </c>
      <c r="G16" s="78" t="str">
        <f t="shared" si="0"/>
        <v>顧客查詢－自然人</v>
      </c>
      <c r="H16" s="6" t="s">
        <v>1764</v>
      </c>
      <c r="M16" s="6" t="str">
        <f>IF(H16="","",IF(LEFT(H16,2)="L9",VLOOKUP(H16,[1]報表清單!C:E,2,FALSE),IF(LEFT(H16,2)="L8",VLOOKUP(H16,[1]外部輸出入介面!C:E,2,FALSE),VLOOKUP(H16,[1]交易清單!$E:$I,5,FALSE))))</f>
        <v>顧客明細資料查詢</v>
      </c>
    </row>
    <row r="17" spans="1:13">
      <c r="A17" s="27"/>
      <c r="B17" s="9" t="s">
        <v>535</v>
      </c>
      <c r="F17" s="9" t="s">
        <v>535</v>
      </c>
      <c r="G17" s="78" t="str">
        <f t="shared" si="0"/>
        <v xml:space="preserve">放款查詢 </v>
      </c>
      <c r="H17" s="6" t="s">
        <v>1764</v>
      </c>
      <c r="I17" s="76" t="s">
        <v>1753</v>
      </c>
      <c r="M17" s="6" t="str">
        <f>IF(H17="","",IF(LEFT(H17,2)="L9",VLOOKUP(H17,[1]報表清單!C:E,2,FALSE),IF(LEFT(H17,2)="L8",VLOOKUP(H17,[1]外部輸出入介面!C:E,2,FALSE),VLOOKUP(H17,[1]交易清單!$E:$I,5,FALSE))))</f>
        <v>顧客明細資料查詢</v>
      </c>
    </row>
    <row r="18" spans="1:13">
      <c r="A18" s="27"/>
      <c r="B18" s="9" t="s">
        <v>536</v>
      </c>
      <c r="F18" s="9" t="s">
        <v>536</v>
      </c>
      <c r="G18" s="78" t="str">
        <f t="shared" si="0"/>
        <v>案件查詢</v>
      </c>
      <c r="H18" s="6" t="s">
        <v>1764</v>
      </c>
      <c r="I18" s="76" t="s">
        <v>1756</v>
      </c>
      <c r="M18" s="6" t="str">
        <f>IF(H18="","",IF(LEFT(H18,2)="L9",VLOOKUP(H18,[1]報表清單!C:E,2,FALSE),IF(LEFT(H18,2)="L8",VLOOKUP(H18,[1]外部輸出入介面!C:E,2,FALSE),VLOOKUP(H18,[1]交易清單!$E:$I,5,FALSE))))</f>
        <v>顧客明細資料查詢</v>
      </c>
    </row>
    <row r="19" spans="1:13">
      <c r="A19" s="27"/>
      <c r="B19" s="9" t="s">
        <v>537</v>
      </c>
      <c r="F19" s="9" t="s">
        <v>537</v>
      </c>
      <c r="G19" s="78" t="str">
        <f t="shared" si="0"/>
        <v>不動產查詢</v>
      </c>
      <c r="H19" s="6" t="s">
        <v>1764</v>
      </c>
      <c r="I19" s="76" t="s">
        <v>3135</v>
      </c>
      <c r="J19" s="4" t="s">
        <v>3058</v>
      </c>
      <c r="K19" s="4" t="s">
        <v>3093</v>
      </c>
      <c r="L19" s="4" t="s">
        <v>3094</v>
      </c>
      <c r="M19" s="6" t="str">
        <f>IF(H19="","",IF(LEFT(H19,2)="L9",VLOOKUP(H19,[1]報表清單!C:E,2,FALSE),IF(LEFT(H19,2)="L8",VLOOKUP(H19,[1]外部輸出入介面!C:E,2,FALSE),VLOOKUP(H19,[1]交易清單!$E:$I,5,FALSE))))</f>
        <v>顧客明細資料查詢</v>
      </c>
    </row>
    <row r="20" spans="1:13">
      <c r="A20" s="27"/>
      <c r="B20" s="9" t="s">
        <v>538</v>
      </c>
      <c r="F20" s="9" t="s">
        <v>538</v>
      </c>
      <c r="G20" s="78" t="str">
        <f t="shared" si="0"/>
        <v>有價證券查詢</v>
      </c>
      <c r="H20" s="6" t="s">
        <v>1764</v>
      </c>
      <c r="I20" s="76" t="s">
        <v>1755</v>
      </c>
      <c r="J20" s="4" t="s">
        <v>3060</v>
      </c>
      <c r="M20" s="6" t="str">
        <f>IF(H20="","",IF(LEFT(H20,2)="L9",VLOOKUP(H20,[1]報表清單!C:E,2,FALSE),IF(LEFT(H20,2)="L8",VLOOKUP(H20,[1]外部輸出入介面!C:E,2,FALSE),VLOOKUP(H20,[1]交易清單!$E:$I,5,FALSE))))</f>
        <v>顧客明細資料查詢</v>
      </c>
    </row>
    <row r="21" spans="1:13">
      <c r="A21" s="27"/>
      <c r="B21" s="9" t="s">
        <v>539</v>
      </c>
      <c r="F21" s="9" t="s">
        <v>539</v>
      </c>
      <c r="G21" s="78" t="str">
        <f t="shared" si="0"/>
        <v>銀行保證查詢</v>
      </c>
      <c r="H21" s="6" t="s">
        <v>1764</v>
      </c>
      <c r="J21" s="4" t="s">
        <v>3061</v>
      </c>
      <c r="M21" s="6" t="str">
        <f>IF(H21="","",IF(LEFT(H21,2)="L9",VLOOKUP(H21,[1]報表清單!C:E,2,FALSE),IF(LEFT(H21,2)="L8",VLOOKUP(H21,[1]外部輸出入介面!C:E,2,FALSE),VLOOKUP(H21,[1]交易清單!$E:$I,5,FALSE))))</f>
        <v>顧客明細資料查詢</v>
      </c>
    </row>
    <row r="22" spans="1:13">
      <c r="A22" s="27"/>
      <c r="B22" s="9" t="s">
        <v>540</v>
      </c>
      <c r="F22" s="9" t="s">
        <v>540</v>
      </c>
      <c r="G22" s="78" t="str">
        <f t="shared" si="0"/>
        <v>未齊件查詢</v>
      </c>
      <c r="H22" s="6" t="s">
        <v>1764</v>
      </c>
      <c r="I22" s="76" t="s">
        <v>1757</v>
      </c>
      <c r="M22" s="6" t="str">
        <f>IF(H22="","",IF(LEFT(H22,2)="L9",VLOOKUP(H22,[1]報表清單!C:E,2,FALSE),IF(LEFT(H22,2)="L8",VLOOKUP(H22,[1]外部輸出入介面!C:E,2,FALSE),VLOOKUP(H22,[1]交易清單!$E:$I,5,FALSE))))</f>
        <v>顧客明細資料查詢</v>
      </c>
    </row>
    <row r="23" spans="1:13">
      <c r="A23" s="27"/>
      <c r="B23" s="9" t="s">
        <v>541</v>
      </c>
      <c r="F23" s="9" t="s">
        <v>541</v>
      </c>
      <c r="G23" s="78" t="str">
        <f t="shared" si="0"/>
        <v>保證人查詢</v>
      </c>
      <c r="H23" s="6" t="s">
        <v>1764</v>
      </c>
      <c r="I23" s="76" t="s">
        <v>1758</v>
      </c>
      <c r="M23" s="6" t="str">
        <f>IF(H23="","",IF(LEFT(H23,2)="L9",VLOOKUP(H23,[1]報表清單!C:E,2,FALSE),IF(LEFT(H23,2)="L8",VLOOKUP(H23,[1]外部輸出入介面!C:E,2,FALSE),VLOOKUP(H23,[1]交易清單!$E:$I,5,FALSE))))</f>
        <v>顧客明細資料查詢</v>
      </c>
    </row>
    <row r="24" spans="1:13">
      <c r="A24" s="27"/>
      <c r="B24" s="9" t="s">
        <v>542</v>
      </c>
      <c r="F24" s="9" t="s">
        <v>542</v>
      </c>
      <c r="H24" s="6" t="s">
        <v>1764</v>
      </c>
      <c r="I24" s="76" t="s">
        <v>1759</v>
      </c>
      <c r="M24" s="6" t="str">
        <f>IF(H24="","",IF(LEFT(H24,2)="L9",VLOOKUP(H24,[1]報表清單!C:E,2,FALSE),IF(LEFT(H24,2)="L8",VLOOKUP(H24,[1]外部輸出入介面!C:E,2,FALSE),VLOOKUP(H24,[1]交易清單!$E:$I,5,FALSE))))</f>
        <v>顧客明細資料查詢</v>
      </c>
    </row>
    <row r="25" spans="1:13">
      <c r="A25" s="27"/>
      <c r="B25" s="29" t="s">
        <v>1556</v>
      </c>
      <c r="F25" s="10" t="s">
        <v>1556</v>
      </c>
      <c r="G25" s="78" t="str">
        <f t="shared" si="0"/>
        <v>身份證號變更(自然人)/統一編號(法人)</v>
      </c>
      <c r="M25" s="6" t="str">
        <f>IF(H25="","",IF(LEFT(H25,2)="L9",VLOOKUP(H25,[1]報表清單!C:E,2,FALSE),IF(LEFT(H25,2)="L8",VLOOKUP(H25,[1]外部輸出入介面!C:E,2,FALSE),VLOOKUP(H25,[1]交易清單!$E:$I,5,FALSE))))</f>
        <v/>
      </c>
    </row>
    <row r="26" spans="1:13">
      <c r="A26" s="27"/>
      <c r="B26" s="9" t="s">
        <v>543</v>
      </c>
      <c r="F26" s="9" t="s">
        <v>543</v>
      </c>
      <c r="G26" s="78" t="str">
        <f t="shared" si="0"/>
        <v>開放查詢變更</v>
      </c>
      <c r="M26" s="6" t="str">
        <f>IF(H26="","",IF(LEFT(H26,2)="L9",VLOOKUP(H26,[1]報表清單!C:E,2,FALSE),IF(LEFT(H26,2)="L8",VLOOKUP(H26,[1]外部輸出入介面!C:E,2,FALSE),VLOOKUP(H26,[1]交易清單!$E:$I,5,FALSE))))</f>
        <v/>
      </c>
    </row>
    <row r="27" spans="1:13">
      <c r="A27" s="27"/>
      <c r="B27" s="29" t="s">
        <v>1557</v>
      </c>
      <c r="F27" s="10" t="s">
        <v>1557</v>
      </c>
      <c r="G27" s="78" t="str">
        <f t="shared" si="0"/>
        <v>動產查詢</v>
      </c>
      <c r="H27" s="6" t="s">
        <v>3059</v>
      </c>
      <c r="M27" s="6" t="str">
        <f>IF(H27="","",IF(LEFT(H27,2)="L9",VLOOKUP(H27,[1]報表清單!C:E,2,FALSE),IF(LEFT(H27,2)="L8",VLOOKUP(H27,[1]外部輸出入介面!C:E,2,FALSE),VLOOKUP(H27,[1]交易清單!$E:$I,5,FALSE))))</f>
        <v xml:space="preserve">動產擔保品資料查詢                      </v>
      </c>
    </row>
    <row r="28" spans="1:13">
      <c r="A28" s="25" t="s">
        <v>120</v>
      </c>
      <c r="F28" s="5"/>
      <c r="G28" s="78" t="str">
        <f t="shared" si="0"/>
        <v/>
      </c>
      <c r="M28" s="6" t="str">
        <f>IF(H28="","",IF(LEFT(H28,2)="L9",VLOOKUP(H28,[1]報表清單!C:E,2,FALSE),IF(LEFT(H28,2)="L8",VLOOKUP(H28,[1]外部輸出入介面!C:E,2,FALSE),VLOOKUP(H28,[1]交易清單!$E:$I,5,FALSE))))</f>
        <v/>
      </c>
    </row>
    <row r="29" spans="1:13">
      <c r="A29" s="27"/>
      <c r="B29" s="11" t="s">
        <v>525</v>
      </c>
      <c r="E29" s="6" t="s">
        <v>1195</v>
      </c>
      <c r="F29" s="11" t="s">
        <v>525</v>
      </c>
      <c r="G29" s="78" t="str">
        <f t="shared" si="0"/>
        <v>案件申請登錄</v>
      </c>
      <c r="H29" s="6" t="s">
        <v>1724</v>
      </c>
      <c r="M29" s="6" t="str">
        <f>IF(H29="","",IF(LEFT(H29,2)="L9",VLOOKUP(H29,[1]報表清單!C:E,2,FALSE),IF(LEFT(H29,2)="L8",VLOOKUP(H29,[1]外部輸出入介面!C:E,2,FALSE),VLOOKUP(H29,[1]交易清單!$E:$I,5,FALSE))))</f>
        <v xml:space="preserve">案件申請登錄(Eloan3)                   </v>
      </c>
    </row>
    <row r="30" spans="1:13">
      <c r="A30" s="27"/>
      <c r="B30" s="11" t="s">
        <v>665</v>
      </c>
      <c r="E30" s="6" t="s">
        <v>664</v>
      </c>
      <c r="F30" s="11" t="s">
        <v>665</v>
      </c>
      <c r="G30" s="78" t="str">
        <f t="shared" si="0"/>
        <v>團體戶案件申請登錄</v>
      </c>
      <c r="H30" s="6" t="s">
        <v>1725</v>
      </c>
      <c r="M30" s="6" t="str">
        <f>IF(H30="","",IF(LEFT(H30,2)="L9",VLOOKUP(H30,[1]報表清單!C:E,2,FALSE),IF(LEFT(H30,2)="L8",VLOOKUP(H30,[1]外部輸出入介面!C:E,2,FALSE),VLOOKUP(H30,[1]交易清單!$E:$I,5,FALSE))))</f>
        <v xml:space="preserve">團體戶申請登錄                          </v>
      </c>
    </row>
    <row r="31" spans="1:13">
      <c r="A31" s="27"/>
      <c r="B31" s="11" t="s">
        <v>1196</v>
      </c>
      <c r="E31" s="6" t="s">
        <v>666</v>
      </c>
      <c r="F31" s="11" t="s">
        <v>1196</v>
      </c>
      <c r="G31" s="78" t="str">
        <f t="shared" si="0"/>
        <v>准駁額度登錄</v>
      </c>
      <c r="H31" s="6" t="s">
        <v>1726</v>
      </c>
      <c r="I31" s="76" t="s">
        <v>1727</v>
      </c>
      <c r="M31" s="6" t="str">
        <f>IF(H31="","",IF(LEFT(H31,2)="L9",VLOOKUP(H31,[1]報表清單!C:E,2,FALSE),IF(LEFT(H31,2)="L8",VLOOKUP(H31,[1]外部輸出入介面!C:E,2,FALSE),VLOOKUP(H31,[1]交易清單!$E:$I,5,FALSE))))</f>
        <v xml:space="preserve">駁回額度登錄                            </v>
      </c>
    </row>
    <row r="32" spans="1:13">
      <c r="A32" s="27"/>
      <c r="B32" s="11" t="s">
        <v>246</v>
      </c>
      <c r="E32" s="6" t="s">
        <v>667</v>
      </c>
      <c r="F32" s="11" t="s">
        <v>246</v>
      </c>
      <c r="G32" s="78" t="str">
        <f t="shared" si="0"/>
        <v>額度資料維護</v>
      </c>
      <c r="H32" s="6" t="s">
        <v>1728</v>
      </c>
      <c r="I32" s="76" t="s">
        <v>3047</v>
      </c>
      <c r="M32" s="6" t="str">
        <f>IF(H32="","",IF(LEFT(H32,2)="L9",VLOOKUP(H32,[1]報表清單!C:E,2,FALSE),IF(LEFT(H32,2)="L8",VLOOKUP(H32,[1]外部輸出入介面!C:E,2,FALSE),VLOOKUP(H32,[1]交易清單!$E:$I,5,FALSE))))</f>
        <v xml:space="preserve">額度資料維護                            </v>
      </c>
    </row>
    <row r="33" spans="1:13">
      <c r="A33" s="27"/>
      <c r="B33" s="11" t="s">
        <v>1209</v>
      </c>
      <c r="E33" s="6" t="s">
        <v>668</v>
      </c>
      <c r="F33" s="11" t="s">
        <v>1209</v>
      </c>
      <c r="G33" s="78" t="str">
        <f t="shared" si="0"/>
        <v>公司戶財務狀況管理</v>
      </c>
      <c r="H33" s="6" t="s">
        <v>1729</v>
      </c>
      <c r="I33" s="76" t="s">
        <v>1730</v>
      </c>
      <c r="M33" s="6" t="str">
        <f>IF(H33="","",IF(LEFT(H33,2)="L9",VLOOKUP(H33,[1]報表清單!C:E,2,FALSE),IF(LEFT(H33,2)="L8",VLOOKUP(H33,[1]外部輸出入介面!C:E,2,FALSE),VLOOKUP(H33,[1]交易清單!$E:$I,5,FALSE))))</f>
        <v>公司戶財務狀況管理(與企金確認功能)</v>
      </c>
    </row>
    <row r="34" spans="1:13">
      <c r="A34" s="27"/>
      <c r="B34" s="11" t="s">
        <v>1197</v>
      </c>
      <c r="E34" s="6" t="s">
        <v>669</v>
      </c>
      <c r="F34" s="11" t="s">
        <v>1197</v>
      </c>
      <c r="G34" s="78" t="str">
        <f t="shared" si="0"/>
        <v>保證人資料登錄</v>
      </c>
      <c r="H34" s="6" t="s">
        <v>1731</v>
      </c>
      <c r="I34" s="76" t="s">
        <v>1732</v>
      </c>
      <c r="M34" s="6" t="str">
        <f>IF(H34="","",IF(LEFT(H34,2)="L9",VLOOKUP(H34,[1]報表清單!C:E,2,FALSE),IF(LEFT(H34,2)="L8",VLOOKUP(H34,[1]外部輸出入介面!C:E,2,FALSE),VLOOKUP(H34,[1]交易清單!$E:$I,5,FALSE))))</f>
        <v xml:space="preserve">保證人資料登錄(Eloan5)                </v>
      </c>
    </row>
    <row r="35" spans="1:13">
      <c r="A35" s="27"/>
      <c r="B35" s="11" t="s">
        <v>1198</v>
      </c>
      <c r="E35" s="6" t="s">
        <v>670</v>
      </c>
      <c r="F35" s="12"/>
      <c r="G35" s="78" t="str">
        <f t="shared" si="0"/>
        <v/>
      </c>
      <c r="M35" s="6" t="str">
        <f>IF(H35="","",IF(LEFT(H35,2)="L9",VLOOKUP(H35,[1]報表清單!C:E,2,FALSE),IF(LEFT(H35,2)="L8",VLOOKUP(H35,[1]外部輸出入介面!C:E,2,FALSE),VLOOKUP(H35,[1]交易清單!$E:$I,5,FALSE))))</f>
        <v/>
      </c>
    </row>
    <row r="36" spans="1:13">
      <c r="A36" s="27"/>
      <c r="B36" s="28"/>
      <c r="C36" s="7" t="s">
        <v>672</v>
      </c>
      <c r="E36" s="6" t="s">
        <v>671</v>
      </c>
      <c r="F36" s="7" t="s">
        <v>672</v>
      </c>
      <c r="G36" s="78" t="str">
        <f t="shared" si="0"/>
        <v>關係人資料建立</v>
      </c>
      <c r="H36" s="6" t="s">
        <v>1734</v>
      </c>
      <c r="M36" s="6" t="str">
        <f>IF(H36="","",IF(LEFT(H36,2)="L9",VLOOKUP(H36,[1]報表清單!C:E,2,FALSE),IF(LEFT(H36,2)="L8",VLOOKUP(H36,[1]外部輸出入介面!C:E,2,FALSE),VLOOKUP(H36,[1]交易清單!$E:$I,5,FALSE))))</f>
        <v xml:space="preserve">關係人資料建立(Eloan15)             </v>
      </c>
    </row>
    <row r="37" spans="1:13">
      <c r="A37" s="27"/>
      <c r="B37" s="28"/>
      <c r="C37" s="7" t="s">
        <v>674</v>
      </c>
      <c r="E37" s="6" t="s">
        <v>673</v>
      </c>
      <c r="F37" s="7" t="s">
        <v>674</v>
      </c>
      <c r="G37" s="78" t="str">
        <f t="shared" si="0"/>
        <v>關係人資料查詢</v>
      </c>
      <c r="H37" s="6" t="s">
        <v>1733</v>
      </c>
      <c r="M37" s="6" t="str">
        <f>IF(H37="","",IF(LEFT(H37,2)="L9",VLOOKUP(H37,[1]報表清單!C:E,2,FALSE),IF(LEFT(H37,2)="L8",VLOOKUP(H37,[1]外部輸出入介面!C:E,2,FALSE),VLOOKUP(H37,[1]交易清單!$E:$I,5,FALSE))))</f>
        <v xml:space="preserve">關係人明細資料查詢                  </v>
      </c>
    </row>
    <row r="38" spans="1:13">
      <c r="A38" s="27"/>
      <c r="B38" s="11" t="s">
        <v>676</v>
      </c>
      <c r="E38" s="6" t="s">
        <v>675</v>
      </c>
      <c r="F38" s="11" t="s">
        <v>676</v>
      </c>
      <c r="G38" s="78" t="str">
        <f t="shared" si="0"/>
        <v>押品資料管理</v>
      </c>
      <c r="H38" s="103" t="s">
        <v>1975</v>
      </c>
      <c r="I38" s="118" t="s">
        <v>1869</v>
      </c>
      <c r="M38" s="6" t="str">
        <f>IF(H38="","",IF(LEFT(H38,2)="L9",VLOOKUP(H38,[1]報表清單!C:E,2,FALSE),IF(LEFT(H38,2)="L8",VLOOKUP(H38,[1]外部輸出入介面!C:E,2,FALSE),VLOOKUP(H38,[1]交易清單!$E:$I,5,FALSE))))</f>
        <v xml:space="preserve">擔保品重評資料登錄                      </v>
      </c>
    </row>
    <row r="39" spans="1:13">
      <c r="A39" s="27"/>
      <c r="B39" s="28"/>
      <c r="C39" s="7" t="s">
        <v>678</v>
      </c>
      <c r="E39" s="6" t="s">
        <v>677</v>
      </c>
      <c r="F39" s="7" t="s">
        <v>3092</v>
      </c>
      <c r="G39" s="78" t="str">
        <f t="shared" si="0"/>
        <v>不動產押品登錄</v>
      </c>
      <c r="H39" s="6" t="s">
        <v>1737</v>
      </c>
      <c r="I39" s="76" t="s">
        <v>1738</v>
      </c>
      <c r="J39" s="4" t="s">
        <v>3055</v>
      </c>
      <c r="K39" s="4" t="s">
        <v>3063</v>
      </c>
      <c r="L39" s="4" t="s">
        <v>3064</v>
      </c>
      <c r="M39" s="6" t="str">
        <f>IF(H39="","",IF(LEFT(H39,2)="L9",VLOOKUP(H39,[1]報表清單!C:E,2,FALSE),IF(LEFT(H39,2)="L8",VLOOKUP(H39,[1]外部輸出入介面!C:E,2,FALSE),VLOOKUP(H39,[1]交易清單!$E:$I,5,FALSE))))</f>
        <v xml:space="preserve">不動產擔保品土地明細資料查詢            </v>
      </c>
    </row>
    <row r="40" spans="1:13">
      <c r="A40" s="27"/>
      <c r="B40" s="28"/>
      <c r="C40" s="7" t="s">
        <v>680</v>
      </c>
      <c r="E40" s="6" t="s">
        <v>679</v>
      </c>
      <c r="F40" s="7" t="s">
        <v>680</v>
      </c>
      <c r="G40" s="78" t="str">
        <f t="shared" si="0"/>
        <v>銀行保證押品登錄</v>
      </c>
      <c r="H40" s="6" t="s">
        <v>1739</v>
      </c>
      <c r="I40" s="4" t="s">
        <v>3057</v>
      </c>
      <c r="M40" s="6" t="str">
        <f>IF(H40="","",IF(LEFT(H40,2)="L9",VLOOKUP(H40,[1]報表清單!C:E,2,FALSE),IF(LEFT(H40,2)="L8",VLOOKUP(H40,[1]外部輸出入介面!C:E,2,FALSE),VLOOKUP(H40,[1]交易清單!$E:$I,5,FALSE))))</f>
        <v xml:space="preserve">保險單明細資料查詢       </v>
      </c>
    </row>
    <row r="41" spans="1:13">
      <c r="A41" s="27"/>
      <c r="B41" s="28"/>
      <c r="C41" s="7" t="s">
        <v>681</v>
      </c>
      <c r="E41" s="6" t="s">
        <v>307</v>
      </c>
      <c r="F41" s="7" t="s">
        <v>681</v>
      </c>
      <c r="G41" s="78" t="str">
        <f t="shared" si="0"/>
        <v>有價證券押品登錄</v>
      </c>
      <c r="H41" s="76" t="s">
        <v>3056</v>
      </c>
      <c r="M41" s="6" t="e">
        <f>IF(H41="","",IF(LEFT(H41,2)="L9",VLOOKUP(H41,[1]報表清單!C:E,2,FALSE),IF(LEFT(H41,2)="L8",VLOOKUP(H41,[1]外部輸出入介面!C:E,2,FALSE),VLOOKUP(H41,[1]交易清單!$E:$I,5,FALSE))))</f>
        <v>#N/A</v>
      </c>
    </row>
    <row r="42" spans="1:13">
      <c r="A42" s="27"/>
      <c r="B42" s="28"/>
      <c r="C42" s="7" t="s">
        <v>711</v>
      </c>
      <c r="E42" s="6" t="s">
        <v>710</v>
      </c>
      <c r="F42" s="7" t="s">
        <v>711</v>
      </c>
      <c r="G42" s="78" t="str">
        <f t="shared" si="0"/>
        <v>動產押品登錄</v>
      </c>
      <c r="H42" s="6" t="s">
        <v>1735</v>
      </c>
      <c r="I42" s="76" t="s">
        <v>1736</v>
      </c>
      <c r="M42" s="6" t="str">
        <f>IF(H42="","",IF(LEFT(H42,2)="L9",VLOOKUP(H42,[1]報表清單!C:E,2,FALSE),IF(LEFT(H42,2)="L8",VLOOKUP(H42,[1]外部輸出入介面!C:E,2,FALSE),VLOOKUP(H42,[1]交易清單!$E:$I,5,FALSE))))</f>
        <v xml:space="preserve">動產擔保品資料登錄(Eloan11)       </v>
      </c>
    </row>
    <row r="43" spans="1:13">
      <c r="A43" s="27"/>
      <c r="B43" s="11" t="s">
        <v>526</v>
      </c>
      <c r="E43" s="6" t="s">
        <v>712</v>
      </c>
      <c r="F43" s="11" t="s">
        <v>3170</v>
      </c>
      <c r="G43" s="78" t="str">
        <f t="shared" si="0"/>
        <v>顧客控管警訊資料維護</v>
      </c>
      <c r="H43" s="6" t="s">
        <v>1740</v>
      </c>
      <c r="I43" s="4" t="s">
        <v>3171</v>
      </c>
      <c r="M43" s="6" t="str">
        <f>IF(H43="","",IF(LEFT(H43,2)="L9",VLOOKUP(H43,[1]報表清單!C:E,2,FALSE),IF(LEFT(H43,2)="L8",VLOOKUP(H43,[1]外部輸出入介面!C:E,2,FALSE),VLOOKUP(H43,[1]交易清單!$E:$I,5,FALSE))))</f>
        <v xml:space="preserve">顧客控管警訊明細資料查詢                </v>
      </c>
    </row>
    <row r="44" spans="1:13">
      <c r="A44" s="27"/>
      <c r="B44" s="10" t="s">
        <v>1553</v>
      </c>
      <c r="E44" s="6" t="s">
        <v>1552</v>
      </c>
      <c r="F44" s="10" t="s">
        <v>1553</v>
      </c>
      <c r="G44" s="78" t="str">
        <f t="shared" si="0"/>
        <v>客戶個人資料控管維護</v>
      </c>
      <c r="H44" s="6" t="s">
        <v>3175</v>
      </c>
      <c r="I44" s="76" t="s">
        <v>3177</v>
      </c>
      <c r="M44" s="6" t="str">
        <f>IF(H44="","",IF(LEFT(H44,2)="L9",VLOOKUP(H44,[1]報表清單!C:E,2,FALSE),IF(LEFT(H44,2)="L8",VLOOKUP(H44,[1]外部輸出入介面!C:E,2,FALSE),VLOOKUP(H44,[1]交易清單!$E:$I,5,FALSE))))</f>
        <v xml:space="preserve">結清客戶個人資料控管維護                </v>
      </c>
    </row>
    <row r="45" spans="1:13">
      <c r="A45" s="27"/>
      <c r="B45" s="11" t="s">
        <v>713</v>
      </c>
      <c r="E45" s="6" t="s">
        <v>712</v>
      </c>
      <c r="F45" s="11" t="s">
        <v>713</v>
      </c>
      <c r="G45" s="78" t="str">
        <f t="shared" si="0"/>
        <v>資金運用概況維護</v>
      </c>
      <c r="H45" s="6" t="s">
        <v>1742</v>
      </c>
      <c r="I45" s="76" t="s">
        <v>1743</v>
      </c>
      <c r="M45" s="6" t="str">
        <f>IF(H45="","",IF(LEFT(H45,2)="L9",VLOOKUP(H45,[1]報表清單!C:E,2,FALSE),IF(LEFT(H45,2)="L8",VLOOKUP(H45,[1]外部輸出入介面!C:E,2,FALSE),VLOOKUP(H45,[1]交易清單!$E:$I,5,FALSE))))</f>
        <v xml:space="preserve">資金運用概況維護                      </v>
      </c>
    </row>
    <row r="46" spans="1:13">
      <c r="A46" s="27"/>
      <c r="B46" s="11" t="s">
        <v>1200</v>
      </c>
      <c r="E46" s="6" t="s">
        <v>1199</v>
      </c>
      <c r="F46" s="11" t="s">
        <v>1200</v>
      </c>
      <c r="G46" s="78" t="str">
        <f t="shared" si="0"/>
        <v>放審會記錄維護</v>
      </c>
      <c r="H46" s="6" t="s">
        <v>1744</v>
      </c>
      <c r="I46" s="76" t="s">
        <v>1743</v>
      </c>
      <c r="J46" s="4" t="s">
        <v>3106</v>
      </c>
      <c r="M46" s="6" t="str">
        <f>IF(H46="","",IF(LEFT(H46,2)="L9",VLOOKUP(H46,[1]報表清單!C:E,2,FALSE),IF(LEFT(H46,2)="L8",VLOOKUP(H46,[1]外部輸出入介面!C:E,2,FALSE),VLOOKUP(H46,[1]交易清單!$E:$I,5,FALSE))))</f>
        <v xml:space="preserve">放審會記錄維護                        </v>
      </c>
    </row>
    <row r="47" spans="1:13">
      <c r="A47" s="27"/>
      <c r="B47" s="11" t="s">
        <v>715</v>
      </c>
      <c r="E47" s="6" t="s">
        <v>714</v>
      </c>
      <c r="F47" s="11" t="s">
        <v>715</v>
      </c>
      <c r="G47" s="78" t="str">
        <f t="shared" si="0"/>
        <v>未齊件查詢－經辦別</v>
      </c>
      <c r="H47" s="6" t="s">
        <v>1741</v>
      </c>
      <c r="I47" s="76" t="s">
        <v>3045</v>
      </c>
      <c r="M47" s="6" t="str">
        <f>IF(H47="","",IF(LEFT(H47,2)="L9",VLOOKUP(H47,[1]報表清單!C:E,2,FALSE),IF(LEFT(H47,2)="L8",VLOOKUP(H47,[1]外部輸出入介面!C:E,2,FALSE),VLOOKUP(H47,[1]交易清單!$E:$I,5,FALSE))))</f>
        <v xml:space="preserve">未齊件資料查詢                          </v>
      </c>
    </row>
    <row r="48" spans="1:13">
      <c r="A48" s="27"/>
      <c r="B48" s="11" t="s">
        <v>1202</v>
      </c>
      <c r="E48" s="6" t="s">
        <v>1201</v>
      </c>
      <c r="F48" s="11" t="s">
        <v>1202</v>
      </c>
      <c r="G48" s="78" t="str">
        <f t="shared" si="0"/>
        <v>保證人保證資料查詢</v>
      </c>
      <c r="H48" s="6" t="s">
        <v>1732</v>
      </c>
      <c r="I48" s="76" t="s">
        <v>3071</v>
      </c>
      <c r="M48" s="6" t="str">
        <f>IF(H48="","",IF(LEFT(H48,2)="L9",VLOOKUP(H48,[1]報表清單!C:E,2,FALSE),IF(LEFT(H48,2)="L8",VLOOKUP(H48,[1]外部輸出入介面!C:E,2,FALSE),VLOOKUP(H48,[1]交易清單!$E:$I,5,FALSE))))</f>
        <v xml:space="preserve">保證人明細資料查詢                      </v>
      </c>
    </row>
    <row r="49" spans="1:13">
      <c r="A49" s="27"/>
      <c r="B49" s="11" t="s">
        <v>1203</v>
      </c>
      <c r="E49" s="6" t="s">
        <v>716</v>
      </c>
      <c r="F49" s="11" t="s">
        <v>1203</v>
      </c>
      <c r="G49" s="78" t="str">
        <f t="shared" si="0"/>
        <v>土地座落索引查詢</v>
      </c>
      <c r="H49" s="6" t="s">
        <v>1745</v>
      </c>
      <c r="M49" s="6" t="str">
        <f>IF(H49="","",IF(LEFT(H49,2)="L9",VLOOKUP(H49,[1]報表清單!C:E,2,FALSE),IF(LEFT(H49,2)="L8",VLOOKUP(H49,[1]外部輸出入介面!C:E,2,FALSE),VLOOKUP(H49,[1]交易清單!$E:$I,5,FALSE))))</f>
        <v xml:space="preserve">土地坐落索引查詢                        </v>
      </c>
    </row>
    <row r="50" spans="1:13">
      <c r="A50" s="27"/>
      <c r="B50" s="11" t="s">
        <v>1210</v>
      </c>
      <c r="E50" s="6" t="s">
        <v>1183</v>
      </c>
      <c r="F50" s="11" t="s">
        <v>1210</v>
      </c>
      <c r="G50" s="78" t="str">
        <f t="shared" si="0"/>
        <v>提供人之押品查詢</v>
      </c>
      <c r="H50" s="6" t="s">
        <v>1746</v>
      </c>
      <c r="M50" s="6" t="str">
        <f>IF(H50="","",IF(LEFT(H50,2)="L9",VLOOKUP(H50,[1]報表清單!C:E,2,FALSE),IF(LEFT(H50,2)="L8",VLOOKUP(H50,[1]外部輸出入介面!C:E,2,FALSE),VLOOKUP(H50,[1]交易清單!$E:$I,5,FALSE))))</f>
        <v xml:space="preserve">提供人之擔保品查詢                      </v>
      </c>
    </row>
    <row r="51" spans="1:13">
      <c r="A51" s="27"/>
      <c r="B51" s="11" t="s">
        <v>1204</v>
      </c>
      <c r="E51" s="6" t="s">
        <v>717</v>
      </c>
      <c r="F51" s="11" t="s">
        <v>1204</v>
      </c>
      <c r="G51" s="78" t="str">
        <f t="shared" si="0"/>
        <v>關聯戶查詢</v>
      </c>
      <c r="H51" s="6" t="s">
        <v>1766</v>
      </c>
      <c r="I51" s="76" t="s">
        <v>1765</v>
      </c>
      <c r="M51" s="6" t="str">
        <f>IF(H51="","",IF(LEFT(H51,2)="L9",VLOOKUP(H51,[1]報表清單!C:E,2,FALSE),IF(LEFT(H51,2)="L8",VLOOKUP(H51,[1]外部輸出入介面!C:E,2,FALSE),VLOOKUP(H51,[1]交易清單!$E:$I,5,FALSE))))</f>
        <v xml:space="preserve">關聯戶資料查詢            </v>
      </c>
    </row>
    <row r="52" spans="1:13">
      <c r="A52" s="27"/>
      <c r="B52" s="11" t="s">
        <v>1205</v>
      </c>
      <c r="E52" s="6" t="s">
        <v>718</v>
      </c>
      <c r="F52" s="11" t="s">
        <v>1205</v>
      </c>
      <c r="G52" s="78" t="str">
        <f t="shared" si="0"/>
        <v>逾期原因管理　</v>
      </c>
      <c r="H52" s="6" t="s">
        <v>1774</v>
      </c>
      <c r="I52" s="6" t="s">
        <v>1775</v>
      </c>
      <c r="M52" s="6" t="str">
        <f>IF(I52="","",IF(LEFT(I52,2)="L9",VLOOKUP(I52,[1]報表清單!C:E,2,FALSE),IF(LEFT(I52,2)="L8",VLOOKUP(I52,[1]外部輸出入介面!C:E,2,FALSE),VLOOKUP(I52,[1]交易清單!$E:$I,5,FALSE))))</f>
        <v>逾期新增減少原因查詢</v>
      </c>
    </row>
    <row r="53" spans="1:13">
      <c r="A53" s="27"/>
      <c r="B53" s="11" t="s">
        <v>1206</v>
      </c>
      <c r="E53" s="6" t="s">
        <v>719</v>
      </c>
      <c r="F53" s="11" t="s">
        <v>1206</v>
      </c>
      <c r="G53" s="78" t="str">
        <f t="shared" si="0"/>
        <v>主管對櫃員申請更改資料之准駁</v>
      </c>
      <c r="M53" s="6" t="str">
        <f>IF(H53="","",IF(LEFT(H53,2)="L9",VLOOKUP(H53,[1]報表清單!C:E,2,FALSE),IF(LEFT(H53,2)="L8",VLOOKUP(H53,[1]外部輸出入介面!C:E,2,FALSE),VLOOKUP(H53,[1]交易清單!$E:$I,5,FALSE))))</f>
        <v/>
      </c>
    </row>
    <row r="54" spans="1:13">
      <c r="A54" s="27"/>
      <c r="B54" s="11" t="s">
        <v>1207</v>
      </c>
      <c r="E54" s="6" t="s">
        <v>720</v>
      </c>
      <c r="F54" s="11" t="s">
        <v>1207</v>
      </c>
      <c r="G54" s="78" t="str">
        <f t="shared" si="0"/>
        <v>WU0130</v>
      </c>
      <c r="M54" s="6" t="str">
        <f>IF(H54="","",IF(LEFT(H54,2)="L9",VLOOKUP(H54,[1]報表清單!C:E,2,FALSE),IF(LEFT(H54,2)="L8",VLOOKUP(H54,[1]外部輸出入介面!C:E,2,FALSE),VLOOKUP(H54,[1]交易清單!$E:$I,5,FALSE))))</f>
        <v/>
      </c>
    </row>
    <row r="55" spans="1:13">
      <c r="A55" s="27"/>
      <c r="B55" s="11" t="s">
        <v>722</v>
      </c>
      <c r="E55" s="6" t="s">
        <v>721</v>
      </c>
      <c r="F55" s="11" t="s">
        <v>722</v>
      </c>
      <c r="G55" s="78" t="str">
        <f t="shared" si="0"/>
        <v>WU0131</v>
      </c>
      <c r="M55" s="6" t="str">
        <f>IF(H55="","",IF(LEFT(H55,2)="L9",VLOOKUP(H55,[1]報表清單!C:E,2,FALSE),IF(LEFT(H55,2)="L8",VLOOKUP(H55,[1]外部輸出入介面!C:E,2,FALSE),VLOOKUP(H55,[1]交易清單!$E:$I,5,FALSE))))</f>
        <v/>
      </c>
    </row>
    <row r="56" spans="1:13">
      <c r="A56" s="27"/>
      <c r="B56" s="11" t="s">
        <v>1208</v>
      </c>
      <c r="E56" s="6" t="s">
        <v>723</v>
      </c>
      <c r="F56" s="11" t="s">
        <v>1208</v>
      </c>
      <c r="G56" s="78" t="str">
        <f t="shared" si="0"/>
        <v>主管密碼測試程式</v>
      </c>
      <c r="M56" s="6" t="str">
        <f>IF(H56="","",IF(LEFT(H56,2)="L9",VLOOKUP(H56,[1]報表清單!C:E,2,FALSE),IF(LEFT(H56,2)="L8",VLOOKUP(H56,[1]外部輸出入介面!C:E,2,FALSE),VLOOKUP(H56,[1]交易清單!$E:$I,5,FALSE))))</f>
        <v/>
      </c>
    </row>
    <row r="57" spans="1:13">
      <c r="A57" s="27"/>
      <c r="B57" s="11" t="s">
        <v>725</v>
      </c>
      <c r="E57" s="6" t="s">
        <v>724</v>
      </c>
      <c r="F57" s="5"/>
      <c r="G57" s="78" t="str">
        <f t="shared" si="0"/>
        <v/>
      </c>
      <c r="M57" s="6" t="str">
        <f>IF(H57="","",IF(LEFT(H57,2)="L9",VLOOKUP(H57,[1]報表清單!C:E,2,FALSE),IF(LEFT(H57,2)="L8",VLOOKUP(H57,[1]外部輸出入介面!C:E,2,FALSE),VLOOKUP(H57,[1]交易清單!$E:$I,5,FALSE))))</f>
        <v/>
      </c>
    </row>
    <row r="58" spans="1:13">
      <c r="A58" s="27"/>
      <c r="B58" s="28"/>
      <c r="C58" s="7" t="s">
        <v>727</v>
      </c>
      <c r="E58" s="6" t="s">
        <v>726</v>
      </c>
      <c r="F58" s="7" t="s">
        <v>727</v>
      </c>
      <c r="G58" s="78" t="str">
        <f t="shared" si="0"/>
        <v>檔案借閱維護</v>
      </c>
      <c r="H58" s="6" t="s">
        <v>1747</v>
      </c>
      <c r="I58" s="76" t="s">
        <v>1749</v>
      </c>
      <c r="M58" s="6" t="str">
        <f>IF(H58="","",IF(LEFT(H58,2)="L9",VLOOKUP(H58,[1]報表清單!C:E,2,FALSE),IF(LEFT(H58,2)="L8",VLOOKUP(H58,[1]外部輸出入介面!C:E,2,FALSE),VLOOKUP(H58,[1]交易清單!$E:$I,5,FALSE))))</f>
        <v xml:space="preserve">檔案借閱維護                          </v>
      </c>
    </row>
    <row r="59" spans="1:13">
      <c r="A59" s="27"/>
      <c r="B59" s="28"/>
      <c r="C59" s="7" t="s">
        <v>729</v>
      </c>
      <c r="E59" s="6" t="s">
        <v>728</v>
      </c>
      <c r="F59" s="7" t="s">
        <v>729</v>
      </c>
      <c r="G59" s="78" t="str">
        <f t="shared" si="0"/>
        <v>檔案借閱報表作業</v>
      </c>
      <c r="H59" s="6" t="s">
        <v>1748</v>
      </c>
      <c r="M59" s="6" t="str">
        <f>IF(H59="","",IF(LEFT(H59,2)="L9",VLOOKUP(H59,[1]報表清單!C:E,2,FALSE),IF(LEFT(H59,2)="L8",VLOOKUP(H59,[1]外部輸出入介面!C:E,2,FALSE),VLOOKUP(H59,[1]交易清單!$E:$I,5,FALSE))))</f>
        <v xml:space="preserve">檔案借閱報表作業(列印)                </v>
      </c>
    </row>
    <row r="60" spans="1:13">
      <c r="A60" s="27"/>
      <c r="B60" s="11" t="s">
        <v>731</v>
      </c>
      <c r="E60" s="6" t="s">
        <v>730</v>
      </c>
      <c r="F60" s="5"/>
      <c r="G60" s="78" t="str">
        <f t="shared" si="0"/>
        <v/>
      </c>
      <c r="M60" s="6" t="str">
        <f>IF(H60="","",IF(LEFT(H60,2)="L9",VLOOKUP(H60,[1]報表清單!C:E,2,FALSE),IF(LEFT(H60,2)="L8",VLOOKUP(H60,[1]外部輸出入介面!C:E,2,FALSE),VLOOKUP(H60,[1]交易清單!$E:$I,5,FALSE))))</f>
        <v/>
      </c>
    </row>
    <row r="61" spans="1:13">
      <c r="A61" s="27"/>
      <c r="B61" s="28"/>
      <c r="C61" s="7" t="s">
        <v>746</v>
      </c>
      <c r="E61" s="6" t="s">
        <v>745</v>
      </c>
      <c r="F61" s="7" t="s">
        <v>746</v>
      </c>
      <c r="G61" s="78" t="str">
        <f t="shared" si="0"/>
        <v>法拍費用新增</v>
      </c>
      <c r="H61" s="6" t="s">
        <v>1750</v>
      </c>
      <c r="M61" s="6" t="str">
        <f>IF(H61="","",IF(LEFT(H61,2)="L9",VLOOKUP(H61,[1]報表清單!C:E,2,FALSE),IF(LEFT(H61,2)="L8",VLOOKUP(H61,[1]外部輸出入介面!C:E,2,FALSE),VLOOKUP(H61,[1]交易清單!$E:$I,5,FALSE))))</f>
        <v xml:space="preserve">法拍費用新增                            </v>
      </c>
    </row>
    <row r="62" spans="1:13">
      <c r="A62" s="27"/>
      <c r="B62" s="28"/>
      <c r="C62" s="7" t="s">
        <v>748</v>
      </c>
      <c r="E62" s="6" t="s">
        <v>747</v>
      </c>
      <c r="F62" s="7" t="s">
        <v>748</v>
      </c>
      <c r="G62" s="78" t="str">
        <f t="shared" si="0"/>
        <v>法拍費用維護</v>
      </c>
      <c r="H62" s="6" t="s">
        <v>1751</v>
      </c>
      <c r="M62" s="6" t="str">
        <f>IF(H62="","",IF(LEFT(H62,2)="L9",VLOOKUP(H62,[1]報表清單!C:E,2,FALSE),IF(LEFT(H62,2)="L8",VLOOKUP(H62,[1]外部輸出入介面!C:E,2,FALSE),VLOOKUP(H62,[1]交易清單!$E:$I,5,FALSE))))</f>
        <v xml:space="preserve">法拍費用維護                            </v>
      </c>
    </row>
    <row r="63" spans="1:13">
      <c r="A63" s="27"/>
      <c r="B63" s="28"/>
      <c r="C63" s="7" t="s">
        <v>750</v>
      </c>
      <c r="E63" s="6" t="s">
        <v>749</v>
      </c>
      <c r="F63" s="7" t="s">
        <v>3248</v>
      </c>
      <c r="G63" s="78" t="str">
        <f t="shared" si="0"/>
        <v>法拍費用查詢</v>
      </c>
      <c r="H63" s="76" t="s">
        <v>3247</v>
      </c>
      <c r="I63" s="76" t="s">
        <v>3637</v>
      </c>
      <c r="J63" s="4" t="s">
        <v>3638</v>
      </c>
      <c r="M63" s="6" t="e">
        <f>IF(#REF!="","",IF(LEFT(#REF!,2)="L9",VLOOKUP(#REF!,[1]報表清單!C:E,2,FALSE),IF(LEFT(#REF!,2)="L8",VLOOKUP(#REF!,[1]外部輸出入介面!C:E,2,FALSE),VLOOKUP(#REF!,[1]交易清單!$E:$I,5,FALSE))))</f>
        <v>#REF!</v>
      </c>
    </row>
    <row r="64" spans="1:13">
      <c r="A64" s="27"/>
      <c r="B64" s="28"/>
      <c r="C64" s="7" t="s">
        <v>824</v>
      </c>
      <c r="E64" s="6" t="s">
        <v>185</v>
      </c>
      <c r="F64" s="5"/>
      <c r="G64" s="78" t="str">
        <f t="shared" si="0"/>
        <v/>
      </c>
      <c r="M64" s="6" t="str">
        <f>IF(H64="","",IF(LEFT(H64,2)="L9",VLOOKUP(H64,[1]報表清單!C:E,2,FALSE),IF(LEFT(H64,2)="L8",VLOOKUP(H64,[1]外部輸出入介面!C:E,2,FALSE),VLOOKUP(H64,[1]交易清單!$E:$I,5,FALSE))))</f>
        <v/>
      </c>
    </row>
    <row r="65" spans="1:13">
      <c r="A65" s="27"/>
      <c r="B65" s="28"/>
      <c r="D65" s="13" t="s">
        <v>187</v>
      </c>
      <c r="E65" s="6" t="s">
        <v>186</v>
      </c>
      <c r="F65" s="13" t="s">
        <v>187</v>
      </c>
      <c r="G65" s="78" t="str">
        <f t="shared" si="0"/>
        <v>法拍費用報表列印　</v>
      </c>
      <c r="H65" s="6" t="s">
        <v>3250</v>
      </c>
      <c r="M65" s="6" t="str">
        <f>IF(H65="","",IF(LEFT(H65,2)="L9",VLOOKUP(H65,[1]報表清單!C:E,2,FALSE),IF(LEFT(H65,2)="L8",VLOOKUP(H65,[1]外部輸出入介面!C:E,2,FALSE),VLOOKUP(H65,[1]交易清單!$E:$I,5,FALSE))))</f>
        <v xml:space="preserve">法拍費用借支報表列印                    </v>
      </c>
    </row>
    <row r="66" spans="1:13">
      <c r="A66" s="27"/>
      <c r="B66" s="28"/>
      <c r="D66" s="13" t="s">
        <v>1091</v>
      </c>
      <c r="E66" s="6" t="s">
        <v>188</v>
      </c>
      <c r="F66" s="13" t="s">
        <v>1091</v>
      </c>
      <c r="G66" s="78" t="str">
        <f t="shared" si="0"/>
        <v>法拍費用報表列印〈依戶號〉</v>
      </c>
      <c r="M66" s="6" t="str">
        <f>IF(H66="","",IF(LEFT(H66,2)="L9",VLOOKUP(H66,[1]報表清單!C:E,2,FALSE),IF(LEFT(H66,2)="L8",VLOOKUP(H66,[1]外部輸出入介面!C:E,2,FALSE),VLOOKUP(H66,[1]交易清單!$E:$I,5,FALSE))))</f>
        <v/>
      </c>
    </row>
    <row r="67" spans="1:13">
      <c r="A67" s="27"/>
      <c r="B67" s="28"/>
      <c r="D67" s="13" t="s">
        <v>190</v>
      </c>
      <c r="E67" s="6" t="s">
        <v>189</v>
      </c>
      <c r="F67" s="13" t="s">
        <v>190</v>
      </c>
      <c r="G67" s="78" t="str">
        <f t="shared" si="0"/>
        <v>法拍費用季報表</v>
      </c>
      <c r="H67" s="6" t="s">
        <v>3252</v>
      </c>
      <c r="M67" s="6" t="str">
        <f>IF(H67="","",IF(LEFT(H67,2)="L9",VLOOKUP(H67,[1]報表清單!C:E,2,FALSE),IF(LEFT(H67,2)="L8",VLOOKUP(H67,[1]外部輸出入介面!C:E,2,FALSE),VLOOKUP(H67,[1]交易清單!$E:$I,5,FALSE))))</f>
        <v xml:space="preserve">法拍費用未銷明細查詢                    </v>
      </c>
    </row>
    <row r="68" spans="1:13">
      <c r="A68" s="27"/>
      <c r="C68" s="7" t="s">
        <v>1092</v>
      </c>
      <c r="E68" s="6" t="s">
        <v>191</v>
      </c>
      <c r="F68" s="7" t="s">
        <v>1092</v>
      </c>
      <c r="G68" s="78" t="str">
        <f t="shared" ref="G68:G131" si="1">MID($F68,21,LEN($F68))</f>
        <v xml:space="preserve">收件日批次修改作業 </v>
      </c>
      <c r="M68" s="6" t="str">
        <f>IF(H68="","",IF(LEFT(H68,2)="L9",VLOOKUP(H68,[1]報表清單!C:E,2,FALSE),IF(LEFT(H68,2)="L8",VLOOKUP(H68,[1]外部輸出入介面!C:E,2,FALSE),VLOOKUP(H68,[1]交易清單!$E:$I,5,FALSE))))</f>
        <v/>
      </c>
    </row>
    <row r="69" spans="1:13">
      <c r="A69" s="27"/>
      <c r="C69" s="7" t="s">
        <v>1211</v>
      </c>
      <c r="E69" s="6" t="s">
        <v>192</v>
      </c>
      <c r="F69" s="7" t="s">
        <v>1211</v>
      </c>
      <c r="G69" s="78" t="str">
        <f t="shared" si="1"/>
        <v xml:space="preserve">結帳作業 </v>
      </c>
      <c r="M69" s="6" t="str">
        <f>IF(H69="","",IF(LEFT(H69,2)="L9",VLOOKUP(H69,[1]報表清單!C:E,2,FALSE),IF(LEFT(H69,2)="L8",VLOOKUP(H69,[1]外部輸出入介面!C:E,2,FALSE),VLOOKUP(H69,[1]交易清單!$E:$I,5,FALSE))))</f>
        <v/>
      </c>
    </row>
    <row r="70" spans="1:13">
      <c r="A70" s="27"/>
      <c r="B70" s="28"/>
      <c r="C70" s="7" t="s">
        <v>1091</v>
      </c>
      <c r="E70" s="6" t="s">
        <v>1105</v>
      </c>
      <c r="F70" s="7" t="s">
        <v>1091</v>
      </c>
      <c r="G70" s="78" t="str">
        <f t="shared" si="1"/>
        <v>法拍費用報表列印〈依戶號〉</v>
      </c>
      <c r="M70" s="6" t="str">
        <f>IF(H70="","",IF(LEFT(H70,2)="L9",VLOOKUP(H70,[1]報表清單!C:E,2,FALSE),IF(LEFT(H70,2)="L8",VLOOKUP(H70,[1]外部輸出入介面!C:E,2,FALSE),VLOOKUP(H70,[1]交易清單!$E:$I,5,FALSE))))</f>
        <v/>
      </c>
    </row>
    <row r="71" spans="1:13">
      <c r="A71" s="27"/>
      <c r="B71" s="28"/>
      <c r="C71" s="7" t="s">
        <v>1099</v>
      </c>
      <c r="E71" s="6" t="s">
        <v>1093</v>
      </c>
      <c r="F71" s="7" t="s">
        <v>1099</v>
      </c>
      <c r="G71" s="78" t="str">
        <f t="shared" si="1"/>
        <v>法務費轉催收作業</v>
      </c>
      <c r="H71" s="6" t="s">
        <v>3216</v>
      </c>
      <c r="M71" s="6" t="str">
        <f>IF(H71="","",IF(LEFT(H71,2)="L9",VLOOKUP(H71,[1]報表清單!C:E,2,FALSE),IF(LEFT(H71,2)="L8",VLOOKUP(H71,[1]外部輸出入介面!C:E,2,FALSE),VLOOKUP(H71,[1]交易清單!$E:$I,5,FALSE))))</f>
        <v>法務費轉列催收作業</v>
      </c>
    </row>
    <row r="72" spans="1:13">
      <c r="A72" s="27"/>
      <c r="C72" s="7" t="s">
        <v>1100</v>
      </c>
      <c r="E72" s="6" t="s">
        <v>1094</v>
      </c>
      <c r="F72" s="7" t="s">
        <v>1100</v>
      </c>
      <c r="G72" s="78" t="str">
        <f t="shared" si="1"/>
        <v>催收法務費取消作業</v>
      </c>
      <c r="M72" s="6" t="str">
        <f>IF(H72="","",IF(LEFT(H72,2)="L9",VLOOKUP(H72,[1]報表清單!C:E,2,FALSE),IF(LEFT(H72,2)="L8",VLOOKUP(H72,[1]外部輸出入介面!C:E,2,FALSE),VLOOKUP(H72,[1]交易清單!$E:$I,5,FALSE))))</f>
        <v/>
      </c>
    </row>
    <row r="73" spans="1:13">
      <c r="A73" s="27"/>
      <c r="C73" s="7" t="s">
        <v>1101</v>
      </c>
      <c r="E73" s="6" t="s">
        <v>1095</v>
      </c>
      <c r="F73" s="7" t="s">
        <v>1101</v>
      </c>
      <c r="G73" s="78" t="str">
        <f t="shared" si="1"/>
        <v>催收法務費沖銷作業</v>
      </c>
      <c r="M73" s="6" t="str">
        <f>IF(H73="","",IF(LEFT(H73,2)="L9",VLOOKUP(H73,[1]報表清單!C:E,2,FALSE),IF(LEFT(H73,2)="L8",VLOOKUP(H73,[1]外部輸出入介面!C:E,2,FALSE),VLOOKUP(H73,[1]交易清單!$E:$I,5,FALSE))))</f>
        <v/>
      </c>
    </row>
    <row r="74" spans="1:13">
      <c r="A74" s="27"/>
      <c r="C74" s="7" t="s">
        <v>1102</v>
      </c>
      <c r="E74" s="6" t="s">
        <v>1096</v>
      </c>
      <c r="F74" s="12"/>
      <c r="G74" s="78" t="str">
        <f t="shared" si="1"/>
        <v/>
      </c>
      <c r="M74" s="6" t="str">
        <f>IF(H74="","",IF(LEFT(H74,2)="L9",VLOOKUP(H74,[1]報表清單!C:E,2,FALSE),IF(LEFT(H74,2)="L8",VLOOKUP(H74,[1]外部輸出入介面!C:E,2,FALSE),VLOOKUP(H74,[1]交易清單!$E:$I,5,FALSE))))</f>
        <v/>
      </c>
    </row>
    <row r="75" spans="1:13">
      <c r="A75" s="27"/>
      <c r="C75" s="7" t="s">
        <v>1103</v>
      </c>
      <c r="E75" s="6" t="s">
        <v>1097</v>
      </c>
      <c r="F75" s="7" t="s">
        <v>1103</v>
      </c>
      <c r="G75" s="78" t="str">
        <f t="shared" si="1"/>
        <v>法務費轉催收明細表</v>
      </c>
      <c r="H75" s="6" t="s">
        <v>3254</v>
      </c>
      <c r="M75" s="6" t="str">
        <f>IF(H75="","",IF(LEFT(H75,2)="L9",VLOOKUP(H75,[1]報表清單!C:E,2,FALSE),IF(LEFT(H75,2)="L8",VLOOKUP(H75,[1]外部輸出入介面!C:E,2,FALSE),VLOOKUP(H75,[1]交易清單!$E:$I,5,FALSE))))</f>
        <v xml:space="preserve">法務費轉催收明細表                      </v>
      </c>
    </row>
    <row r="76" spans="1:13">
      <c r="A76" s="27"/>
      <c r="C76" s="7" t="s">
        <v>1104</v>
      </c>
      <c r="E76" s="6" t="s">
        <v>1098</v>
      </c>
      <c r="F76" s="7" t="s">
        <v>1104</v>
      </c>
      <c r="G76" s="78" t="str">
        <f t="shared" si="1"/>
        <v xml:space="preserve">法務費轉催收傳票開立作業 </v>
      </c>
      <c r="H76" s="6" t="s">
        <v>3255</v>
      </c>
      <c r="M76" s="6" t="str">
        <f>IF(H76="","",IF(LEFT(H76,2)="L9",VLOOKUP(H76,[1]報表清單!C:E,2,FALSE),IF(LEFT(H76,2)="L8",VLOOKUP(H76,[1]外部輸出入介面!C:E,2,FALSE),VLOOKUP(H76,[1]交易清單!$E:$I,5,FALSE))))</f>
        <v xml:space="preserve">法務費轉催收傳票開立作業                </v>
      </c>
    </row>
    <row r="77" spans="1:13">
      <c r="A77" s="27"/>
      <c r="B77" s="11" t="s">
        <v>1212</v>
      </c>
      <c r="E77" s="6" t="s">
        <v>193</v>
      </c>
      <c r="F77" s="11" t="s">
        <v>1212</v>
      </c>
      <c r="G77" s="78" t="str">
        <f t="shared" si="1"/>
        <v>非本公司關係人資料建立</v>
      </c>
      <c r="H77" s="6" t="s">
        <v>3095</v>
      </c>
      <c r="I77" s="76" t="s">
        <v>3096</v>
      </c>
      <c r="M77" s="6" t="str">
        <f>IF(H77="","",IF(LEFT(H77,2)="L9",VLOOKUP(H77,[1]報表清單!C:E,2,FALSE),IF(LEFT(H77,2)="L8",VLOOKUP(H77,[1]外部輸出入介面!C:E,2,FALSE),VLOOKUP(H77,[1]交易清單!$E:$I,5,FALSE))))</f>
        <v xml:space="preserve">關係人明細資料查詢                  </v>
      </c>
    </row>
    <row r="78" spans="1:13">
      <c r="A78" s="27"/>
      <c r="B78" s="11" t="s">
        <v>1213</v>
      </c>
      <c r="E78" s="6" t="s">
        <v>194</v>
      </c>
      <c r="F78" s="11" t="s">
        <v>1213</v>
      </c>
      <c r="G78" s="78" t="str">
        <f t="shared" si="1"/>
        <v>關係人親屬查詢</v>
      </c>
      <c r="M78" s="6" t="str">
        <f>IF(H78="","",IF(LEFT(H78,2)="L9",VLOOKUP(H78,[1]報表清單!C:E,2,FALSE),IF(LEFT(H78,2)="L8",VLOOKUP(H78,[1]外部輸出入介面!C:E,2,FALSE),VLOOKUP(H78,[1]交易清單!$E:$I,5,FALSE))))</f>
        <v/>
      </c>
    </row>
    <row r="79" spans="1:13">
      <c r="A79" s="27"/>
      <c r="B79" s="11" t="s">
        <v>752</v>
      </c>
      <c r="E79" s="6" t="s">
        <v>1106</v>
      </c>
      <c r="F79" s="11" t="s">
        <v>752</v>
      </c>
      <c r="G79" s="78" t="str">
        <f t="shared" si="1"/>
        <v>個人房貸調整作業</v>
      </c>
      <c r="M79" s="6" t="str">
        <f>IF(H79="","",IF(LEFT(H79,2)="L9",VLOOKUP(H79,[1]報表清單!C:E,2,FALSE),IF(LEFT(H79,2)="L8",VLOOKUP(H79,[1]外部輸出入介面!C:E,2,FALSE),VLOOKUP(H79,[1]交易清單!$E:$I,5,FALSE))))</f>
        <v/>
      </c>
    </row>
    <row r="80" spans="1:13">
      <c r="A80" s="27"/>
      <c r="B80" s="11" t="s">
        <v>1090</v>
      </c>
      <c r="E80" s="6" t="s">
        <v>1107</v>
      </c>
      <c r="F80" s="11" t="s">
        <v>1090</v>
      </c>
      <c r="G80" s="78" t="str">
        <f t="shared" si="1"/>
        <v>火險保費資料查詢修改－依戶號</v>
      </c>
      <c r="M80" s="6" t="str">
        <f>IF(H80="","",IF(LEFT(H80,2)="L9",VLOOKUP(H80,[1]報表清單!C:E,2,FALSE),IF(LEFT(H80,2)="L8",VLOOKUP(H80,[1]外部輸出入介面!C:E,2,FALSE),VLOOKUP(H80,[1]交易清單!$E:$I,5,FALSE))))</f>
        <v/>
      </c>
    </row>
    <row r="81" spans="1:13">
      <c r="A81" s="27"/>
      <c r="B81" s="11" t="s">
        <v>823</v>
      </c>
      <c r="E81" s="6" t="s">
        <v>1182</v>
      </c>
      <c r="F81" s="5"/>
      <c r="G81" s="78" t="str">
        <f t="shared" si="1"/>
        <v/>
      </c>
      <c r="M81" s="6" t="str">
        <f>IF(H81="","",IF(LEFT(H81,2)="L9",VLOOKUP(H81,[1]報表清單!C:E,2,FALSE),IF(LEFT(H81,2)="L8",VLOOKUP(H81,[1]外部輸出入介面!C:E,2,FALSE),VLOOKUP(H81,[1]交易清單!$E:$I,5,FALSE))))</f>
        <v/>
      </c>
    </row>
    <row r="82" spans="1:13">
      <c r="A82" s="27"/>
      <c r="B82" s="28"/>
      <c r="C82" s="7" t="s">
        <v>248</v>
      </c>
      <c r="E82" s="6" t="s">
        <v>247</v>
      </c>
      <c r="F82" s="7" t="s">
        <v>248</v>
      </c>
      <c r="G82" s="78" t="str">
        <f t="shared" si="1"/>
        <v>放款專員資料維護</v>
      </c>
      <c r="H82" s="6" t="s">
        <v>3187</v>
      </c>
      <c r="I82" s="76" t="s">
        <v>3192</v>
      </c>
      <c r="M82" s="6" t="str">
        <f>IF(H82="","",IF(LEFT(H82,2)="L9",VLOOKUP(H82,[1]報表清單!C:E,2,FALSE),IF(LEFT(H82,2)="L8",VLOOKUP(H82,[1]外部輸出入介面!C:E,2,FALSE),VLOOKUP(H82,[1]交易清單!$E:$I,5,FALSE))))</f>
        <v xml:space="preserve">房貸專員資料維護                    </v>
      </c>
    </row>
    <row r="83" spans="1:13">
      <c r="A83" s="27"/>
      <c r="B83" s="28"/>
      <c r="C83" s="7" t="s">
        <v>250</v>
      </c>
      <c r="E83" s="6" t="s">
        <v>249</v>
      </c>
      <c r="F83" s="7" t="s">
        <v>250</v>
      </c>
      <c r="G83" s="78" t="str">
        <f t="shared" si="1"/>
        <v>統計業績資料</v>
      </c>
      <c r="M83" s="6" t="str">
        <f>IF(H83="","",IF(LEFT(H83,2)="L9",VLOOKUP(H83,[1]報表清單!C:E,2,FALSE),IF(LEFT(H83,2)="L8",VLOOKUP(H83,[1]外部輸出入介面!C:E,2,FALSE),VLOOKUP(H83,[1]交易清單!$E:$I,5,FALSE))))</f>
        <v/>
      </c>
    </row>
    <row r="84" spans="1:13">
      <c r="A84" s="27"/>
      <c r="B84" s="28"/>
      <c r="C84" s="7" t="s">
        <v>252</v>
      </c>
      <c r="E84" s="6" t="s">
        <v>251</v>
      </c>
      <c r="F84" s="7" t="s">
        <v>252</v>
      </c>
      <c r="G84" s="78" t="str">
        <f t="shared" si="1"/>
        <v>放款課長所屬區域中心維護</v>
      </c>
      <c r="M84" s="6" t="str">
        <f>IF(H84="","",IF(LEFT(H84,2)="L9",VLOOKUP(H84,[1]報表清單!C:E,2,FALSE),IF(LEFT(H84,2)="L8",VLOOKUP(H84,[1]外部輸出入介面!C:E,2,FALSE),VLOOKUP(H84,[1]交易清單!$E:$I,5,FALSE))))</f>
        <v/>
      </c>
    </row>
    <row r="85" spans="1:13">
      <c r="A85" s="27"/>
      <c r="B85" s="28"/>
      <c r="C85" s="7" t="s">
        <v>254</v>
      </c>
      <c r="E85" s="6" t="s">
        <v>253</v>
      </c>
      <c r="F85" s="7" t="s">
        <v>254</v>
      </c>
      <c r="G85" s="78" t="str">
        <f t="shared" si="1"/>
        <v>放款專員績效津貼計算</v>
      </c>
      <c r="H85" s="6" t="s">
        <v>3206</v>
      </c>
      <c r="M85" s="6" t="str">
        <f>IF(H85="","",IF(LEFT(H85,2)="L9",VLOOKUP(H85,[1]報表清單!C:E,2,FALSE),IF(LEFT(H85,2)="L8",VLOOKUP(H85,[1]外部輸出入介面!C:E,2,FALSE),VLOOKUP(H85,[1]交易清單!$E:$I,5,FALSE))))</f>
        <v xml:space="preserve">房貸專員績效津貼計算                </v>
      </c>
    </row>
    <row r="86" spans="1:13">
      <c r="A86" s="27"/>
      <c r="B86" s="28"/>
      <c r="C86" s="7" t="s">
        <v>256</v>
      </c>
      <c r="E86" s="6" t="s">
        <v>255</v>
      </c>
      <c r="F86" s="7" t="s">
        <v>256</v>
      </c>
      <c r="G86" s="78" t="str">
        <f t="shared" si="1"/>
        <v>更改目標金額、累計目標金額</v>
      </c>
      <c r="H86" s="6" t="s">
        <v>3191</v>
      </c>
      <c r="I86" s="76" t="s">
        <v>3189</v>
      </c>
      <c r="J86" s="6" t="s">
        <v>3188</v>
      </c>
      <c r="M86" s="6" t="str">
        <f>IF(J86="","",IF(LEFT(J86,2)="L9",VLOOKUP(J86,[1]報表清單!C:E,2,FALSE),IF(LEFT(J86,2)="L8",VLOOKUP(J86,[1]外部輸出入介面!C:E,2,FALSE),VLOOKUP(J86,[1]交易清單!$E:$I,5,FALSE))))</f>
        <v xml:space="preserve">年度業績目標更新                    </v>
      </c>
    </row>
    <row r="87" spans="1:13">
      <c r="A87" s="27"/>
      <c r="B87" s="28"/>
      <c r="C87" s="7" t="s">
        <v>527</v>
      </c>
      <c r="E87" s="6" t="s">
        <v>257</v>
      </c>
      <c r="F87" s="7" t="s">
        <v>527</v>
      </c>
      <c r="G87" s="78" t="str">
        <f t="shared" si="1"/>
        <v>更改計件代碼、撥款金額</v>
      </c>
      <c r="M87" s="6" t="str">
        <f>IF(H87="","",IF(LEFT(H87,2)="L9",VLOOKUP(H87,[1]報表清單!C:E,2,FALSE),IF(LEFT(H87,2)="L8",VLOOKUP(H87,[1]外部輸出入介面!C:E,2,FALSE),VLOOKUP(H87,[1]交易清單!$E:$I,5,FALSE))))</f>
        <v/>
      </c>
    </row>
    <row r="88" spans="1:13">
      <c r="A88" s="27"/>
      <c r="B88" s="28"/>
      <c r="C88" s="7" t="s">
        <v>528</v>
      </c>
      <c r="E88" s="6" t="s">
        <v>564</v>
      </c>
      <c r="F88" s="7" t="s">
        <v>528</v>
      </c>
      <c r="G88" s="78" t="str">
        <f t="shared" si="1"/>
        <v>晤談人員資料維護</v>
      </c>
      <c r="H88" s="6" t="s">
        <v>1773</v>
      </c>
      <c r="I88" s="76" t="s">
        <v>3199</v>
      </c>
      <c r="M88" s="6" t="str">
        <f>IF(H88="","",IF(LEFT(H88,2)="L9",VLOOKUP(H88,[1]報表清單!C:E,2,FALSE),IF(LEFT(H88,2)="L8",VLOOKUP(H88,[1]外部輸出入介面!C:E,2,FALSE),VLOOKUP(H88,[1]交易清單!$E:$I,5,FALSE))))</f>
        <v xml:space="preserve">晤談人員資料維護                    </v>
      </c>
    </row>
    <row r="89" spans="1:13">
      <c r="A89" s="27"/>
      <c r="B89" s="28"/>
      <c r="C89" s="7" t="s">
        <v>529</v>
      </c>
      <c r="E89" s="6" t="s">
        <v>565</v>
      </c>
      <c r="F89" s="7" t="s">
        <v>529</v>
      </c>
      <c r="G89" s="78" t="str">
        <f t="shared" si="1"/>
        <v>協辦人員等級維護</v>
      </c>
      <c r="H89" s="6" t="s">
        <v>1772</v>
      </c>
      <c r="I89" s="76" t="s">
        <v>3195</v>
      </c>
      <c r="M89" s="6" t="str">
        <f>IF(H89="","",IF(LEFT(H89,2)="L9",VLOOKUP(H89,[1]報表清單!C:E,2,FALSE),IF(LEFT(H89,2)="L8",VLOOKUP(H89,[1]外部輸出入介面!C:E,2,FALSE),VLOOKUP(H89,[1]交易清單!$E:$I,5,FALSE))))</f>
        <v xml:space="preserve">房貸協辦人員等級維護                </v>
      </c>
    </row>
    <row r="90" spans="1:13">
      <c r="A90" s="27"/>
      <c r="B90" s="28"/>
      <c r="C90" s="7" t="s">
        <v>826</v>
      </c>
      <c r="E90" s="6" t="s">
        <v>825</v>
      </c>
      <c r="F90" s="7" t="s">
        <v>826</v>
      </c>
      <c r="G90" s="78" t="str">
        <f t="shared" si="1"/>
        <v>房貸專員撥款筆數統計表</v>
      </c>
      <c r="H90" s="6" t="s">
        <v>1767</v>
      </c>
      <c r="M90" s="6" t="str">
        <f>IF(H90="","",IF(LEFT(H90,2)="L9",VLOOKUP(H90,[1]報表清單!C:E,2,FALSE),IF(LEFT(H90,2)="L8",VLOOKUP(H90,[1]外部輸出入介面!C:E,2,FALSE),VLOOKUP(H90,[1]交易清單!$E:$I,5,FALSE))))</f>
        <v xml:space="preserve">房貸專員撥款筆數統計表              </v>
      </c>
    </row>
    <row r="91" spans="1:13">
      <c r="A91" s="27"/>
      <c r="B91" s="28"/>
      <c r="C91" s="7" t="s">
        <v>275</v>
      </c>
      <c r="E91" s="6" t="s">
        <v>274</v>
      </c>
      <c r="F91" s="7" t="s">
        <v>275</v>
      </c>
      <c r="G91" s="78" t="str">
        <f t="shared" si="1"/>
        <v>案件品質排行表</v>
      </c>
      <c r="H91" s="6" t="s">
        <v>1768</v>
      </c>
      <c r="M91" s="6" t="str">
        <f>IF(H91="","",IF(LEFT(H91,2)="L9",VLOOKUP(H91,[1]報表清單!C:E,2,FALSE),IF(LEFT(H91,2)="L8",VLOOKUP(H91,[1]外部輸出入介面!C:E,2,FALSE),VLOOKUP(H91,[1]交易清單!$E:$I,5,FALSE))))</f>
        <v xml:space="preserve">案件品質排行表(列印)                </v>
      </c>
    </row>
    <row r="92" spans="1:13">
      <c r="A92" s="27"/>
      <c r="B92" s="28"/>
      <c r="C92" s="30" t="s">
        <v>1409</v>
      </c>
      <c r="E92" s="31" t="s">
        <v>1410</v>
      </c>
      <c r="F92" s="14" t="s">
        <v>1409</v>
      </c>
      <c r="G92" s="78" t="str">
        <f t="shared" si="1"/>
        <v>新撥款利率案件資料產生</v>
      </c>
      <c r="H92" s="6" t="s">
        <v>1769</v>
      </c>
      <c r="M92" s="6" t="str">
        <f>IF(H92="","",IF(LEFT(H92,2)="L9",VLOOKUP(H92,[1]報表清單!C:E,2,FALSE),IF(LEFT(H92,2)="L8",VLOOKUP(H92,[1]外部輸出入介面!C:E,2,FALSE),VLOOKUP(H92,[1]交易清單!$E:$I,5,FALSE))))</f>
        <v xml:space="preserve">新撥款利率案件資料產生              </v>
      </c>
    </row>
    <row r="93" spans="1:13">
      <c r="A93" s="27"/>
      <c r="B93" s="28"/>
      <c r="C93" s="30" t="s">
        <v>1411</v>
      </c>
      <c r="E93" s="31" t="s">
        <v>1412</v>
      </c>
      <c r="F93" s="14" t="s">
        <v>1411</v>
      </c>
      <c r="G93" s="78" t="str">
        <f t="shared" si="1"/>
        <v>撥款件貸款成數統計資料</v>
      </c>
      <c r="H93" s="6" t="s">
        <v>1770</v>
      </c>
      <c r="M93" s="6" t="str">
        <f>IF(H93="","",IF(LEFT(H93,2)="L9",VLOOKUP(H93,[1]報表清單!C:E,2,FALSE),IF(LEFT(H93,2)="L8",VLOOKUP(H93,[1]外部輸出入介面!C:E,2,FALSE),VLOOKUP(H93,[1]交易清單!$E:$I,5,FALSE))))</f>
        <v xml:space="preserve">撥款件貸款成數統計資料產生          </v>
      </c>
    </row>
    <row r="94" spans="1:13">
      <c r="A94" s="27"/>
      <c r="B94" s="28"/>
      <c r="C94" s="30" t="s">
        <v>1413</v>
      </c>
      <c r="E94" s="31" t="s">
        <v>1414</v>
      </c>
      <c r="F94" s="14" t="s">
        <v>1413</v>
      </c>
      <c r="G94" s="78" t="str">
        <f t="shared" si="1"/>
        <v>新光銀銀扣案件資料產生</v>
      </c>
      <c r="H94" s="6" t="s">
        <v>1771</v>
      </c>
      <c r="M94" s="6" t="str">
        <f>IF(H94="","",IF(LEFT(H94,2)="L9",VLOOKUP(H94,[1]報表清單!C:E,2,FALSE),IF(LEFT(H94,2)="L8",VLOOKUP(H94,[1]外部輸出入介面!C:E,2,FALSE),VLOOKUP(H94,[1]交易清單!$E:$I,5,FALSE))))</f>
        <v xml:space="preserve">新光銀銀扣案件資料產生              </v>
      </c>
    </row>
    <row r="95" spans="1:13">
      <c r="A95" s="27"/>
      <c r="B95" s="11" t="s">
        <v>1372</v>
      </c>
      <c r="E95" s="6" t="s">
        <v>1108</v>
      </c>
      <c r="F95" s="11" t="s">
        <v>1372</v>
      </c>
      <c r="G95" s="78" t="str">
        <f t="shared" si="1"/>
        <v>清償作業</v>
      </c>
      <c r="H95" s="6" t="s">
        <v>3209</v>
      </c>
      <c r="I95" s="76" t="s">
        <v>3221</v>
      </c>
      <c r="J95" s="4" t="s">
        <v>3635</v>
      </c>
      <c r="K95" s="4" t="s">
        <v>3639</v>
      </c>
      <c r="L95" s="4" t="s">
        <v>3640</v>
      </c>
      <c r="M95" s="6" t="str">
        <f>IF(H95="","",IF(LEFT(H95,2)="L9",VLOOKUP(H95,[1]報表清單!C:E,2,FALSE),IF(LEFT(H95,2)="L8",VLOOKUP(H95,[1]外部輸出入介面!C:E,2,FALSE),VLOOKUP(H95,[1]交易清單!$E:$I,5,FALSE))))</f>
        <v xml:space="preserve">清償作業                                </v>
      </c>
    </row>
    <row r="96" spans="1:13">
      <c r="A96" s="27"/>
      <c r="B96" s="11" t="s">
        <v>121</v>
      </c>
      <c r="E96" s="6" t="s">
        <v>258</v>
      </c>
      <c r="F96" s="5"/>
      <c r="G96" s="78" t="str">
        <f t="shared" si="1"/>
        <v/>
      </c>
      <c r="M96" s="6" t="str">
        <f>IF(H96="","",IF(LEFT(H96,2)="L9",VLOOKUP(H96,[1]報表清單!C:E,2,FALSE),IF(LEFT(H96,2)="L8",VLOOKUP(H96,[1]外部輸出入介面!C:E,2,FALSE),VLOOKUP(H96,[1]交易清單!$E:$I,5,FALSE))))</f>
        <v/>
      </c>
    </row>
    <row r="97" spans="1:13">
      <c r="A97" s="27"/>
      <c r="B97" s="28"/>
      <c r="C97" s="7" t="s">
        <v>260</v>
      </c>
      <c r="E97" s="6" t="s">
        <v>259</v>
      </c>
      <c r="F97" s="7" t="s">
        <v>260</v>
      </c>
      <c r="G97" s="78" t="str">
        <f t="shared" si="1"/>
        <v>清償作業維護</v>
      </c>
      <c r="H97" s="6" t="s">
        <v>3220</v>
      </c>
      <c r="M97" s="6" t="str">
        <f>IF(H97="","",IF(LEFT(H97,2)="L9",VLOOKUP(H97,[1]報表清單!C:E,2,FALSE),IF(LEFT(H97,2)="L8",VLOOKUP(H97,[1]外部輸出入介面!C:E,2,FALSE),VLOOKUP(H97,[1]交易清單!$E:$I,5,FALSE))))</f>
        <v xml:space="preserve">清償作業維護                            </v>
      </c>
    </row>
    <row r="98" spans="1:13">
      <c r="A98" s="27"/>
      <c r="B98" s="28"/>
      <c r="C98" s="7" t="s">
        <v>262</v>
      </c>
      <c r="E98" s="6" t="s">
        <v>261</v>
      </c>
      <c r="F98" s="7" t="s">
        <v>262</v>
      </c>
      <c r="G98" s="78" t="str">
        <f t="shared" si="1"/>
        <v>清償日報表</v>
      </c>
      <c r="M98" s="6" t="str">
        <f>IF(H98="","",IF(LEFT(H98,2)="L9",VLOOKUP(H98,[1]報表清單!C:E,2,FALSE),IF(LEFT(H98,2)="L8",VLOOKUP(H98,[1]外部輸出入介面!C:E,2,FALSE),VLOOKUP(H98,[1]交易清單!$E:$I,5,FALSE))))</f>
        <v/>
      </c>
    </row>
    <row r="99" spans="1:13">
      <c r="A99" s="27"/>
      <c r="B99" s="11" t="s">
        <v>122</v>
      </c>
      <c r="E99" s="6" t="s">
        <v>1109</v>
      </c>
      <c r="F99" s="5"/>
      <c r="G99" s="78" t="str">
        <f t="shared" si="1"/>
        <v/>
      </c>
      <c r="M99" s="6" t="str">
        <f>IF(H99="","",IF(LEFT(H99,2)="L9",VLOOKUP(H99,[1]報表清單!C:E,2,FALSE),IF(LEFT(H99,2)="L8",VLOOKUP(H99,[1]外部輸出入介面!C:E,2,FALSE),VLOOKUP(H99,[1]交易清單!$E:$I,5,FALSE))))</f>
        <v/>
      </c>
    </row>
    <row r="100" spans="1:13">
      <c r="A100" s="27"/>
      <c r="C100" s="7" t="s">
        <v>662</v>
      </c>
      <c r="E100" s="6" t="s">
        <v>1110</v>
      </c>
      <c r="F100" s="7" t="s">
        <v>1586</v>
      </c>
      <c r="G100" s="78" t="str">
        <f t="shared" si="1"/>
        <v>可抵繳暫收款日餘額前後日差異</v>
      </c>
      <c r="M100" s="6" t="str">
        <f>IF(H100="","",IF(LEFT(H100,2)="L9",VLOOKUP(H100,[1]報表清單!C:E,2,FALSE),IF(LEFT(H100,2)="L8",VLOOKUP(H100,[1]外部輸出入介面!C:E,2,FALSE),VLOOKUP(H100,[1]交易清單!$E:$I,5,FALSE))))</f>
        <v/>
      </c>
    </row>
    <row r="101" spans="1:13">
      <c r="A101" s="27"/>
      <c r="C101" s="7" t="s">
        <v>663</v>
      </c>
      <c r="E101" s="6" t="s">
        <v>566</v>
      </c>
      <c r="F101" s="7" t="s">
        <v>1587</v>
      </c>
      <c r="G101" s="78" t="str">
        <f t="shared" si="1"/>
        <v>未兌現支票 ( 不可抵繳 ) 暫收</v>
      </c>
      <c r="M101" s="6" t="str">
        <f>IF(H101="","",IF(LEFT(H101,2)="L9",VLOOKUP(H101,[1]報表清單!C:E,2,FALSE),IF(LEFT(H101,2)="L8",VLOOKUP(H101,[1]外部輸出入介面!C:E,2,FALSE),VLOOKUP(H101,[1]交易清單!$E:$I,5,FALSE))))</f>
        <v/>
      </c>
    </row>
    <row r="102" spans="1:13">
      <c r="A102" s="27"/>
      <c r="C102" s="7" t="s">
        <v>162</v>
      </c>
      <c r="E102" s="6" t="s">
        <v>567</v>
      </c>
      <c r="F102" s="7" t="s">
        <v>1588</v>
      </c>
      <c r="G102" s="78" t="str">
        <f t="shared" si="1"/>
        <v xml:space="preserve">每日暫收款傳票金額表        </v>
      </c>
      <c r="M102" s="6" t="str">
        <f>IF(H102="","",IF(LEFT(H102,2)="L9",VLOOKUP(H102,[1]報表清單!C:E,2,FALSE),IF(LEFT(H102,2)="L8",VLOOKUP(H102,[1]外部輸出入介面!C:E,2,FALSE),VLOOKUP(H102,[1]交易清單!$E:$I,5,FALSE))))</f>
        <v/>
      </c>
    </row>
    <row r="103" spans="1:13">
      <c r="A103" s="27"/>
      <c r="B103" s="6"/>
      <c r="C103" s="7" t="s">
        <v>563</v>
      </c>
      <c r="E103" s="6" t="s">
        <v>568</v>
      </c>
      <c r="F103" s="7" t="s">
        <v>1589</v>
      </c>
      <c r="G103" s="78" t="str">
        <f t="shared" si="1"/>
        <v>其他傳票資料輸入(核心)之傳票明細</v>
      </c>
      <c r="M103" s="6" t="str">
        <f>IF(H103="","",IF(LEFT(H103,2)="L9",VLOOKUP(H103,[1]報表清單!C:E,2,FALSE),IF(LEFT(H103,2)="L8",VLOOKUP(H103,[1]外部輸出入介面!C:E,2,FALSE),VLOOKUP(H103,[1]交易清單!$E:$I,5,FALSE))))</f>
        <v/>
      </c>
    </row>
    <row r="104" spans="1:13">
      <c r="A104" s="27"/>
      <c r="B104" s="11" t="s">
        <v>707</v>
      </c>
      <c r="D104" s="32"/>
      <c r="E104" s="6" t="s">
        <v>569</v>
      </c>
      <c r="F104" s="5"/>
      <c r="G104" s="78" t="str">
        <f t="shared" si="1"/>
        <v/>
      </c>
      <c r="M104" s="6" t="str">
        <f>IF(H104="","",IF(LEFT(H104,2)="L9",VLOOKUP(H104,[1]報表清單!C:E,2,FALSE),IF(LEFT(H104,2)="L8",VLOOKUP(H104,[1]外部輸出入介面!C:E,2,FALSE),VLOOKUP(H104,[1]交易清單!$E:$I,5,FALSE))))</f>
        <v/>
      </c>
    </row>
    <row r="105" spans="1:13">
      <c r="A105" s="27"/>
      <c r="C105" s="7" t="s">
        <v>163</v>
      </c>
      <c r="E105" s="6" t="s">
        <v>570</v>
      </c>
      <c r="F105" s="7" t="s">
        <v>1590</v>
      </c>
      <c r="G105" s="78" t="str">
        <f t="shared" si="1"/>
        <v xml:space="preserve">每月已繳火險費金額表        </v>
      </c>
      <c r="M105" s="6" t="str">
        <f>IF(H105="","",IF(LEFT(H105,2)="L9",VLOOKUP(H105,[1]報表清單!C:E,2,FALSE),IF(LEFT(H105,2)="L8",VLOOKUP(H105,[1]外部輸出入介面!C:E,2,FALSE),VLOOKUP(H105,[1]交易清單!$E:$I,5,FALSE))))</f>
        <v/>
      </c>
    </row>
    <row r="106" spans="1:13">
      <c r="A106" s="27"/>
      <c r="C106" s="7" t="s">
        <v>164</v>
      </c>
      <c r="E106" s="6" t="s">
        <v>571</v>
      </c>
      <c r="F106" s="7" t="s">
        <v>1591</v>
      </c>
      <c r="G106" s="78" t="str">
        <f t="shared" si="1"/>
        <v>暫收款火險費前後日差異比較表</v>
      </c>
      <c r="M106" s="6" t="str">
        <f>IF(H106="","",IF(LEFT(H106,2)="L9",VLOOKUP(H106,[1]報表清單!C:E,2,FALSE),IF(LEFT(H106,2)="L8",VLOOKUP(H106,[1]外部輸出入介面!C:E,2,FALSE),VLOOKUP(H106,[1]交易清單!$E:$I,5,FALSE))))</f>
        <v/>
      </c>
    </row>
    <row r="107" spans="1:13">
      <c r="A107" s="27"/>
      <c r="C107" s="7" t="s">
        <v>165</v>
      </c>
      <c r="E107" s="6" t="s">
        <v>572</v>
      </c>
      <c r="F107" s="7" t="s">
        <v>1592</v>
      </c>
      <c r="G107" s="78" t="str">
        <f t="shared" si="1"/>
        <v xml:space="preserve">火險保費明細表              </v>
      </c>
      <c r="M107" s="6" t="str">
        <f>IF(H107="","",IF(LEFT(H107,2)="L9",VLOOKUP(H107,[1]報表清單!C:E,2,FALSE),IF(LEFT(H107,2)="L8",VLOOKUP(H107,[1]外部輸出入介面!C:E,2,FALSE),VLOOKUP(H107,[1]交易清單!$E:$I,5,FALSE))))</f>
        <v/>
      </c>
    </row>
    <row r="108" spans="1:13">
      <c r="A108" s="27"/>
      <c r="B108" s="6"/>
      <c r="C108" s="7" t="s">
        <v>166</v>
      </c>
      <c r="E108" s="6" t="s">
        <v>573</v>
      </c>
      <c r="F108" s="7" t="s">
        <v>1593</v>
      </c>
      <c r="G108" s="78" t="str">
        <f t="shared" si="1"/>
        <v xml:space="preserve">應退還未退火險費件表        </v>
      </c>
      <c r="M108" s="6" t="str">
        <f>IF(H108="","",IF(LEFT(H108,2)="L9",VLOOKUP(H108,[1]報表清單!C:E,2,FALSE),IF(LEFT(H108,2)="L8",VLOOKUP(H108,[1]外部輸出入介面!C:E,2,FALSE),VLOOKUP(H108,[1]交易清單!$E:$I,5,FALSE))))</f>
        <v/>
      </c>
    </row>
    <row r="109" spans="1:13">
      <c r="A109" s="27"/>
      <c r="B109" s="11" t="s">
        <v>708</v>
      </c>
      <c r="E109" s="6" t="s">
        <v>419</v>
      </c>
      <c r="F109" s="5"/>
      <c r="G109" s="78" t="str">
        <f t="shared" si="1"/>
        <v/>
      </c>
      <c r="M109" s="6" t="str">
        <f>IF(H109="","",IF(LEFT(H109,2)="L9",VLOOKUP(H109,[1]報表清單!C:E,2,FALSE),IF(LEFT(H109,2)="L8",VLOOKUP(H109,[1]外部輸出入介面!C:E,2,FALSE),VLOOKUP(H109,[1]交易清單!$E:$I,5,FALSE))))</f>
        <v/>
      </c>
    </row>
    <row r="110" spans="1:13">
      <c r="A110" s="27"/>
      <c r="B110" s="33"/>
      <c r="C110" s="7" t="s">
        <v>709</v>
      </c>
      <c r="E110" s="6" t="s">
        <v>420</v>
      </c>
      <c r="F110" s="7" t="s">
        <v>1594</v>
      </c>
      <c r="G110" s="78" t="str">
        <f t="shared" si="1"/>
        <v xml:space="preserve">業績案件計件代碼維        </v>
      </c>
      <c r="M110" s="6" t="str">
        <f>IF(H110="","",IF(LEFT(H110,2)="L9",VLOOKUP(H110,[1]報表清單!C:E,2,FALSE),IF(LEFT(H110,2)="L8",VLOOKUP(H110,[1]外部輸出入介面!C:E,2,FALSE),VLOOKUP(H110,[1]交易清單!$E:$I,5,FALSE))))</f>
        <v/>
      </c>
    </row>
    <row r="111" spans="1:13">
      <c r="A111" s="27"/>
      <c r="C111" s="7" t="s">
        <v>177</v>
      </c>
      <c r="E111" s="6" t="s">
        <v>421</v>
      </c>
      <c r="F111" s="7" t="s">
        <v>1595</v>
      </c>
      <c r="G111" s="78" t="str">
        <f t="shared" si="1"/>
        <v>業績案件介紹人資料刪除</v>
      </c>
      <c r="M111" s="6" t="str">
        <f>IF(H111="","",IF(LEFT(H111,2)="L9",VLOOKUP(H111,[1]報表清單!C:E,2,FALSE),IF(LEFT(H111,2)="L8",VLOOKUP(H111,[1]外部輸出入介面!C:E,2,FALSE),VLOOKUP(H111,[1]交易清單!$E:$I,5,FALSE))))</f>
        <v/>
      </c>
    </row>
    <row r="112" spans="1:13">
      <c r="A112" s="27"/>
      <c r="C112" s="7" t="s">
        <v>176</v>
      </c>
      <c r="E112" s="6" t="s">
        <v>625</v>
      </c>
      <c r="F112" s="7" t="s">
        <v>1596</v>
      </c>
      <c r="G112" s="78" t="str">
        <f t="shared" si="1"/>
        <v xml:space="preserve">介紹人業績調整維護      </v>
      </c>
      <c r="H112" s="6" t="s">
        <v>3201</v>
      </c>
      <c r="I112" s="76" t="s">
        <v>3200</v>
      </c>
      <c r="J112" s="4" t="s">
        <v>3204</v>
      </c>
      <c r="M112" s="6" t="e">
        <f>IF(H112="","",IF(LEFT(H112,2)="L9",VLOOKUP(H112,[1]報表清單!C:E,2,FALSE),IF(LEFT(H112,2)="L8",VLOOKUP(H112,[1]外部輸出入介面!C:E,2,FALSE),VLOOKUP(H112,[1]交易清單!$E:$I,5,FALSE))))</f>
        <v>#N/A</v>
      </c>
    </row>
    <row r="113" spans="1:13">
      <c r="A113" s="27"/>
      <c r="C113" s="7" t="s">
        <v>178</v>
      </c>
      <c r="E113" s="6" t="s">
        <v>626</v>
      </c>
      <c r="F113" s="7" t="s">
        <v>3205</v>
      </c>
      <c r="G113" s="78" t="str">
        <f t="shared" si="1"/>
        <v>房貸專員件數金額資料維護</v>
      </c>
      <c r="H113" s="6" t="s">
        <v>3202</v>
      </c>
      <c r="I113" s="76" t="s">
        <v>3203</v>
      </c>
      <c r="J113" s="4" t="s">
        <v>3612</v>
      </c>
      <c r="M113" s="6" t="e">
        <f>IF(H113="","",IF(LEFT(H113,2)="L9",VLOOKUP(H113,[1]報表清單!C:E,2,FALSE),IF(LEFT(H113,2)="L8",VLOOKUP(H113,[1]外部輸出入介面!C:E,2,FALSE),VLOOKUP(H113,[1]交易清單!$E:$I,5,FALSE))))</f>
        <v>#N/A</v>
      </c>
    </row>
    <row r="114" spans="1:13">
      <c r="A114" s="27"/>
      <c r="C114" s="7" t="s">
        <v>179</v>
      </c>
      <c r="E114" s="6" t="s">
        <v>627</v>
      </c>
      <c r="F114" s="7" t="s">
        <v>1597</v>
      </c>
      <c r="G114" s="78" t="str">
        <f t="shared" si="1"/>
        <v>房貸專員新增固特利業績維護</v>
      </c>
      <c r="M114" s="6" t="str">
        <f>IF(H114="","",IF(LEFT(H114,2)="L9",VLOOKUP(H114,[1]報表清單!C:E,2,FALSE),IF(LEFT(H114,2)="L8",VLOOKUP(H114,[1]外部輸出入介面!C:E,2,FALSE),VLOOKUP(H114,[1]交易清單!$E:$I,5,FALSE))))</f>
        <v/>
      </c>
    </row>
    <row r="115" spans="1:13">
      <c r="A115" s="27"/>
      <c r="C115" s="7" t="s">
        <v>1313</v>
      </c>
      <c r="E115" s="6" t="s">
        <v>628</v>
      </c>
      <c r="F115" s="7" t="s">
        <v>1598</v>
      </c>
      <c r="G115" s="78" t="str">
        <f t="shared" si="1"/>
        <v>內網報表業績維護</v>
      </c>
      <c r="H115" s="6" t="s">
        <v>3180</v>
      </c>
      <c r="M115" s="6" t="str">
        <f>IF(H115="","",IF(LEFT(H115,2)="L9",VLOOKUP(H115,[1]報表清單!C:E,2,FALSE),IF(LEFT(H115,2)="L8",VLOOKUP(H115,[1]外部輸出入介面!C:E,2,FALSE),VLOOKUP(H115,[1]交易清單!$E:$I,5,FALSE))))</f>
        <v>工作日業績結算</v>
      </c>
    </row>
    <row r="116" spans="1:13">
      <c r="A116" s="27"/>
      <c r="B116" s="11" t="s">
        <v>1373</v>
      </c>
      <c r="C116" s="28"/>
      <c r="E116" s="6" t="s">
        <v>1312</v>
      </c>
      <c r="F116" s="78" t="str">
        <f t="shared" ref="F116" si="2">MID(E116,21,20)</f>
        <v/>
      </c>
      <c r="G116" s="78" t="str">
        <f t="shared" si="1"/>
        <v/>
      </c>
      <c r="M116" s="6" t="str">
        <f>IF(H116="","",IF(LEFT(H116,2)="L9",VLOOKUP(H116,[1]報表清單!C:E,2,FALSE),IF(LEFT(H116,2)="L8",VLOOKUP(H116,[1]外部輸出入介面!C:E,2,FALSE),VLOOKUP(H116,[1]交易清單!$E:$I,5,FALSE))))</f>
        <v/>
      </c>
    </row>
    <row r="117" spans="1:13">
      <c r="A117" s="27"/>
      <c r="C117" s="34" t="s">
        <v>1314</v>
      </c>
      <c r="E117" s="6" t="s">
        <v>1316</v>
      </c>
      <c r="F117" s="7" t="s">
        <v>1599</v>
      </c>
      <c r="G117" s="78" t="str">
        <f t="shared" si="1"/>
        <v>貸後契變手續費維護</v>
      </c>
      <c r="H117" s="6" t="s">
        <v>3050</v>
      </c>
      <c r="M117" s="6" t="str">
        <f>IF(H117="","",IF(LEFT(H117,2)="L9",VLOOKUP(H117,[1]報表清單!C:E,2,FALSE),IF(LEFT(H117,2)="L8",VLOOKUP(H117,[1]外部輸出入介面!C:E,2,FALSE),VLOOKUP(H117,[1]交易清單!$E:$I,5,FALSE))))</f>
        <v xml:space="preserve">貸後契變手續費維護                      </v>
      </c>
    </row>
    <row r="118" spans="1:13">
      <c r="A118" s="27"/>
      <c r="C118" s="34" t="s">
        <v>1315</v>
      </c>
      <c r="E118" s="6" t="s">
        <v>1318</v>
      </c>
      <c r="F118" s="7" t="s">
        <v>1600</v>
      </c>
      <c r="G118" s="78" t="str">
        <f t="shared" si="1"/>
        <v>貸後契變手續費查詢</v>
      </c>
      <c r="H118" s="6" t="s">
        <v>3048</v>
      </c>
      <c r="I118" s="76" t="s">
        <v>3049</v>
      </c>
      <c r="M118" s="6" t="str">
        <f>IF(H118="","",IF(LEFT(H118,2)="L9",VLOOKUP(H118,[1]報表清單!C:E,2,FALSE),IF(LEFT(H118,2)="L8",VLOOKUP(H118,[1]外部輸出入介面!C:E,2,FALSE),VLOOKUP(H118,[1]交易清單!$E:$I,5,FALSE))))</f>
        <v>貸後契變手續費明細資料查詢(未入帳)</v>
      </c>
    </row>
    <row r="119" spans="1:13">
      <c r="A119" s="27"/>
      <c r="B119" s="11" t="s">
        <v>263</v>
      </c>
      <c r="E119" s="6" t="s">
        <v>1317</v>
      </c>
      <c r="F119" s="5"/>
      <c r="G119" s="78" t="str">
        <f t="shared" si="1"/>
        <v/>
      </c>
      <c r="M119" s="6" t="str">
        <f>IF(H119="","",IF(LEFT(H119,2)="L9",VLOOKUP(H119,[1]報表清單!C:E,2,FALSE),IF(LEFT(H119,2)="L8",VLOOKUP(H119,[1]外部輸出入介面!C:E,2,FALSE),VLOOKUP(H119,[1]交易清單!$E:$I,5,FALSE))))</f>
        <v/>
      </c>
    </row>
    <row r="120" spans="1:13">
      <c r="A120" s="27"/>
      <c r="B120" s="11" t="s">
        <v>265</v>
      </c>
      <c r="E120" s="6" t="s">
        <v>264</v>
      </c>
      <c r="F120" s="5"/>
      <c r="G120" s="78" t="str">
        <f t="shared" si="1"/>
        <v/>
      </c>
      <c r="M120" s="6" t="str">
        <f>IF(H120="","",IF(LEFT(H120,2)="L9",VLOOKUP(H120,[1]報表清單!C:E,2,FALSE),IF(LEFT(H120,2)="L8",VLOOKUP(H120,[1]外部輸出入介面!C:E,2,FALSE),VLOOKUP(H120,[1]交易清單!$E:$I,5,FALSE))))</f>
        <v/>
      </c>
    </row>
    <row r="121" spans="1:13">
      <c r="A121" s="25" t="s">
        <v>1368</v>
      </c>
      <c r="F121" s="5"/>
      <c r="G121" s="78" t="str">
        <f t="shared" si="1"/>
        <v/>
      </c>
      <c r="M121" s="6" t="str">
        <f>IF(H121="","",IF(LEFT(H121,2)="L9",VLOOKUP(H121,[1]報表清單!C:E,2,FALSE),IF(LEFT(H121,2)="L8",VLOOKUP(H121,[1]外部輸出入介面!C:E,2,FALSE),VLOOKUP(H121,[1]交易清單!$E:$I,5,FALSE))))</f>
        <v/>
      </c>
    </row>
    <row r="122" spans="1:13">
      <c r="A122" s="27"/>
      <c r="B122" s="9" t="s">
        <v>646</v>
      </c>
      <c r="E122" s="35" t="s">
        <v>629</v>
      </c>
      <c r="F122" s="9" t="s">
        <v>646</v>
      </c>
      <c r="G122" s="78" t="str">
        <f t="shared" si="1"/>
        <v>客戶洽詢查詢</v>
      </c>
      <c r="H122" s="6" t="s">
        <v>1777</v>
      </c>
      <c r="M122" s="6" t="str">
        <f>IF(H122="","",IF(LEFT(H122,2)="L9",VLOOKUP(H122,[1]報表清單!C:E,2,FALSE),IF(LEFT(H122,2)="L8",VLOOKUP(H122,[1]外部輸出入介面!C:E,2,FALSE),VLOOKUP(H122,[1]交易清單!$E:$I,5,FALSE))))</f>
        <v xml:space="preserve">貸款試算                 </v>
      </c>
    </row>
    <row r="123" spans="1:13">
      <c r="A123" s="27"/>
      <c r="B123" s="9" t="s">
        <v>531</v>
      </c>
      <c r="E123" s="35" t="s">
        <v>630</v>
      </c>
      <c r="F123" s="9" t="s">
        <v>531</v>
      </c>
      <c r="G123" s="78" t="str">
        <f t="shared" si="1"/>
        <v>繳息情形查詢</v>
      </c>
      <c r="H123" s="6" t="s">
        <v>3166</v>
      </c>
      <c r="M123" s="6" t="str">
        <f>IF(H123="","",IF(LEFT(H123,2)="L9",VLOOKUP(H123,[1]報表清單!C:E,2,FALSE),IF(LEFT(H123,2)="L8",VLOOKUP(H123,[1]外部輸出入介面!C:E,2,FALSE),VLOOKUP(H123,[1]交易清單!$E:$I,5,FALSE))))</f>
        <v xml:space="preserve">繳息情形查詢             </v>
      </c>
    </row>
    <row r="124" spans="1:13">
      <c r="A124" s="27"/>
      <c r="B124" s="9" t="s">
        <v>532</v>
      </c>
      <c r="E124" s="35" t="s">
        <v>631</v>
      </c>
      <c r="F124" s="9" t="s">
        <v>532</v>
      </c>
      <c r="G124" s="78" t="str">
        <f t="shared" si="1"/>
        <v>交易明細查詢　</v>
      </c>
      <c r="H124" s="6" t="s">
        <v>3167</v>
      </c>
      <c r="I124" s="76" t="s">
        <v>3644</v>
      </c>
      <c r="M124" s="6" t="str">
        <f>IF(H124="","",IF(LEFT(H124,2)="L9",VLOOKUP(H124,[1]報表清單!C:E,2,FALSE),IF(LEFT(H124,2)="L8",VLOOKUP(H124,[1]外部輸出入介面!C:E,2,FALSE),VLOOKUP(H124,[1]交易清單!$E:$I,5,FALSE))))</f>
        <v xml:space="preserve">交易明細資料查詢         </v>
      </c>
    </row>
    <row r="125" spans="1:13">
      <c r="A125" s="27"/>
      <c r="B125" s="9" t="s">
        <v>533</v>
      </c>
      <c r="E125" s="35" t="s">
        <v>632</v>
      </c>
      <c r="F125" s="9" t="s">
        <v>533</v>
      </c>
      <c r="G125" s="78" t="str">
        <f t="shared" si="1"/>
        <v>放款內容查詢　　</v>
      </c>
      <c r="H125" s="6" t="s">
        <v>3043</v>
      </c>
      <c r="M125" s="6" t="str">
        <f>IF(H125="","",IF(LEFT(H125,2)="L9",VLOOKUP(H125,[1]報表清單!C:E,2,FALSE),IF(LEFT(H125,2)="L8",VLOOKUP(H125,[1]外部輸出入介面!C:E,2,FALSE),VLOOKUP(H125,[1]交易清單!$E:$I,5,FALSE))))</f>
        <v xml:space="preserve">放款明細資料查詢         </v>
      </c>
    </row>
    <row r="126" spans="1:13">
      <c r="A126" s="27"/>
      <c r="B126" s="15" t="s">
        <v>926</v>
      </c>
      <c r="E126" s="35" t="s">
        <v>633</v>
      </c>
      <c r="F126" s="15" t="s">
        <v>926</v>
      </c>
      <c r="G126" s="78" t="str">
        <f t="shared" si="1"/>
        <v>放款內容變更</v>
      </c>
      <c r="H126" s="6" t="s">
        <v>3226</v>
      </c>
      <c r="M126" s="6" t="str">
        <f>IF(H126="","",IF(LEFT(H126,2)="L9",VLOOKUP(H126,[1]報表清單!C:E,2,FALSE),IF(LEFT(H126,2)="L8",VLOOKUP(H126,[1]外部輸出入介面!C:E,2,FALSE),VLOOKUP(H126,[1]交易清單!$E:$I,5,FALSE))))</f>
        <v xml:space="preserve">放款內容變更             </v>
      </c>
    </row>
    <row r="127" spans="1:13">
      <c r="A127" s="27"/>
      <c r="B127" s="15" t="s">
        <v>530</v>
      </c>
      <c r="E127" s="35" t="s">
        <v>634</v>
      </c>
      <c r="F127" s="15" t="s">
        <v>530</v>
      </c>
      <c r="G127" s="78" t="str">
        <f t="shared" si="1"/>
        <v>放款內容變更－未繳期款</v>
      </c>
      <c r="M127" s="6" t="str">
        <f>IF(H127="","",IF(LEFT(H127,2)="L9",VLOOKUP(H127,[1]報表清單!C:E,2,FALSE),IF(LEFT(H127,2)="L8",VLOOKUP(H127,[1]外部輸出入介面!C:E,2,FALSE),VLOOKUP(H127,[1]交易清單!$E:$I,5,FALSE))))</f>
        <v/>
      </c>
    </row>
    <row r="128" spans="1:13">
      <c r="A128" s="27"/>
      <c r="B128" s="15" t="s">
        <v>1188</v>
      </c>
      <c r="E128" s="35" t="s">
        <v>635</v>
      </c>
      <c r="F128" s="15" t="s">
        <v>1188</v>
      </c>
      <c r="G128" s="78" t="str">
        <f t="shared" si="1"/>
        <v>撥款　</v>
      </c>
      <c r="H128" s="6" t="s">
        <v>3119</v>
      </c>
      <c r="I128" s="76" t="s">
        <v>3120</v>
      </c>
      <c r="J128" s="4" t="s">
        <v>3121</v>
      </c>
      <c r="K128" s="4" t="s">
        <v>3122</v>
      </c>
      <c r="L128" s="4" t="s">
        <v>3642</v>
      </c>
      <c r="M128" s="6" t="str">
        <f>IF(H128="","",IF(LEFT(H128,2)="L9",VLOOKUP(H128,[1]報表清單!C:E,2,FALSE),IF(LEFT(H128,2)="L8",VLOOKUP(H128,[1]外部輸出入介面!C:E,2,FALSE),VLOOKUP(H128,[1]交易清單!$E:$I,5,FALSE))))</f>
        <v xml:space="preserve">撥款                     </v>
      </c>
    </row>
    <row r="129" spans="1:13">
      <c r="A129" s="27"/>
      <c r="B129" s="9" t="s">
        <v>1189</v>
      </c>
      <c r="E129" s="35" t="s">
        <v>636</v>
      </c>
      <c r="F129" s="9" t="s">
        <v>1189</v>
      </c>
      <c r="G129" s="78" t="str">
        <f t="shared" si="1"/>
        <v>回收試算</v>
      </c>
      <c r="H129" s="6" t="s">
        <v>3164</v>
      </c>
      <c r="M129" s="6" t="str">
        <f>IF(H129="","",IF(LEFT(H129,2)="L9",VLOOKUP(H129,[1]報表清單!C:E,2,FALSE),IF(LEFT(H129,2)="L8",VLOOKUP(H129,[1]外部輸出入介面!C:E,2,FALSE),VLOOKUP(H129,[1]交易清單!$E:$I,5,FALSE))))</f>
        <v xml:space="preserve">回收試算                 </v>
      </c>
    </row>
    <row r="130" spans="1:13">
      <c r="A130" s="27"/>
      <c r="B130" s="9" t="s">
        <v>1190</v>
      </c>
      <c r="E130" s="35" t="s">
        <v>1111</v>
      </c>
      <c r="F130" s="9" t="s">
        <v>1190</v>
      </c>
      <c r="G130" s="78" t="str">
        <f t="shared" si="1"/>
        <v>回收登錄</v>
      </c>
      <c r="H130" s="6" t="s">
        <v>3165</v>
      </c>
      <c r="M130" s="6" t="str">
        <f>IF(H130="","",IF(LEFT(H130,2)="L9",VLOOKUP(H130,[1]報表清單!C:E,2,FALSE),IF(LEFT(H130,2)="L8",VLOOKUP(H130,[1]外部輸出入介面!C:E,2,FALSE),VLOOKUP(H130,[1]交易清單!$E:$I,5,FALSE))))</f>
        <v xml:space="preserve">回收登錄                 </v>
      </c>
    </row>
    <row r="131" spans="1:13">
      <c r="A131" s="27"/>
      <c r="B131" s="9" t="s">
        <v>0</v>
      </c>
      <c r="E131" s="35" t="s">
        <v>1112</v>
      </c>
      <c r="F131" s="9" t="s">
        <v>0</v>
      </c>
      <c r="G131" s="78" t="str">
        <f t="shared" si="1"/>
        <v>暫收款登錄</v>
      </c>
      <c r="H131" s="6" t="s">
        <v>3153</v>
      </c>
      <c r="M131" s="6" t="str">
        <f>IF(H131="","",IF(LEFT(H131,2)="L9",VLOOKUP(H131,[1]報表清單!C:E,2,FALSE),IF(LEFT(H131,2)="L8",VLOOKUP(H131,[1]外部輸出入介面!C:E,2,FALSE),VLOOKUP(H131,[1]交易清單!$E:$I,5,FALSE))))</f>
        <v xml:space="preserve">暫收款登錄               </v>
      </c>
    </row>
    <row r="132" spans="1:13">
      <c r="A132" s="27"/>
      <c r="B132" s="9" t="s">
        <v>1</v>
      </c>
      <c r="E132" s="35" t="s">
        <v>1113</v>
      </c>
      <c r="F132" s="9" t="s">
        <v>1</v>
      </c>
      <c r="G132" s="78" t="str">
        <f t="shared" ref="G132:G195" si="3">MID($F132,21,LEN($F132))</f>
        <v>暫收款退還　</v>
      </c>
      <c r="H132" s="6" t="s">
        <v>3159</v>
      </c>
      <c r="M132" s="6" t="str">
        <f>IF(H132="","",IF(LEFT(H132,2)="L9",VLOOKUP(H132,[1]報表清單!C:E,2,FALSE),IF(LEFT(H132,2)="L8",VLOOKUP(H132,[1]外部輸出入介面!C:E,2,FALSE),VLOOKUP(H132,[1]交易清單!$E:$I,5,FALSE))))</f>
        <v xml:space="preserve">暫收款退還               </v>
      </c>
    </row>
    <row r="133" spans="1:13">
      <c r="A133" s="27"/>
      <c r="B133" s="9" t="s">
        <v>2</v>
      </c>
      <c r="E133" s="35" t="s">
        <v>1114</v>
      </c>
      <c r="F133" s="9" t="s">
        <v>2</v>
      </c>
      <c r="G133" s="78" t="str">
        <f t="shared" si="3"/>
        <v>暫收支票查詢</v>
      </c>
      <c r="H133" s="6" t="s">
        <v>3155</v>
      </c>
      <c r="M133" s="6" t="str">
        <f>IF(H133="","",IF(LEFT(H133,2)="L9",VLOOKUP(H133,[1]報表清單!C:E,2,FALSE),IF(LEFT(H133,2)="L8",VLOOKUP(H133,[1]外部輸出入介面!C:E,2,FALSE),VLOOKUP(H133,[1]交易清單!$E:$I,5,FALSE))))</f>
        <v xml:space="preserve">暫收支票明細資料查詢     </v>
      </c>
    </row>
    <row r="134" spans="1:13">
      <c r="A134" s="27"/>
      <c r="B134" s="9" t="s">
        <v>927</v>
      </c>
      <c r="E134" s="35" t="s">
        <v>1115</v>
      </c>
      <c r="F134" s="9" t="s">
        <v>927</v>
      </c>
      <c r="G134" s="78" t="str">
        <f t="shared" si="3"/>
        <v>結案試算　</v>
      </c>
      <c r="H134" s="6" t="s">
        <v>3208</v>
      </c>
      <c r="M134" s="6" t="str">
        <f>IF(H134="","",IF(LEFT(H134,2)="L9",VLOOKUP(H134,[1]報表清單!C:E,2,FALSE),IF(LEFT(H134,2)="L8",VLOOKUP(H134,[1]外部輸出入介面!C:E,2,FALSE),VLOOKUP(H134,[1]交易清單!$E:$I,5,FALSE))))</f>
        <v xml:space="preserve">結案試算                 </v>
      </c>
    </row>
    <row r="135" spans="1:13">
      <c r="A135" s="27"/>
      <c r="B135" s="9" t="s">
        <v>3</v>
      </c>
      <c r="E135" s="35" t="s">
        <v>1116</v>
      </c>
      <c r="F135" s="9" t="s">
        <v>3</v>
      </c>
      <c r="G135" s="78" t="str">
        <f t="shared" si="3"/>
        <v>結案登錄－可欠繳</v>
      </c>
      <c r="H135" s="6" t="s">
        <v>3212</v>
      </c>
      <c r="M135" s="6" t="str">
        <f>IF(H136="","",IF(LEFT(H136,2)="L9",VLOOKUP(H136,[1]報表清單!C:E,2,FALSE),IF(LEFT(H136,2)="L8",VLOOKUP(H136,[1]外部輸出入介面!C:E,2,FALSE),VLOOKUP(H136,[1]交易清單!$E:$I,5,FALSE))))</f>
        <v>結案登錄-不可欠繳</v>
      </c>
    </row>
    <row r="136" spans="1:13">
      <c r="A136" s="27"/>
      <c r="B136" s="9" t="s">
        <v>4</v>
      </c>
      <c r="E136" s="35" t="s">
        <v>1117</v>
      </c>
      <c r="F136" s="9" t="s">
        <v>4</v>
      </c>
      <c r="G136" s="78" t="str">
        <f t="shared" si="3"/>
        <v>結案登錄－不可欠繳</v>
      </c>
      <c r="H136" s="6" t="s">
        <v>3211</v>
      </c>
      <c r="M136" s="6" t="e">
        <f>IF(#REF!="","",IF(LEFT(#REF!,2)="L9",VLOOKUP(#REF!,[1]報表清單!C:E,2,FALSE),IF(LEFT(#REF!,2)="L8",VLOOKUP(#REF!,[1]外部輸出入介面!C:E,2,FALSE),VLOOKUP(#REF!,[1]交易清單!$E:$I,5,FALSE))))</f>
        <v>#REF!</v>
      </c>
    </row>
    <row r="137" spans="1:13">
      <c r="A137" s="27"/>
      <c r="B137" s="9" t="s">
        <v>6</v>
      </c>
      <c r="E137" s="35" t="s">
        <v>1119</v>
      </c>
      <c r="F137" s="9" t="s">
        <v>6</v>
      </c>
      <c r="G137" s="78" t="str">
        <f t="shared" si="3"/>
        <v>應繳日試算</v>
      </c>
      <c r="H137" s="6" t="s">
        <v>3223</v>
      </c>
      <c r="M137" s="6" t="str">
        <f>IF(H137="","",IF(LEFT(H137,2)="L9",VLOOKUP(H137,[1]報表清單!C:E,2,FALSE),IF(LEFT(H137,2)="L8",VLOOKUP(H137,[1]外部輸出入介面!C:E,2,FALSE),VLOOKUP(H137,[1]交易清單!$E:$I,5,FALSE))))</f>
        <v xml:space="preserve">應繳日試算               </v>
      </c>
    </row>
    <row r="138" spans="1:13">
      <c r="A138" s="27"/>
      <c r="B138" s="9" t="s">
        <v>7</v>
      </c>
      <c r="E138" s="35" t="s">
        <v>1120</v>
      </c>
      <c r="F138" s="9" t="s">
        <v>7</v>
      </c>
      <c r="G138" s="78" t="str">
        <f t="shared" si="3"/>
        <v>應繳日變更－不可欠</v>
      </c>
      <c r="H138" s="6" t="s">
        <v>3224</v>
      </c>
      <c r="M138" s="6" t="str">
        <f>IF(H138="","",IF(LEFT(H138,2)="L9",VLOOKUP(H138,[1]報表清單!C:E,2,FALSE),IF(LEFT(H138,2)="L8",VLOOKUP(H138,[1]外部輸出入介面!C:E,2,FALSE),VLOOKUP(H138,[1]交易清單!$E:$I,5,FALSE))))</f>
        <v xml:space="preserve">應繳日變更-不可欠繳      </v>
      </c>
    </row>
    <row r="139" spans="1:13">
      <c r="A139" s="27"/>
      <c r="B139" s="9" t="s">
        <v>8</v>
      </c>
      <c r="E139" s="35" t="s">
        <v>422</v>
      </c>
      <c r="F139" s="9" t="s">
        <v>8</v>
      </c>
      <c r="G139" s="78" t="str">
        <f t="shared" si="3"/>
        <v>應繳日變更－可欠繳</v>
      </c>
      <c r="H139" s="6" t="s">
        <v>3225</v>
      </c>
      <c r="M139" s="6" t="str">
        <f>IF(H139="","",IF(LEFT(H139,2)="L9",VLOOKUP(H139,[1]報表清單!C:E,2,FALSE),IF(LEFT(H139,2)="L8",VLOOKUP(H139,[1]外部輸出入介面!C:E,2,FALSE),VLOOKUP(H139,[1]交易清單!$E:$I,5,FALSE))))</f>
        <v xml:space="preserve">應繳日變更-可欠繳        </v>
      </c>
    </row>
    <row r="140" spans="1:13">
      <c r="A140" s="27"/>
      <c r="B140" s="9" t="s">
        <v>9</v>
      </c>
      <c r="E140" s="35" t="s">
        <v>423</v>
      </c>
      <c r="F140" s="9" t="s">
        <v>9</v>
      </c>
      <c r="G140" s="78" t="str">
        <f t="shared" si="3"/>
        <v>借戶利率查詢</v>
      </c>
      <c r="H140" s="6" t="s">
        <v>3133</v>
      </c>
      <c r="M140" s="6" t="str">
        <f>IF(H140="","",IF(LEFT(H140,2)="L9",VLOOKUP(H140,[1]報表清單!C:E,2,FALSE),IF(LEFT(H140,2)="L8",VLOOKUP(H140,[1]外部輸出入介面!C:E,2,FALSE),VLOOKUP(H140,[1]交易清單!$E:$I,5,FALSE))))</f>
        <v xml:space="preserve">借戶利率查詢             </v>
      </c>
    </row>
    <row r="141" spans="1:13">
      <c r="A141" s="27"/>
      <c r="B141" s="9" t="s">
        <v>10</v>
      </c>
      <c r="E141" s="35" t="s">
        <v>424</v>
      </c>
      <c r="F141" s="9" t="s">
        <v>10</v>
      </c>
      <c r="G141" s="78" t="str">
        <f t="shared" si="3"/>
        <v>借戶利率變更　</v>
      </c>
      <c r="H141" s="6" t="s">
        <v>3134</v>
      </c>
      <c r="M141" s="6" t="str">
        <f>IF(H141="","",IF(LEFT(H141,2)="L9",VLOOKUP(H141,[1]報表清單!C:E,2,FALSE),IF(LEFT(H141,2)="L8",VLOOKUP(H141,[1]外部輸出入介面!C:E,2,FALSE),VLOOKUP(H141,[1]交易清單!$E:$I,5,FALSE))))</f>
        <v xml:space="preserve">借戶利率變更             </v>
      </c>
    </row>
    <row r="142" spans="1:13">
      <c r="A142" s="27"/>
      <c r="B142" s="9" t="s">
        <v>11</v>
      </c>
      <c r="E142" s="35" t="s">
        <v>101</v>
      </c>
      <c r="F142" s="9" t="s">
        <v>11</v>
      </c>
      <c r="G142" s="78" t="str">
        <f t="shared" si="3"/>
        <v>虛擬加碼查詢</v>
      </c>
      <c r="M142" s="6" t="str">
        <f>IF(H142="","",IF(LEFT(H142,2)="L9",VLOOKUP(H142,[1]報表清單!C:E,2,FALSE),IF(LEFT(H142,2)="L8",VLOOKUP(H142,[1]外部輸出入介面!C:E,2,FALSE),VLOOKUP(H142,[1]交易清單!$E:$I,5,FALSE))))</f>
        <v/>
      </c>
    </row>
    <row r="143" spans="1:13">
      <c r="A143" s="27"/>
      <c r="B143" s="9" t="s">
        <v>546</v>
      </c>
      <c r="E143" s="35" t="s">
        <v>102</v>
      </c>
      <c r="F143" s="9" t="s">
        <v>546</v>
      </c>
      <c r="G143" s="78" t="str">
        <f t="shared" si="3"/>
        <v>加碼變更</v>
      </c>
      <c r="M143" s="6" t="str">
        <f>IF(H143="","",IF(LEFT(H143,2)="L9",VLOOKUP(H143,[1]報表清單!C:E,2,FALSE),IF(LEFT(H143,2)="L8",VLOOKUP(H143,[1]外部輸出入介面!C:E,2,FALSE),VLOOKUP(H143,[1]交易清單!$E:$I,5,FALSE))))</f>
        <v/>
      </c>
    </row>
    <row r="144" spans="1:13">
      <c r="A144" s="27"/>
      <c r="B144" s="9" t="s">
        <v>811</v>
      </c>
      <c r="E144" s="35" t="s">
        <v>103</v>
      </c>
      <c r="F144" s="9" t="s">
        <v>811</v>
      </c>
      <c r="G144" s="78" t="str">
        <f t="shared" si="3"/>
        <v>未齊件管理</v>
      </c>
      <c r="H144" s="6" t="s">
        <v>3607</v>
      </c>
      <c r="M144" s="6" t="str">
        <f>IF(H144="","",IF(LEFT(H144,2)="L9",VLOOKUP(H144,[1]報表清單!C:E,2,FALSE),IF(LEFT(H144,2)="L8",VLOOKUP(H144,[1]外部輸出入介面!C:E,2,FALSE),VLOOKUP(H144,[1]交易清單!$E:$I,5,FALSE))))</f>
        <v xml:space="preserve">未齊案件管理             </v>
      </c>
    </row>
    <row r="145" spans="1:13">
      <c r="A145" s="27"/>
      <c r="B145" s="9" t="s">
        <v>1214</v>
      </c>
      <c r="E145" s="35" t="s">
        <v>111</v>
      </c>
      <c r="F145" s="9" t="s">
        <v>1214</v>
      </c>
      <c r="G145" s="78" t="str">
        <f t="shared" si="3"/>
        <v>逾期原因管理</v>
      </c>
      <c r="M145" s="6" t="str">
        <f>IF(H145="","",IF(LEFT(H145,2)="L9",VLOOKUP(H145,[1]報表清單!C:E,2,FALSE),IF(LEFT(H145,2)="L8",VLOOKUP(H145,[1]外部輸出入介面!C:E,2,FALSE),VLOOKUP(H145,[1]交易清單!$E:$I,5,FALSE))))</f>
        <v/>
      </c>
    </row>
    <row r="146" spans="1:13">
      <c r="A146" s="27"/>
      <c r="B146" s="9" t="s">
        <v>815</v>
      </c>
      <c r="E146" s="35" t="s">
        <v>112</v>
      </c>
      <c r="F146" s="9" t="s">
        <v>815</v>
      </c>
      <c r="G146" s="78" t="str">
        <f t="shared" si="3"/>
        <v>催收回復試算</v>
      </c>
      <c r="H146" s="6" t="s">
        <v>3217</v>
      </c>
      <c r="M146" s="6" t="str">
        <f>IF(H146="","",IF(LEFT(H146,2)="L9",VLOOKUP(H146,[1]報表清單!C:E,2,FALSE),IF(LEFT(H146,2)="L8",VLOOKUP(H146,[1]外部輸出入介面!C:E,2,FALSE),VLOOKUP(H146,[1]交易清單!$E:$I,5,FALSE))))</f>
        <v xml:space="preserve">催收回復試算             </v>
      </c>
    </row>
    <row r="147" spans="1:13">
      <c r="A147" s="27"/>
      <c r="B147" s="9" t="s">
        <v>816</v>
      </c>
      <c r="E147" s="35" t="s">
        <v>113</v>
      </c>
      <c r="F147" s="9" t="s">
        <v>816</v>
      </c>
      <c r="G147" s="78" t="str">
        <f t="shared" si="3"/>
        <v>催收回復登錄</v>
      </c>
      <c r="H147" s="6" t="s">
        <v>3218</v>
      </c>
      <c r="M147" s="6" t="str">
        <f>IF(H147="","",IF(LEFT(H147,2)="L9",VLOOKUP(H147,[1]報表清單!C:E,2,FALSE),IF(LEFT(H147,2)="L8",VLOOKUP(H147,[1]外部輸出入介面!C:E,2,FALSE),VLOOKUP(H147,[1]交易清單!$E:$I,5,FALSE))))</f>
        <v xml:space="preserve">催收回復登錄             </v>
      </c>
    </row>
    <row r="148" spans="1:13">
      <c r="A148" s="27"/>
      <c r="B148" s="9" t="s">
        <v>817</v>
      </c>
      <c r="E148" s="35" t="s">
        <v>114</v>
      </c>
      <c r="F148" s="9" t="s">
        <v>817</v>
      </c>
      <c r="G148" s="78" t="str">
        <f t="shared" si="3"/>
        <v>還款分配試算</v>
      </c>
      <c r="H148" s="6" t="s">
        <v>3168</v>
      </c>
      <c r="M148" s="6" t="str">
        <f>IF(H148="","",IF(LEFT(H148,2)="L9",VLOOKUP(H148,[1]報表清單!C:E,2,FALSE),IF(LEFT(H148,2)="L8",VLOOKUP(H148,[1]外部輸出入介面!C:E,2,FALSE),VLOOKUP(H148,[1]交易清單!$E:$I,5,FALSE))))</f>
        <v xml:space="preserve">還款分配試算             </v>
      </c>
    </row>
    <row r="149" spans="1:13">
      <c r="A149" s="27"/>
      <c r="B149" s="9" t="s">
        <v>818</v>
      </c>
      <c r="E149" s="35" t="s">
        <v>115</v>
      </c>
      <c r="F149" s="9" t="s">
        <v>818</v>
      </c>
      <c r="G149" s="78" t="str">
        <f t="shared" si="3"/>
        <v>變更期款試算</v>
      </c>
      <c r="H149" s="6" t="s">
        <v>3169</v>
      </c>
      <c r="M149" s="6" t="str">
        <f>IF(H149="","",IF(LEFT(H149,2)="L9",VLOOKUP(H149,[1]報表清單!C:E,2,FALSE),IF(LEFT(H149,2)="L8",VLOOKUP(H149,[1]外部輸出入介面!C:E,2,FALSE),VLOOKUP(H149,[1]交易清單!$E:$I,5,FALSE))))</f>
        <v xml:space="preserve">變更期款試算             </v>
      </c>
    </row>
    <row r="150" spans="1:13">
      <c r="A150" s="27"/>
      <c r="B150" s="9" t="s">
        <v>819</v>
      </c>
      <c r="E150" s="35" t="s">
        <v>116</v>
      </c>
      <c r="F150" s="9" t="s">
        <v>819</v>
      </c>
      <c r="G150" s="78" t="str">
        <f t="shared" si="3"/>
        <v>支票明細查詢</v>
      </c>
      <c r="H150" s="6" t="s">
        <v>3157</v>
      </c>
      <c r="I150" s="76" t="s">
        <v>3643</v>
      </c>
      <c r="J150" s="76" t="s">
        <v>2186</v>
      </c>
      <c r="M150" s="6" t="str">
        <f>IF(H150="","",IF(LEFT(H150,2)="L9",VLOOKUP(H150,[1]報表清單!C:E,2,FALSE),IF(LEFT(H150,2)="L8",VLOOKUP(H150,[1]外部輸出入介面!C:E,2,FALSE),VLOOKUP(H150,[1]交易清單!$E:$I,5,FALSE))))</f>
        <v>支票明細資料查詢-依客戶</v>
      </c>
    </row>
    <row r="151" spans="1:13">
      <c r="A151" s="27"/>
      <c r="B151" s="9" t="s">
        <v>822</v>
      </c>
      <c r="E151" s="35" t="s">
        <v>117</v>
      </c>
      <c r="F151" s="9" t="s">
        <v>822</v>
      </c>
      <c r="G151" s="78" t="str">
        <f t="shared" si="3"/>
        <v>多餘支票刪除作業　</v>
      </c>
      <c r="M151" s="6" t="str">
        <f>IF(H151="","",IF(LEFT(H151,2)="L9",VLOOKUP(H151,[1]報表清單!C:E,2,FALSE),IF(LEFT(H151,2)="L8",VLOOKUP(H151,[1]外部輸出入介面!C:E,2,FALSE),VLOOKUP(H151,[1]交易清單!$E:$I,5,FALSE))))</f>
        <v/>
      </c>
    </row>
    <row r="152" spans="1:13">
      <c r="A152" s="27"/>
      <c r="B152" s="9" t="s">
        <v>821</v>
      </c>
      <c r="E152" s="35" t="s">
        <v>925</v>
      </c>
      <c r="F152" s="9" t="s">
        <v>821</v>
      </c>
      <c r="G152" s="78" t="str">
        <f t="shared" si="3"/>
        <v>其他傳票輸入作業</v>
      </c>
      <c r="H152" s="6" t="s">
        <v>3141</v>
      </c>
      <c r="M152" s="6" t="str">
        <f>IF(H152="","",IF(LEFT(H152,2)="L9",VLOOKUP(H152,[1]報表清單!C:E,2,FALSE),IF(LEFT(H152,2)="L8",VLOOKUP(H152,[1]外部輸出入介面!C:E,2,FALSE),VLOOKUP(H152,[1]交易清單!$E:$I,5,FALSE))))</f>
        <v>其他傳票輸入</v>
      </c>
    </row>
    <row r="153" spans="1:13">
      <c r="A153" s="27"/>
      <c r="B153" s="9" t="s">
        <v>5</v>
      </c>
      <c r="E153" s="35" t="s">
        <v>1118</v>
      </c>
      <c r="F153" s="9" t="s">
        <v>5</v>
      </c>
      <c r="G153" s="78" t="str">
        <f t="shared" si="3"/>
        <v>訂正</v>
      </c>
      <c r="M153" s="6" t="str">
        <f>IF(H153="","",IF(LEFT(H153,2)="L9",VLOOKUP(H153,[1]報表清單!C:E,2,FALSE),IF(LEFT(H153,2)="L8",VLOOKUP(H153,[1]外部輸出入介面!C:E,2,FALSE),VLOOKUP(H153,[1]交易清單!$E:$I,5,FALSE))))</f>
        <v/>
      </c>
    </row>
    <row r="154" spans="1:13">
      <c r="A154" s="27"/>
      <c r="B154" s="9" t="s">
        <v>820</v>
      </c>
      <c r="E154" s="35" t="s">
        <v>118</v>
      </c>
      <c r="F154" s="9" t="s">
        <v>820</v>
      </c>
      <c r="G154" s="78" t="str">
        <f t="shared" si="3"/>
        <v>暫收款訂正　</v>
      </c>
      <c r="M154" s="6" t="str">
        <f>IF(H154="","",IF(LEFT(H154,2)="L9",VLOOKUP(H154,[1]報表清單!C:E,2,FALSE),IF(LEFT(H154,2)="L8",VLOOKUP(H154,[1]外部輸出入介面!C:E,2,FALSE),VLOOKUP(H154,[1]交易清單!$E:$I,5,FALSE))))</f>
        <v/>
      </c>
    </row>
    <row r="155" spans="1:13">
      <c r="A155" s="25" t="s">
        <v>1369</v>
      </c>
      <c r="F155" s="5"/>
      <c r="G155" s="78" t="str">
        <f t="shared" si="3"/>
        <v/>
      </c>
      <c r="M155" s="6" t="str">
        <f>IF(H155="","",IF(LEFT(H155,2)="L9",VLOOKUP(H155,[1]報表清單!C:E,2,FALSE),IF(LEFT(H155,2)="L8",VLOOKUP(H155,[1]外部輸出入介面!C:E,2,FALSE),VLOOKUP(H155,[1]交易清單!$E:$I,5,FALSE))))</f>
        <v/>
      </c>
    </row>
    <row r="156" spans="1:13">
      <c r="A156" s="27"/>
      <c r="B156" s="11" t="s">
        <v>267</v>
      </c>
      <c r="E156" s="6" t="s">
        <v>266</v>
      </c>
      <c r="F156" s="5"/>
      <c r="G156" s="78" t="str">
        <f t="shared" si="3"/>
        <v/>
      </c>
      <c r="M156" s="6" t="str">
        <f>IF(H156="","",IF(LEFT(H156,2)="L9",VLOOKUP(H156,[1]報表清單!C:E,2,FALSE),IF(LEFT(H156,2)="L8",VLOOKUP(H156,[1]外部輸出入介面!C:E,2,FALSE),VLOOKUP(H156,[1]交易清單!$E:$I,5,FALSE))))</f>
        <v/>
      </c>
    </row>
    <row r="157" spans="1:13">
      <c r="A157" s="27"/>
      <c r="B157" s="36"/>
      <c r="C157" s="7" t="s">
        <v>269</v>
      </c>
      <c r="E157" s="6" t="s">
        <v>268</v>
      </c>
      <c r="F157" s="7" t="s">
        <v>269</v>
      </c>
      <c r="G157" s="78" t="str">
        <f t="shared" si="3"/>
        <v>ＰＣ上傳匯款檔轉入暫存檔作業</v>
      </c>
      <c r="H157" s="6" t="s">
        <v>3648</v>
      </c>
      <c r="M157" s="6" t="str">
        <f>IF(H157="","",IF(LEFT(H157,2)="L9",VLOOKUP(H157,[1]報表清單!C:E,2,FALSE),IF(LEFT(H157,2)="L8",VLOOKUP(H157,[1]外部輸出入介面!C:E,2,FALSE),VLOOKUP(H157,[1]交易清單!$E:$I,5,FALSE))))</f>
        <v xml:space="preserve">入帳檔上傳作業                       </v>
      </c>
    </row>
    <row r="158" spans="1:13">
      <c r="A158" s="27"/>
      <c r="B158" s="36"/>
      <c r="C158" s="7" t="s">
        <v>271</v>
      </c>
      <c r="E158" s="6" t="s">
        <v>270</v>
      </c>
      <c r="F158" s="7" t="s">
        <v>271</v>
      </c>
      <c r="G158" s="78" t="str">
        <f t="shared" si="3"/>
        <v>各日匯款總金額維護</v>
      </c>
      <c r="M158" s="6" t="str">
        <f>IF(H158="","",IF(LEFT(H158,2)="L9",VLOOKUP(H158,[1]報表清單!C:E,2,FALSE),IF(LEFT(H158,2)="L8",VLOOKUP(H158,[1]外部輸出入介面!C:E,2,FALSE),VLOOKUP(H158,[1]交易清單!$E:$I,5,FALSE))))</f>
        <v/>
      </c>
    </row>
    <row r="159" spans="1:13">
      <c r="A159" s="27"/>
      <c r="B159" s="36"/>
      <c r="C159" s="7" t="s">
        <v>273</v>
      </c>
      <c r="E159" s="6" t="s">
        <v>272</v>
      </c>
      <c r="F159" s="7" t="s">
        <v>273</v>
      </c>
      <c r="G159" s="78" t="str">
        <f t="shared" si="3"/>
        <v>匯款暫存檔剔件作業</v>
      </c>
      <c r="M159" s="6" t="str">
        <f>IF(H159="","",IF(LEFT(H159,2)="L9",VLOOKUP(H159,[1]報表清單!C:E,2,FALSE),IF(LEFT(H159,2)="L8",VLOOKUP(H159,[1]外部輸出入介面!C:E,2,FALSE),VLOOKUP(H159,[1]交易清單!$E:$I,5,FALSE))))</f>
        <v/>
      </c>
    </row>
    <row r="160" spans="1:13">
      <c r="A160" s="27"/>
      <c r="B160" s="36"/>
      <c r="C160" s="7" t="s">
        <v>13</v>
      </c>
      <c r="E160" s="6" t="s">
        <v>12</v>
      </c>
      <c r="F160" s="7" t="s">
        <v>13</v>
      </c>
      <c r="G160" s="78" t="str">
        <f t="shared" si="3"/>
        <v>匯款暫存檔印表作業</v>
      </c>
      <c r="M160" s="6" t="str">
        <f>IF(H160="","",IF(LEFT(H160,2)="L9",VLOOKUP(H160,[1]報表清單!C:E,2,FALSE),IF(LEFT(H160,2)="L8",VLOOKUP(H160,[1]外部輸出入介面!C:E,2,FALSE),VLOOKUP(H160,[1]交易清單!$E:$I,5,FALSE))))</f>
        <v/>
      </c>
    </row>
    <row r="161" spans="1:13">
      <c r="A161" s="27"/>
      <c r="B161" s="36"/>
      <c r="C161" s="7" t="s">
        <v>15</v>
      </c>
      <c r="E161" s="6" t="s">
        <v>14</v>
      </c>
      <c r="F161" s="7" t="s">
        <v>15</v>
      </c>
      <c r="G161" s="78" t="str">
        <f t="shared" si="3"/>
        <v>匯款暫存檔資料維護</v>
      </c>
      <c r="M161" s="6" t="str">
        <f>IF(H161="","",IF(LEFT(H161,2)="L9",VLOOKUP(H161,[1]報表清單!C:E,2,FALSE),IF(LEFT(H161,2)="L8",VLOOKUP(H161,[1]外部輸出入介面!C:E,2,FALSE),VLOOKUP(H161,[1]交易清單!$E:$I,5,FALSE))))</f>
        <v/>
      </c>
    </row>
    <row r="162" spans="1:13">
      <c r="A162" s="27"/>
      <c r="B162" s="36"/>
      <c r="C162" s="7" t="s">
        <v>183</v>
      </c>
      <c r="E162" s="6" t="s">
        <v>16</v>
      </c>
      <c r="F162" s="7" t="s">
        <v>183</v>
      </c>
      <c r="G162" s="78" t="str">
        <f t="shared" si="3"/>
        <v>匯款暫存檔轉入匯款轉帳檔</v>
      </c>
      <c r="H162" s="6" t="s">
        <v>3648</v>
      </c>
      <c r="M162" s="6" t="str">
        <f>IF(H162="","",IF(LEFT(H162,2)="L9",VLOOKUP(H162,[1]報表清單!C:E,2,FALSE),IF(LEFT(H162,2)="L8",VLOOKUP(H162,[1]外部輸出入介面!C:E,2,FALSE),VLOOKUP(H162,[1]交易清單!$E:$I,5,FALSE))))</f>
        <v xml:space="preserve">入帳檔上傳作業                       </v>
      </c>
    </row>
    <row r="163" spans="1:13">
      <c r="A163" s="27"/>
      <c r="B163" s="36"/>
      <c r="C163" s="7" t="s">
        <v>28</v>
      </c>
      <c r="E163" s="6" t="s">
        <v>17</v>
      </c>
      <c r="F163" s="7" t="s">
        <v>28</v>
      </c>
      <c r="G163" s="78" t="str">
        <f t="shared" si="3"/>
        <v>匯款轉帳檔印表作業</v>
      </c>
      <c r="M163" s="6" t="str">
        <f>IF(H163="","",IF(LEFT(H163,2)="L9",VLOOKUP(H163,[1]報表清單!C:E,2,FALSE),IF(LEFT(H163,2)="L8",VLOOKUP(H163,[1]外部輸出入介面!C:E,2,FALSE),VLOOKUP(H163,[1]交易清單!$E:$I,5,FALSE))))</f>
        <v/>
      </c>
    </row>
    <row r="164" spans="1:13">
      <c r="A164" s="27"/>
      <c r="B164" s="36"/>
      <c r="C164" s="7" t="s">
        <v>30</v>
      </c>
      <c r="E164" s="6" t="s">
        <v>29</v>
      </c>
      <c r="F164" s="7" t="s">
        <v>30</v>
      </c>
      <c r="G164" s="78" t="str">
        <f t="shared" si="3"/>
        <v>匯款轉帳檔資料維護</v>
      </c>
      <c r="H164" s="6" t="s">
        <v>3654</v>
      </c>
      <c r="M164" s="6" t="str">
        <f>IF(H164="","",IF(LEFT(H164,2)="L9",VLOOKUP(H164,[1]報表清單!C:E,2,FALSE),IF(LEFT(H164,2)="L8",VLOOKUP(H164,[1]外部輸出入介面!C:E,2,FALSE),VLOOKUP(H164,[1]交易清單!$E:$I,5,FALSE))))</f>
        <v>匯款轉帳明細維護[L4902還款來源數字鍵]</v>
      </c>
    </row>
    <row r="165" spans="1:13">
      <c r="A165" s="27"/>
      <c r="B165" s="36"/>
      <c r="C165" s="7" t="s">
        <v>32</v>
      </c>
      <c r="E165" s="6" t="s">
        <v>31</v>
      </c>
      <c r="F165" s="7" t="s">
        <v>32</v>
      </c>
      <c r="G165" s="78" t="str">
        <f t="shared" si="3"/>
        <v>自動匯款作業</v>
      </c>
      <c r="M165" s="6" t="str">
        <f>IF(H165="","",IF(LEFT(H165,2)="L9",VLOOKUP(H165,[1]報表清單!C:E,2,FALSE),IF(LEFT(H165,2)="L8",VLOOKUP(H165,[1]外部輸出入介面!C:E,2,FALSE),VLOOKUP(H165,[1]交易清單!$E:$I,5,FALSE))))</f>
        <v/>
      </c>
    </row>
    <row r="166" spans="1:13">
      <c r="A166" s="27"/>
      <c r="B166" s="36"/>
      <c r="C166" s="7" t="s">
        <v>359</v>
      </c>
      <c r="E166" s="6" t="s">
        <v>33</v>
      </c>
      <c r="F166" s="7" t="s">
        <v>359</v>
      </c>
      <c r="G166" s="78" t="str">
        <f t="shared" si="3"/>
        <v>列印匯款轉帳報表</v>
      </c>
      <c r="M166" s="6" t="str">
        <f>IF(H166="","",IF(LEFT(H166,2)="L9",VLOOKUP(H166,[1]報表清單!C:E,2,FALSE),IF(LEFT(H166,2)="L8",VLOOKUP(H166,[1]外部輸出入介面!C:E,2,FALSE),VLOOKUP(H166,[1]交易清單!$E:$I,5,FALSE))))</f>
        <v/>
      </c>
    </row>
    <row r="167" spans="1:13">
      <c r="A167" s="27"/>
      <c r="B167" s="36"/>
      <c r="C167" s="7" t="s">
        <v>35</v>
      </c>
      <c r="E167" s="6" t="s">
        <v>34</v>
      </c>
      <c r="F167" s="7" t="s">
        <v>35</v>
      </c>
      <c r="G167" s="78" t="str">
        <f t="shared" si="3"/>
        <v>匯款總傳票明細表</v>
      </c>
      <c r="M167" s="6" t="str">
        <f>IF(H167="","",IF(LEFT(H167,2)="L9",VLOOKUP(H167,[1]報表清單!C:E,2,FALSE),IF(LEFT(H167,2)="L8",VLOOKUP(H167,[1]外部輸出入介面!C:E,2,FALSE),VLOOKUP(H167,[1]交易清單!$E:$I,5,FALSE))))</f>
        <v/>
      </c>
    </row>
    <row r="168" spans="1:13">
      <c r="A168" s="27"/>
      <c r="B168" s="36"/>
      <c r="C168" s="7" t="s">
        <v>37</v>
      </c>
      <c r="E168" s="6" t="s">
        <v>36</v>
      </c>
      <c r="F168" s="7" t="s">
        <v>37</v>
      </c>
      <c r="G168" s="78" t="str">
        <f t="shared" si="3"/>
        <v>大額匯款手工增入入帳</v>
      </c>
      <c r="H168" s="6" t="s">
        <v>3656</v>
      </c>
      <c r="M168" s="6" t="str">
        <f>IF(H168="","",IF(LEFT(H168,2)="L9",VLOOKUP(H168,[1]報表清單!C:E,2,FALSE),IF(LEFT(H168,2)="L8",VLOOKUP(H168,[1]外部輸出入介面!C:E,2,FALSE),VLOOKUP(H168,[1]交易清單!$E:$I,5,FALSE))))</f>
        <v xml:space="preserve">其他還款來源建檔                     </v>
      </c>
    </row>
    <row r="169" spans="1:13">
      <c r="A169" s="27"/>
      <c r="B169" s="36"/>
      <c r="C169" s="7" t="s">
        <v>360</v>
      </c>
      <c r="E169" s="6" t="s">
        <v>38</v>
      </c>
      <c r="F169" s="7" t="s">
        <v>360</v>
      </c>
      <c r="G169" s="78" t="str">
        <f t="shared" si="3"/>
        <v>匯款還本繳息通知單</v>
      </c>
      <c r="H169" s="6" t="s">
        <v>3655</v>
      </c>
      <c r="M169" s="6" t="str">
        <f>IF(H169="","",IF(LEFT(H169,2)="L9",VLOOKUP(H169,[1]報表清單!C:E,2,FALSE),IF(LEFT(H169,2)="L8",VLOOKUP(H169,[1]外部輸出入介面!C:E,2,FALSE),VLOOKUP(H169,[1]交易清單!$E:$I,5,FALSE))))</f>
        <v xml:space="preserve">產生放款本息攤還表暨繳息通知單       </v>
      </c>
    </row>
    <row r="170" spans="1:13">
      <c r="A170" s="27"/>
      <c r="B170" s="11" t="s">
        <v>41</v>
      </c>
      <c r="E170" s="6" t="s">
        <v>40</v>
      </c>
      <c r="F170" s="5"/>
      <c r="G170" s="78" t="str">
        <f t="shared" si="3"/>
        <v/>
      </c>
      <c r="M170" s="6" t="str">
        <f>IF(H170="","",IF(LEFT(H170,2)="L9",VLOOKUP(H170,[1]報表清單!C:E,2,FALSE),IF(LEFT(H170,2)="L8",VLOOKUP(H170,[1]外部輸出入介面!C:E,2,FALSE),VLOOKUP(H170,[1]交易清單!$E:$I,5,FALSE))))</f>
        <v/>
      </c>
    </row>
    <row r="171" spans="1:13">
      <c r="A171" s="27"/>
      <c r="B171" s="36"/>
      <c r="C171" s="7" t="s">
        <v>182</v>
      </c>
      <c r="E171" s="6" t="s">
        <v>42</v>
      </c>
      <c r="F171" s="7" t="s">
        <v>182</v>
      </c>
      <c r="G171" s="78" t="str">
        <f t="shared" si="3"/>
        <v>撥款匯款作業</v>
      </c>
      <c r="H171" s="6" t="s">
        <v>3123</v>
      </c>
      <c r="I171" s="76" t="s">
        <v>3124</v>
      </c>
      <c r="J171" s="4" t="s">
        <v>3125</v>
      </c>
      <c r="M171" s="6" t="str">
        <f>IF(H171="","",IF(LEFT(H171,2)="L9",VLOOKUP(H171,[1]報表清單!C:E,2,FALSE),IF(LEFT(H171,2)="L8",VLOOKUP(H171,[1]外部輸出入介面!C:E,2,FALSE),VLOOKUP(H171,[1]交易清單!$E:$I,5,FALSE))))</f>
        <v xml:space="preserve">撥款匯款作業                         </v>
      </c>
    </row>
    <row r="172" spans="1:13">
      <c r="A172" s="27"/>
      <c r="B172" s="36"/>
      <c r="C172" s="7" t="s">
        <v>44</v>
      </c>
      <c r="E172" s="6" t="s">
        <v>43</v>
      </c>
      <c r="F172" s="7" t="s">
        <v>44</v>
      </c>
      <c r="G172" s="78" t="str">
        <f t="shared" si="3"/>
        <v>匯款單補印</v>
      </c>
      <c r="M172" s="6" t="str">
        <f>IF(H172="","",IF(LEFT(H172,2)="L9",VLOOKUP(H172,[1]報表清單!C:E,2,FALSE),IF(LEFT(H172,2)="L8",VLOOKUP(H172,[1]外部輸出入介面!C:E,2,FALSE),VLOOKUP(H172,[1]交易清單!$E:$I,5,FALSE))))</f>
        <v/>
      </c>
    </row>
    <row r="173" spans="1:13">
      <c r="A173" s="27"/>
      <c r="B173" s="36"/>
      <c r="C173" s="7" t="s">
        <v>46</v>
      </c>
      <c r="E173" s="6" t="s">
        <v>45</v>
      </c>
      <c r="F173" s="7" t="s">
        <v>46</v>
      </c>
      <c r="G173" s="78" t="str">
        <f t="shared" si="3"/>
        <v>匯款單明細表</v>
      </c>
      <c r="M173" s="6" t="str">
        <f>IF(H173="","",IF(LEFT(H173,2)="L9",VLOOKUP(H173,[1]報表清單!C:E,2,FALSE),IF(LEFT(H173,2)="L8",VLOOKUP(H173,[1]外部輸出入介面!C:E,2,FALSE),VLOOKUP(H173,[1]交易清單!$E:$I,5,FALSE))))</f>
        <v/>
      </c>
    </row>
    <row r="174" spans="1:13">
      <c r="A174" s="27"/>
      <c r="B174" s="36"/>
      <c r="C174" s="7" t="s">
        <v>48</v>
      </c>
      <c r="E174" s="6" t="s">
        <v>47</v>
      </c>
      <c r="F174" s="7" t="s">
        <v>48</v>
      </c>
      <c r="G174" s="78" t="str">
        <f t="shared" si="3"/>
        <v>撥款傳票明細表</v>
      </c>
      <c r="M174" s="6" t="str">
        <f>IF(H174="","",IF(LEFT(H174,2)="L9",VLOOKUP(H174,[1]報表清單!C:E,2,FALSE),IF(LEFT(H174,2)="L8",VLOOKUP(H174,[1]外部輸出入介面!C:E,2,FALSE),VLOOKUP(H174,[1]交易清單!$E:$I,5,FALSE))))</f>
        <v/>
      </c>
    </row>
    <row r="175" spans="1:13">
      <c r="A175" s="27"/>
      <c r="B175" s="36"/>
      <c r="C175" s="7" t="s">
        <v>50</v>
      </c>
      <c r="E175" s="6" t="s">
        <v>49</v>
      </c>
      <c r="F175" s="7" t="s">
        <v>50</v>
      </c>
      <c r="G175" s="78" t="str">
        <f t="shared" si="3"/>
        <v>撥款傳票（主管審核）</v>
      </c>
      <c r="M175" s="6" t="str">
        <f>IF(H175="","",IF(LEFT(H175,2)="L9",VLOOKUP(H175,[1]報表清單!C:E,2,FALSE),IF(LEFT(H175,2)="L8",VLOOKUP(H175,[1]外部輸出入介面!C:E,2,FALSE),VLOOKUP(H175,[1]交易清單!$E:$I,5,FALSE))))</f>
        <v/>
      </c>
    </row>
    <row r="176" spans="1:13">
      <c r="A176" s="27"/>
      <c r="B176" s="36"/>
      <c r="C176" s="14" t="s">
        <v>1415</v>
      </c>
      <c r="E176" s="31" t="s">
        <v>1416</v>
      </c>
      <c r="F176" s="14" t="s">
        <v>1415</v>
      </c>
      <c r="G176" s="78" t="str">
        <f t="shared" si="3"/>
        <v>匯款單明細表下載</v>
      </c>
      <c r="M176" s="6" t="str">
        <f>IF(H176="","",IF(LEFT(H176,2)="L9",VLOOKUP(H176,[1]報表清單!C:E,2,FALSE),IF(LEFT(H176,2)="L8",VLOOKUP(H176,[1]外部輸出入介面!C:E,2,FALSE),VLOOKUP(H176,[1]交易清單!$E:$I,5,FALSE))))</f>
        <v/>
      </c>
    </row>
    <row r="177" spans="1:13">
      <c r="A177" s="27"/>
      <c r="B177" s="36"/>
      <c r="C177" s="7" t="s">
        <v>52</v>
      </c>
      <c r="E177" s="6" t="s">
        <v>51</v>
      </c>
      <c r="F177" s="7" t="s">
        <v>52</v>
      </c>
      <c r="G177" s="78" t="str">
        <f t="shared" si="3"/>
        <v>更改撥款檔之代償專戶</v>
      </c>
      <c r="M177" s="6" t="str">
        <f>IF(H177="","",IF(LEFT(H177,2)="L9",VLOOKUP(H177,[1]報表清單!C:E,2,FALSE),IF(LEFT(H177,2)="L8",VLOOKUP(H177,[1]外部輸出入介面!C:E,2,FALSE),VLOOKUP(H177,[1]交易清單!$E:$I,5,FALSE))))</f>
        <v/>
      </c>
    </row>
    <row r="178" spans="1:13">
      <c r="A178" s="27"/>
      <c r="B178" s="36"/>
      <c r="C178" s="7" t="s">
        <v>18</v>
      </c>
      <c r="E178" s="6" t="s">
        <v>53</v>
      </c>
      <c r="F178" s="7" t="s">
        <v>18</v>
      </c>
      <c r="G178" s="78" t="str">
        <f t="shared" si="3"/>
        <v>改撥款匯款檔銀行、帳號及附言</v>
      </c>
      <c r="M178" s="6" t="str">
        <f>IF(H178="","",IF(LEFT(H178,2)="L9",VLOOKUP(H178,[1]報表清單!C:E,2,FALSE),IF(LEFT(H178,2)="L8",VLOOKUP(H178,[1]外部輸出入介面!C:E,2,FALSE),VLOOKUP(H178,[1]交易清單!$E:$I,5,FALSE))))</f>
        <v/>
      </c>
    </row>
    <row r="179" spans="1:13">
      <c r="A179" s="27"/>
      <c r="B179" s="36"/>
      <c r="C179" s="7" t="s">
        <v>1215</v>
      </c>
      <c r="E179" s="6" t="s">
        <v>19</v>
      </c>
      <c r="F179" s="7" t="s">
        <v>1215</v>
      </c>
      <c r="G179" s="78" t="str">
        <f t="shared" si="3"/>
        <v>輸入中租迪和合約編號</v>
      </c>
      <c r="M179" s="6" t="str">
        <f>IF(H179="","",IF(LEFT(H179,2)="L9",VLOOKUP(H179,[1]報表清單!C:E,2,FALSE),IF(LEFT(H179,2)="L8",VLOOKUP(H179,[1]外部輸出入介面!C:E,2,FALSE),VLOOKUP(H179,[1]交易清單!$E:$I,5,FALSE))))</f>
        <v/>
      </c>
    </row>
    <row r="180" spans="1:13">
      <c r="A180" s="27"/>
      <c r="B180" s="36"/>
      <c r="C180" s="7" t="s">
        <v>21</v>
      </c>
      <c r="E180" s="6" t="s">
        <v>20</v>
      </c>
      <c r="F180" s="7" t="s">
        <v>21</v>
      </c>
      <c r="G180" s="78" t="str">
        <f t="shared" si="3"/>
        <v>更改撥款檔之借新還舊</v>
      </c>
      <c r="M180" s="6" t="str">
        <f>IF(H180="","",IF(LEFT(H180,2)="L9",VLOOKUP(H180,[1]報表清單!C:E,2,FALSE),IF(LEFT(H180,2)="L8",VLOOKUP(H180,[1]外部輸出入介面!C:E,2,FALSE),VLOOKUP(H180,[1]交易清單!$E:$I,5,FALSE))))</f>
        <v/>
      </c>
    </row>
    <row r="181" spans="1:13">
      <c r="A181" s="27"/>
      <c r="B181" s="36"/>
      <c r="C181" s="7" t="s">
        <v>1217</v>
      </c>
      <c r="E181" s="6" t="s">
        <v>1216</v>
      </c>
      <c r="F181" s="7" t="s">
        <v>1217</v>
      </c>
      <c r="G181" s="78" t="str">
        <f t="shared" si="3"/>
        <v>撥款匯款作業（誠泰）</v>
      </c>
      <c r="M181" s="6" t="str">
        <f>IF(H181="","",IF(LEFT(H181,2)="L9",VLOOKUP(H181,[1]報表清單!C:E,2,FALSE),IF(LEFT(H181,2)="L8",VLOOKUP(H181,[1]外部輸出入介面!C:E,2,FALSE),VLOOKUP(H181,[1]交易清單!$E:$I,5,FALSE))))</f>
        <v/>
      </c>
    </row>
    <row r="182" spans="1:13">
      <c r="A182" s="27"/>
      <c r="B182" s="11" t="s">
        <v>55</v>
      </c>
      <c r="E182" s="6" t="s">
        <v>54</v>
      </c>
      <c r="F182" s="5"/>
      <c r="G182" s="78" t="str">
        <f t="shared" si="3"/>
        <v/>
      </c>
      <c r="H182" s="6" t="s">
        <v>3646</v>
      </c>
      <c r="M182" s="6" t="str">
        <f>IF(H182="","",IF(LEFT(H182,2)="L9",VLOOKUP(H182,[1]報表清單!C:E,2,FALSE),IF(LEFT(H182,2)="L8",VLOOKUP(H182,[1]外部輸出入介面!C:E,2,FALSE),VLOOKUP(H182,[1]交易清單!$E:$I,5,FALSE))))</f>
        <v xml:space="preserve">調整員工利率作業                     </v>
      </c>
    </row>
    <row r="183" spans="1:13">
      <c r="A183" s="27"/>
      <c r="B183" s="36"/>
      <c r="C183" s="7" t="s">
        <v>57</v>
      </c>
      <c r="E183" s="6" t="s">
        <v>56</v>
      </c>
      <c r="F183" s="7" t="s">
        <v>57</v>
      </c>
      <c r="G183" s="78" t="str">
        <f t="shared" si="3"/>
        <v>ＰＣ上傳在職檔轉入累積檔作業</v>
      </c>
      <c r="M183" s="6" t="str">
        <f>IF(H183="","",IF(LEFT(H183,2)="L9",VLOOKUP(H183,[1]報表清單!C:E,2,FALSE),IF(LEFT(H183,2)="L8",VLOOKUP(H183,[1]外部輸出入介面!C:E,2,FALSE),VLOOKUP(H183,[1]交易清單!$E:$I,5,FALSE))))</f>
        <v/>
      </c>
    </row>
    <row r="184" spans="1:13">
      <c r="A184" s="27"/>
      <c r="B184" s="36"/>
      <c r="C184" s="7" t="s">
        <v>59</v>
      </c>
      <c r="E184" s="6" t="s">
        <v>58</v>
      </c>
      <c r="F184" s="7" t="s">
        <v>59</v>
      </c>
      <c r="G184" s="78" t="str">
        <f t="shared" si="3"/>
        <v>在職員工明細檔查詢</v>
      </c>
      <c r="M184" s="6" t="str">
        <f>IF(H184="","",IF(LEFT(H184,2)="L9",VLOOKUP(H184,[1]報表清單!C:E,2,FALSE),IF(LEFT(H184,2)="L8",VLOOKUP(H184,[1]外部輸出入介面!C:E,2,FALSE),VLOOKUP(H184,[1]交易清單!$E:$I,5,FALSE))))</f>
        <v/>
      </c>
    </row>
    <row r="185" spans="1:13">
      <c r="A185" s="27"/>
      <c r="B185" s="36"/>
      <c r="C185" s="7" t="s">
        <v>61</v>
      </c>
      <c r="E185" s="6" t="s">
        <v>60</v>
      </c>
      <c r="F185" s="7" t="s">
        <v>61</v>
      </c>
      <c r="G185" s="78" t="str">
        <f t="shared" si="3"/>
        <v>產生離職員工下傳檔</v>
      </c>
      <c r="M185" s="6" t="str">
        <f>IF(H185="","",IF(LEFT(H185,2)="L9",VLOOKUP(H185,[1]報表清單!C:E,2,FALSE),IF(LEFT(H185,2)="L8",VLOOKUP(H185,[1]外部輸出入介面!C:E,2,FALSE),VLOOKUP(H185,[1]交易清單!$E:$I,5,FALSE))))</f>
        <v/>
      </c>
    </row>
    <row r="186" spans="1:13">
      <c r="A186" s="27"/>
      <c r="B186" s="36"/>
      <c r="C186" s="7" t="s">
        <v>63</v>
      </c>
      <c r="E186" s="6" t="s">
        <v>62</v>
      </c>
      <c r="F186" s="7" t="s">
        <v>63</v>
      </c>
      <c r="G186" s="78" t="str">
        <f t="shared" si="3"/>
        <v>離職員工及保證人媒體製作</v>
      </c>
      <c r="M186" s="6" t="str">
        <f>IF(H186="","",IF(LEFT(H186,2)="L9",VLOOKUP(H186,[1]報表清單!C:E,2,FALSE),IF(LEFT(H186,2)="L8",VLOOKUP(H186,[1]外部輸出入介面!C:E,2,FALSE),VLOOKUP(H186,[1]交易清單!$E:$I,5,FALSE))))</f>
        <v/>
      </c>
    </row>
    <row r="187" spans="1:13">
      <c r="A187" s="27"/>
      <c r="B187" s="36"/>
      <c r="C187" s="7" t="s">
        <v>65</v>
      </c>
      <c r="E187" s="6" t="s">
        <v>64</v>
      </c>
      <c r="F187" s="7" t="s">
        <v>65</v>
      </c>
      <c r="G187" s="78" t="str">
        <f t="shared" si="3"/>
        <v>ＰＣ上傳離職員工檔轉入暫存檔</v>
      </c>
      <c r="M187" s="6" t="str">
        <f>IF(H187="","",IF(LEFT(H187,2)="L9",VLOOKUP(H187,[1]報表清單!C:E,2,FALSE),IF(LEFT(H187,2)="L8",VLOOKUP(H187,[1]外部輸出入介面!C:E,2,FALSE),VLOOKUP(H187,[1]交易清單!$E:$I,5,FALSE))))</f>
        <v/>
      </c>
    </row>
    <row r="188" spans="1:13">
      <c r="A188" s="27"/>
      <c r="B188" s="36"/>
      <c r="C188" s="7" t="s">
        <v>67</v>
      </c>
      <c r="E188" s="6" t="s">
        <v>66</v>
      </c>
      <c r="F188" s="7" t="s">
        <v>67</v>
      </c>
      <c r="G188" s="78" t="str">
        <f t="shared" si="3"/>
        <v>列印離職員工名冊</v>
      </c>
      <c r="M188" s="6" t="str">
        <f>IF(H188="","",IF(LEFT(H188,2)="L9",VLOOKUP(H188,[1]報表清單!C:E,2,FALSE),IF(LEFT(H188,2)="L8",VLOOKUP(H188,[1]外部輸出入介面!C:E,2,FALSE),VLOOKUP(H188,[1]交易清單!$E:$I,5,FALSE))))</f>
        <v/>
      </c>
    </row>
    <row r="189" spans="1:13">
      <c r="A189" s="27"/>
      <c r="B189" s="36"/>
      <c r="C189" s="7" t="s">
        <v>69</v>
      </c>
      <c r="E189" s="6" t="s">
        <v>68</v>
      </c>
      <c r="F189" s="7" t="s">
        <v>69</v>
      </c>
      <c r="G189" s="78" t="str">
        <f t="shared" si="3"/>
        <v>列印營業與非營業員工異動名冊</v>
      </c>
      <c r="M189" s="6" t="str">
        <f>IF(H189="","",IF(LEFT(H189,2)="L9",VLOOKUP(H189,[1]報表清單!C:E,2,FALSE),IF(LEFT(H189,2)="L8",VLOOKUP(H189,[1]外部輸出入介面!C:E,2,FALSE),VLOOKUP(H189,[1]交易清單!$E:$I,5,FALSE))))</f>
        <v/>
      </c>
    </row>
    <row r="190" spans="1:13">
      <c r="A190" s="27"/>
      <c r="B190" s="36"/>
      <c r="C190" s="14" t="s">
        <v>1417</v>
      </c>
      <c r="D190" s="24"/>
      <c r="E190" s="31" t="s">
        <v>1418</v>
      </c>
      <c r="F190" s="14" t="s">
        <v>1417</v>
      </c>
      <c r="G190" s="78" t="str">
        <f t="shared" si="3"/>
        <v>人事異動資料轉檔作業</v>
      </c>
      <c r="M190" s="6" t="str">
        <f>IF(H190="","",IF(LEFT(H190,2)="L9",VLOOKUP(H190,[1]報表清單!C:E,2,FALSE),IF(LEFT(H190,2)="L8",VLOOKUP(H190,[1]外部輸出入介面!C:E,2,FALSE),VLOOKUP(H190,[1]交易清單!$E:$I,5,FALSE))))</f>
        <v/>
      </c>
    </row>
    <row r="191" spans="1:13">
      <c r="A191" s="27"/>
      <c r="B191" s="11" t="s">
        <v>180</v>
      </c>
      <c r="E191" s="6" t="s">
        <v>587</v>
      </c>
      <c r="F191" s="5"/>
      <c r="G191" s="78" t="str">
        <f t="shared" si="3"/>
        <v/>
      </c>
      <c r="M191" s="6" t="str">
        <f>IF(H191="","",IF(LEFT(H191,2)="L9",VLOOKUP(H191,[1]報表清單!C:E,2,FALSE),IF(LEFT(H191,2)="L8",VLOOKUP(H191,[1]外部輸出入介面!C:E,2,FALSE),VLOOKUP(H191,[1]交易清單!$E:$I,5,FALSE))))</f>
        <v/>
      </c>
    </row>
    <row r="192" spans="1:13">
      <c r="A192" s="27"/>
      <c r="B192" s="36"/>
      <c r="C192" s="7" t="s">
        <v>378</v>
      </c>
      <c r="E192" s="6" t="s">
        <v>588</v>
      </c>
      <c r="F192" s="5"/>
      <c r="G192" s="78" t="str">
        <f t="shared" si="3"/>
        <v/>
      </c>
      <c r="M192" s="6" t="str">
        <f>IF(H192="","",IF(LEFT(H192,2)="L9",VLOOKUP(H192,[1]報表清單!C:E,2,FALSE),IF(LEFT(H192,2)="L8",VLOOKUP(H192,[1]外部輸出入介面!C:E,2,FALSE),VLOOKUP(H192,[1]交易清單!$E:$I,5,FALSE))))</f>
        <v/>
      </c>
    </row>
    <row r="193" spans="1:13">
      <c r="A193" s="27"/>
      <c r="B193" s="36"/>
      <c r="C193" s="28"/>
      <c r="D193" s="16" t="s">
        <v>181</v>
      </c>
      <c r="E193" s="6" t="s">
        <v>589</v>
      </c>
      <c r="F193" s="16" t="s">
        <v>1601</v>
      </c>
      <c r="G193" s="78" t="str">
        <f t="shared" si="3"/>
        <v>產生即將變動資料</v>
      </c>
      <c r="H193" s="6" t="s">
        <v>3129</v>
      </c>
      <c r="I193" s="76" t="s">
        <v>3130</v>
      </c>
      <c r="J193" s="4" t="s">
        <v>3131</v>
      </c>
      <c r="K193" s="4" t="s">
        <v>3132</v>
      </c>
      <c r="M193" s="6" t="str">
        <f>IF(H193="","",IF(LEFT(H193,2)="L9",VLOOKUP(H193,[1]報表清單!C:E,2,FALSE),IF(LEFT(H193,2)="L8",VLOOKUP(H193,[1]外部輸出入介面!C:E,2,FALSE),VLOOKUP(H193,[1]交易清單!$E:$I,5,FALSE))))</f>
        <v xml:space="preserve">產生利率即將變動資料                 </v>
      </c>
    </row>
    <row r="194" spans="1:13">
      <c r="A194" s="27"/>
      <c r="B194" s="36"/>
      <c r="C194" s="28"/>
      <c r="D194" s="37" t="s">
        <v>1419</v>
      </c>
      <c r="E194" s="31" t="s">
        <v>1420</v>
      </c>
      <c r="F194" s="17" t="s">
        <v>1419</v>
      </c>
      <c r="G194" s="78" t="str">
        <f t="shared" si="3"/>
        <v/>
      </c>
      <c r="M194" s="6" t="str">
        <f>IF(H194="","",IF(LEFT(H194,2)="L9",VLOOKUP(H194,[1]報表清單!C:E,2,FALSE),IF(LEFT(H194,2)="L8",VLOOKUP(H194,[1]外部輸出入介面!C:E,2,FALSE),VLOOKUP(H194,[1]交易清單!$E:$I,5,FALSE))))</f>
        <v/>
      </c>
    </row>
    <row r="195" spans="1:13">
      <c r="A195" s="27"/>
      <c r="B195" s="36"/>
      <c r="C195" s="28"/>
      <c r="D195" s="16" t="s">
        <v>184</v>
      </c>
      <c r="E195" s="6" t="s">
        <v>119</v>
      </c>
      <c r="F195" s="16" t="s">
        <v>1602</v>
      </c>
      <c r="G195" s="78" t="str">
        <f t="shared" si="3"/>
        <v>利率調整上傳檔轉檔作業</v>
      </c>
      <c r="M195" s="6" t="str">
        <f>IF(H195="","",IF(LEFT(H195,2)="L9",VLOOKUP(H195,[1]報表清單!C:E,2,FALSE),IF(LEFT(H195,2)="L8",VLOOKUP(H195,[1]外部輸出入介面!C:E,2,FALSE),VLOOKUP(H195,[1]交易清單!$E:$I,5,FALSE))))</f>
        <v/>
      </c>
    </row>
    <row r="196" spans="1:13">
      <c r="A196" s="27"/>
      <c r="B196" s="36"/>
      <c r="C196" s="28"/>
      <c r="D196" s="16" t="s">
        <v>355</v>
      </c>
      <c r="E196" s="6" t="s">
        <v>637</v>
      </c>
      <c r="F196" s="16" t="s">
        <v>1603</v>
      </c>
      <c r="G196" s="78" t="str">
        <f t="shared" ref="G196:G259" si="4">MID($F196,21,LEN($F196))</f>
        <v>利率調整－批次更新作業</v>
      </c>
      <c r="M196" s="6" t="str">
        <f>IF(H196="","",IF(LEFT(H196,2)="L9",VLOOKUP(H196,[1]報表清單!C:E,2,FALSE),IF(LEFT(H196,2)="L8",VLOOKUP(H196,[1]外部輸出入介面!C:E,2,FALSE),VLOOKUP(H196,[1]交易清單!$E:$I,5,FALSE))))</f>
        <v/>
      </c>
    </row>
    <row r="197" spans="1:13">
      <c r="A197" s="27"/>
      <c r="B197" s="36"/>
      <c r="C197" s="28"/>
      <c r="D197" s="37" t="s">
        <v>1421</v>
      </c>
      <c r="E197" s="31" t="s">
        <v>1422</v>
      </c>
      <c r="F197" s="17" t="s">
        <v>1421</v>
      </c>
      <c r="G197" s="78" t="str">
        <f t="shared" si="4"/>
        <v/>
      </c>
      <c r="M197" s="6" t="str">
        <f>IF(H197="","",IF(LEFT(H197,2)="L9",VLOOKUP(H197,[1]報表清單!C:E,2,FALSE),IF(LEFT(H197,2)="L8",VLOOKUP(H197,[1]外部輸出入介面!C:E,2,FALSE),VLOOKUP(H197,[1]交易清單!$E:$I,5,FALSE))))</f>
        <v/>
      </c>
    </row>
    <row r="198" spans="1:13">
      <c r="A198" s="27"/>
      <c r="B198" s="36"/>
      <c r="C198" s="28"/>
      <c r="D198" s="16" t="s">
        <v>356</v>
      </c>
      <c r="E198" s="6" t="s">
        <v>425</v>
      </c>
      <c r="F198" s="16" t="s">
        <v>1604</v>
      </c>
      <c r="G198" s="78" t="str">
        <f t="shared" si="4"/>
        <v>利率批次調整資料維護</v>
      </c>
      <c r="M198" s="6" t="str">
        <f>IF(H198="","",IF(LEFT(H198,2)="L9",VLOOKUP(H198,[1]報表清單!C:E,2,FALSE),IF(LEFT(H198,2)="L8",VLOOKUP(H198,[1]外部輸出入介面!C:E,2,FALSE),VLOOKUP(H198,[1]交易清單!$E:$I,5,FALSE))))</f>
        <v/>
      </c>
    </row>
    <row r="199" spans="1:13">
      <c r="A199" s="27"/>
      <c r="B199" s="36"/>
      <c r="C199" s="28"/>
      <c r="D199" s="16" t="s">
        <v>357</v>
      </c>
      <c r="E199" s="6" t="s">
        <v>426</v>
      </c>
      <c r="F199" s="16" t="s">
        <v>1605</v>
      </c>
      <c r="G199" s="78" t="str">
        <f t="shared" si="4"/>
        <v>利率調整－批次更新作業</v>
      </c>
      <c r="M199" s="6" t="str">
        <f>IF(H199="","",IF(LEFT(H199,2)="L9",VLOOKUP(H199,[1]報表清單!C:E,2,FALSE),IF(LEFT(H199,2)="L8",VLOOKUP(H199,[1]外部輸出入介面!C:E,2,FALSE),VLOOKUP(H199,[1]交易清單!$E:$I,5,FALSE))))</f>
        <v/>
      </c>
    </row>
    <row r="200" spans="1:13">
      <c r="A200" s="27"/>
      <c r="B200" s="36"/>
      <c r="C200" s="7" t="s">
        <v>379</v>
      </c>
      <c r="E200" s="6" t="s">
        <v>590</v>
      </c>
      <c r="F200" s="5"/>
      <c r="G200" s="78" t="str">
        <f t="shared" si="4"/>
        <v/>
      </c>
      <c r="M200" s="6" t="str">
        <f>IF(H200="","",IF(LEFT(H200,2)="L9",VLOOKUP(H200,[1]報表清單!C:E,2,FALSE),IF(LEFT(H200,2)="L8",VLOOKUP(H200,[1]外部輸出入介面!C:E,2,FALSE),VLOOKUP(H200,[1]交易清單!$E:$I,5,FALSE))))</f>
        <v/>
      </c>
    </row>
    <row r="201" spans="1:13">
      <c r="A201" s="27"/>
      <c r="B201" s="36"/>
      <c r="C201" s="28"/>
      <c r="D201" s="16" t="s">
        <v>354</v>
      </c>
      <c r="E201" s="6" t="s">
        <v>427</v>
      </c>
      <c r="F201" s="16" t="s">
        <v>1606</v>
      </c>
      <c r="G201" s="78" t="str">
        <f t="shared" si="4"/>
        <v>產生定期機動調整資料</v>
      </c>
      <c r="M201" s="6" t="str">
        <f>IF(H201="","",IF(LEFT(H201,2)="L9",VLOOKUP(H201,[1]報表清單!C:E,2,FALSE),IF(LEFT(H201,2)="L8",VLOOKUP(H201,[1]外部輸出入介面!C:E,2,FALSE),VLOOKUP(H201,[1]交易清單!$E:$I,5,FALSE))))</f>
        <v/>
      </c>
    </row>
    <row r="202" spans="1:13">
      <c r="A202" s="27"/>
      <c r="B202" s="36"/>
      <c r="C202" s="28"/>
      <c r="D202" s="37" t="s">
        <v>1419</v>
      </c>
      <c r="E202" s="31" t="s">
        <v>1423</v>
      </c>
      <c r="F202" s="17" t="s">
        <v>1419</v>
      </c>
      <c r="G202" s="78" t="str">
        <f t="shared" si="4"/>
        <v/>
      </c>
      <c r="M202" s="6" t="str">
        <f>IF(H202="","",IF(LEFT(H202,2)="L9",VLOOKUP(H202,[1]報表清單!C:E,2,FALSE),IF(LEFT(H202,2)="L8",VLOOKUP(H202,[1]外部輸出入介面!C:E,2,FALSE),VLOOKUP(H202,[1]交易清單!$E:$I,5,FALSE))))</f>
        <v/>
      </c>
    </row>
    <row r="203" spans="1:13">
      <c r="A203" s="27"/>
      <c r="B203" s="36"/>
      <c r="C203" s="28"/>
      <c r="D203" s="16" t="s">
        <v>184</v>
      </c>
      <c r="E203" s="6" t="s">
        <v>428</v>
      </c>
      <c r="F203" s="16" t="s">
        <v>1602</v>
      </c>
      <c r="G203" s="78" t="str">
        <f t="shared" si="4"/>
        <v>利率調整上傳檔轉檔作業</v>
      </c>
      <c r="M203" s="6" t="str">
        <f>IF(H203="","",IF(LEFT(H203,2)="L9",VLOOKUP(H203,[1]報表清單!C:E,2,FALSE),IF(LEFT(H203,2)="L8",VLOOKUP(H203,[1]外部輸出入介面!C:E,2,FALSE),VLOOKUP(H203,[1]交易清單!$E:$I,5,FALSE))))</f>
        <v/>
      </c>
    </row>
    <row r="204" spans="1:13">
      <c r="A204" s="27"/>
      <c r="B204" s="36"/>
      <c r="C204" s="28"/>
      <c r="D204" s="16" t="s">
        <v>355</v>
      </c>
      <c r="E204" s="6" t="s">
        <v>429</v>
      </c>
      <c r="F204" s="16" t="s">
        <v>1603</v>
      </c>
      <c r="G204" s="78" t="str">
        <f t="shared" si="4"/>
        <v>利率調整－批次更新作業</v>
      </c>
      <c r="M204" s="6" t="str">
        <f>IF(H204="","",IF(LEFT(H204,2)="L9",VLOOKUP(H204,[1]報表清單!C:E,2,FALSE),IF(LEFT(H204,2)="L8",VLOOKUP(H204,[1]外部輸出入介面!C:E,2,FALSE),VLOOKUP(H204,[1]交易清單!$E:$I,5,FALSE))))</f>
        <v/>
      </c>
    </row>
    <row r="205" spans="1:13">
      <c r="A205" s="27"/>
      <c r="B205" s="36"/>
      <c r="C205" s="28"/>
      <c r="D205" s="37" t="s">
        <v>1421</v>
      </c>
      <c r="E205" s="31" t="s">
        <v>1424</v>
      </c>
      <c r="F205" s="17" t="s">
        <v>1421</v>
      </c>
      <c r="G205" s="78" t="str">
        <f t="shared" si="4"/>
        <v/>
      </c>
      <c r="M205" s="6" t="str">
        <f>IF(H205="","",IF(LEFT(H205,2)="L9",VLOOKUP(H205,[1]報表清單!C:E,2,FALSE),IF(LEFT(H205,2)="L8",VLOOKUP(H205,[1]外部輸出入介面!C:E,2,FALSE),VLOOKUP(H205,[1]交易清單!$E:$I,5,FALSE))))</f>
        <v/>
      </c>
    </row>
    <row r="206" spans="1:13">
      <c r="A206" s="27"/>
      <c r="B206" s="36"/>
      <c r="C206" s="28"/>
      <c r="D206" s="16" t="s">
        <v>358</v>
      </c>
      <c r="E206" s="6" t="s">
        <v>430</v>
      </c>
      <c r="F206" s="16" t="s">
        <v>1607</v>
      </c>
      <c r="G206" s="78" t="str">
        <f t="shared" si="4"/>
        <v>定期機動利率資料維護</v>
      </c>
      <c r="M206" s="6" t="str">
        <f>IF(H206="","",IF(LEFT(H206,2)="L9",VLOOKUP(H206,[1]報表清單!C:E,2,FALSE),IF(LEFT(H206,2)="L8",VLOOKUP(H206,[1]外部輸出入介面!C:E,2,FALSE),VLOOKUP(H206,[1]交易清單!$E:$I,5,FALSE))))</f>
        <v/>
      </c>
    </row>
    <row r="207" spans="1:13">
      <c r="A207" s="27"/>
      <c r="B207" s="36"/>
      <c r="C207" s="28"/>
      <c r="D207" s="16" t="s">
        <v>357</v>
      </c>
      <c r="E207" s="6" t="s">
        <v>431</v>
      </c>
      <c r="F207" s="16" t="s">
        <v>1605</v>
      </c>
      <c r="G207" s="78" t="str">
        <f t="shared" si="4"/>
        <v>利率調整－批次更新作業</v>
      </c>
      <c r="M207" s="6" t="str">
        <f>IF(H207="","",IF(LEFT(H207,2)="L9",VLOOKUP(H207,[1]報表清單!C:E,2,FALSE),IF(LEFT(H207,2)="L8",VLOOKUP(H207,[1]外部輸出入介面!C:E,2,FALSE),VLOOKUP(H207,[1]交易清單!$E:$I,5,FALSE))))</f>
        <v/>
      </c>
    </row>
    <row r="208" spans="1:13">
      <c r="A208" s="27"/>
      <c r="B208" s="36"/>
      <c r="C208" s="7" t="s">
        <v>361</v>
      </c>
      <c r="D208" s="38"/>
      <c r="E208" s="6" t="s">
        <v>432</v>
      </c>
      <c r="F208" s="7" t="s">
        <v>361</v>
      </c>
      <c r="G208" s="78" t="str">
        <f t="shared" si="4"/>
        <v>定期機動利率－選件＆調整</v>
      </c>
      <c r="M208" s="6" t="str">
        <f>IF(H208="","",IF(LEFT(H208,2)="L9",VLOOKUP(H208,[1]報表清單!C:E,2,FALSE),IF(LEFT(H208,2)="L8",VLOOKUP(H208,[1]外部輸出入介面!C:E,2,FALSE),VLOOKUP(H208,[1]交易清單!$E:$I,5,FALSE))))</f>
        <v/>
      </c>
    </row>
    <row r="209" spans="1:13">
      <c r="A209" s="27"/>
      <c r="B209" s="36"/>
      <c r="C209" s="7" t="s">
        <v>362</v>
      </c>
      <c r="D209" s="38"/>
      <c r="E209" s="6" t="s">
        <v>433</v>
      </c>
      <c r="F209" s="7" t="s">
        <v>362</v>
      </c>
      <c r="G209" s="78" t="str">
        <f t="shared" si="4"/>
        <v>利率調整檢核表－未全額度同步</v>
      </c>
      <c r="M209" s="6" t="str">
        <f>IF(H209="","",IF(LEFT(H209,2)="L9",VLOOKUP(H209,[1]報表清單!C:E,2,FALSE),IF(LEFT(H209,2)="L8",VLOOKUP(H209,[1]外部輸出入介面!C:E,2,FALSE),VLOOKUP(H209,[1]交易清單!$E:$I,5,FALSE))))</f>
        <v/>
      </c>
    </row>
    <row r="210" spans="1:13">
      <c r="A210" s="27"/>
      <c r="B210" s="36"/>
      <c r="C210" s="7" t="s">
        <v>363</v>
      </c>
      <c r="D210" s="38"/>
      <c r="E210" s="6" t="s">
        <v>434</v>
      </c>
      <c r="F210" s="7" t="s">
        <v>363</v>
      </c>
      <c r="G210" s="78" t="str">
        <f t="shared" si="4"/>
        <v>機動利率異常資料檢核</v>
      </c>
      <c r="M210" s="6" t="str">
        <f>IF(H210="","",IF(LEFT(H210,2)="L9",VLOOKUP(H210,[1]報表清單!C:E,2,FALSE),IF(LEFT(H210,2)="L8",VLOOKUP(H210,[1]外部輸出入介面!C:E,2,FALSE),VLOOKUP(H210,[1]交易清單!$E:$I,5,FALSE))))</f>
        <v/>
      </c>
    </row>
    <row r="211" spans="1:13">
      <c r="A211" s="27"/>
      <c r="B211" s="36"/>
      <c r="C211" s="7" t="s">
        <v>364</v>
      </c>
      <c r="D211" s="38"/>
      <c r="E211" s="6" t="s">
        <v>435</v>
      </c>
      <c r="F211" s="7" t="s">
        <v>364</v>
      </c>
      <c r="G211" s="78" t="str">
        <f t="shared" si="4"/>
        <v>定期機動異常資料檢核</v>
      </c>
      <c r="M211" s="6" t="str">
        <f>IF(H211="","",IF(LEFT(H211,2)="L9",VLOOKUP(H211,[1]報表清單!C:E,2,FALSE),IF(LEFT(H211,2)="L8",VLOOKUP(H211,[1]外部輸出入介面!C:E,2,FALSE),VLOOKUP(H211,[1]交易清單!$E:$I,5,FALSE))))</f>
        <v/>
      </c>
    </row>
    <row r="212" spans="1:13">
      <c r="A212" s="27"/>
      <c r="B212" s="36"/>
      <c r="C212" s="7" t="s">
        <v>1028</v>
      </c>
      <c r="D212" s="38"/>
      <c r="E212" s="6" t="s">
        <v>436</v>
      </c>
      <c r="F212" s="7" t="s">
        <v>1028</v>
      </c>
      <c r="G212" s="78" t="str">
        <f t="shared" si="4"/>
        <v>固特利利率檢核</v>
      </c>
      <c r="M212" s="6" t="str">
        <f>IF(H212="","",IF(LEFT(H212,2)="L9",VLOOKUP(H212,[1]報表清單!C:E,2,FALSE),IF(LEFT(H212,2)="L8",VLOOKUP(H212,[1]外部輸出入介面!C:E,2,FALSE),VLOOKUP(H212,[1]交易清單!$E:$I,5,FALSE))))</f>
        <v/>
      </c>
    </row>
    <row r="213" spans="1:13">
      <c r="A213" s="27"/>
      <c r="B213" s="36"/>
      <c r="C213" s="7" t="s">
        <v>1020</v>
      </c>
      <c r="D213" s="38"/>
      <c r="E213" s="6" t="s">
        <v>437</v>
      </c>
      <c r="F213" s="7" t="s">
        <v>1020</v>
      </c>
      <c r="G213" s="78" t="str">
        <f t="shared" si="4"/>
        <v>目前利率異常資料下傳作業</v>
      </c>
      <c r="M213" s="6" t="str">
        <f>IF(H213="","",IF(LEFT(H213,2)="L9",VLOOKUP(H213,[1]報表清單!C:E,2,FALSE),IF(LEFT(H213,2)="L8",VLOOKUP(H213,[1]外部輸出入介面!C:E,2,FALSE),VLOOKUP(H213,[1]交易清單!$E:$I,5,FALSE))))</f>
        <v/>
      </c>
    </row>
    <row r="214" spans="1:13">
      <c r="A214" s="27"/>
      <c r="B214" s="36"/>
      <c r="C214" s="7" t="s">
        <v>1021</v>
      </c>
      <c r="D214" s="38"/>
      <c r="E214" s="6" t="s">
        <v>438</v>
      </c>
      <c r="F214" s="7" t="s">
        <v>1021</v>
      </c>
      <c r="G214" s="78" t="str">
        <f t="shared" si="4"/>
        <v>利率批次調整繳息通知單</v>
      </c>
      <c r="H214" s="6" t="s">
        <v>3647</v>
      </c>
      <c r="M214" s="6" t="str">
        <f>IF(H214="","",IF(LEFT(H214,2)="L9",VLOOKUP(H214,[1]報表清單!C:E,2,FALSE),IF(LEFT(H214,2)="L8",VLOOKUP(H214,[1]外部輸出入介面!C:E,2,FALSE),VLOOKUP(H214,[1]交易清單!$E:$I,5,FALSE))))</f>
        <v>整批批次產出利率變動對帳單</v>
      </c>
    </row>
    <row r="215" spans="1:13">
      <c r="A215" s="27"/>
      <c r="B215" s="36"/>
      <c r="C215" s="7" t="s">
        <v>1022</v>
      </c>
      <c r="D215" s="38"/>
      <c r="E215" s="6" t="s">
        <v>439</v>
      </c>
      <c r="F215" s="7" t="s">
        <v>1022</v>
      </c>
      <c r="G215" s="78" t="str">
        <f t="shared" si="4"/>
        <v>地區類別資料維護</v>
      </c>
      <c r="M215" s="6" t="str">
        <f>IF(H215="","",IF(LEFT(H215,2)="L9",VLOOKUP(H215,[1]報表清單!C:E,2,FALSE),IF(LEFT(H215,2)="L8",VLOOKUP(H215,[1]外部輸出入介面!C:E,2,FALSE),VLOOKUP(H215,[1]交易清單!$E:$I,5,FALSE))))</f>
        <v/>
      </c>
    </row>
    <row r="216" spans="1:13">
      <c r="A216" s="27"/>
      <c r="B216" s="36"/>
      <c r="C216" s="7" t="s">
        <v>1016</v>
      </c>
      <c r="D216" s="38"/>
      <c r="E216" s="6" t="s">
        <v>440</v>
      </c>
      <c r="F216" s="7" t="s">
        <v>1016</v>
      </c>
      <c r="G216" s="78" t="str">
        <f t="shared" si="4"/>
        <v>各地區歸屬類別設定</v>
      </c>
      <c r="M216" s="6" t="str">
        <f>IF(H216="","",IF(LEFT(H216,2)="L9",VLOOKUP(H216,[1]報表清單!C:E,2,FALSE),IF(LEFT(H216,2)="L8",VLOOKUP(H216,[1]外部輸出入介面!C:E,2,FALSE),VLOOKUP(H216,[1]交易清單!$E:$I,5,FALSE))))</f>
        <v/>
      </c>
    </row>
    <row r="217" spans="1:13">
      <c r="A217" s="27"/>
      <c r="B217" s="36"/>
      <c r="C217" s="7" t="s">
        <v>1017</v>
      </c>
      <c r="D217" s="38"/>
      <c r="E217" s="6" t="s">
        <v>441</v>
      </c>
      <c r="F217" s="7" t="s">
        <v>1017</v>
      </c>
      <c r="G217" s="78" t="str">
        <f t="shared" si="4"/>
        <v>押品地區類別檢核作業</v>
      </c>
      <c r="M217" s="6" t="str">
        <f>IF(H217="","",IF(LEFT(H217,2)="L9",VLOOKUP(H217,[1]報表清單!C:E,2,FALSE),IF(LEFT(H217,2)="L8",VLOOKUP(H217,[1]外部輸出入介面!C:E,2,FALSE),VLOOKUP(H217,[1]交易清單!$E:$I,5,FALSE))))</f>
        <v/>
      </c>
    </row>
    <row r="218" spans="1:13">
      <c r="A218" s="27"/>
      <c r="B218" s="36"/>
      <c r="C218" s="7" t="s">
        <v>104</v>
      </c>
      <c r="D218" s="38"/>
      <c r="E218" s="6" t="s">
        <v>442</v>
      </c>
      <c r="F218" s="7" t="s">
        <v>104</v>
      </c>
      <c r="G218" s="78" t="str">
        <f t="shared" si="4"/>
        <v>郵局利率檔維護</v>
      </c>
      <c r="M218" s="6" t="str">
        <f>IF(H218="","",IF(LEFT(H218,2)="L9",VLOOKUP(H218,[1]報表清單!C:E,2,FALSE),IF(LEFT(H218,2)="L8",VLOOKUP(H218,[1]外部輸出入介面!C:E,2,FALSE),VLOOKUP(H218,[1]交易清單!$E:$I,5,FALSE))))</f>
        <v/>
      </c>
    </row>
    <row r="219" spans="1:13">
      <c r="A219" s="27"/>
      <c r="B219" s="36"/>
      <c r="C219" s="7" t="s">
        <v>1568</v>
      </c>
      <c r="E219" s="6" t="s">
        <v>443</v>
      </c>
      <c r="F219" s="7" t="s">
        <v>1568</v>
      </c>
      <c r="G219" s="78" t="str">
        <f t="shared" si="4"/>
        <v>滿二年年利率調整首筆檔查詢</v>
      </c>
      <c r="M219" s="6" t="str">
        <f>IF(H219="","",IF(LEFT(H219,2)="L9",VLOOKUP(H219,[1]報表清單!C:E,2,FALSE),IF(LEFT(H219,2)="L8",VLOOKUP(H219,[1]外部輸出入介面!C:E,2,FALSE),VLOOKUP(H219,[1]交易清單!$E:$I,5,FALSE))))</f>
        <v/>
      </c>
    </row>
    <row r="220" spans="1:13">
      <c r="A220" s="27"/>
      <c r="B220" s="11" t="s">
        <v>592</v>
      </c>
      <c r="E220" s="6" t="s">
        <v>591</v>
      </c>
      <c r="F220" s="5"/>
      <c r="G220" s="78" t="str">
        <f t="shared" si="4"/>
        <v/>
      </c>
      <c r="M220" s="6" t="str">
        <f>IF(H220="","",IF(LEFT(H220,2)="L9",VLOOKUP(H220,[1]報表清單!C:E,2,FALSE),IF(LEFT(H220,2)="L8",VLOOKUP(H220,[1]外部輸出入介面!C:E,2,FALSE),VLOOKUP(H220,[1]交易清單!$E:$I,5,FALSE))))</f>
        <v/>
      </c>
    </row>
    <row r="221" spans="1:13">
      <c r="A221" s="27"/>
      <c r="B221" s="36"/>
      <c r="C221" s="7" t="s">
        <v>1018</v>
      </c>
      <c r="E221" s="6" t="s">
        <v>593</v>
      </c>
      <c r="F221" s="7" t="s">
        <v>1018</v>
      </c>
      <c r="G221" s="78" t="str">
        <f t="shared" si="4"/>
        <v>票據兌現媒體製作</v>
      </c>
      <c r="M221" s="6" t="str">
        <f>IF(H221="","",IF(LEFT(H221,2)="L9",VLOOKUP(H221,[1]報表清單!C:E,2,FALSE),IF(LEFT(H221,2)="L8",VLOOKUP(H221,[1]外部輸出入介面!C:E,2,FALSE),VLOOKUP(H221,[1]交易清單!$E:$I,5,FALSE))))</f>
        <v/>
      </c>
    </row>
    <row r="222" spans="1:13">
      <c r="A222" s="27"/>
      <c r="B222" s="36"/>
      <c r="C222" s="7" t="s">
        <v>595</v>
      </c>
      <c r="E222" s="6" t="s">
        <v>594</v>
      </c>
      <c r="F222" s="7" t="s">
        <v>595</v>
      </c>
      <c r="G222" s="78" t="str">
        <f t="shared" si="4"/>
        <v>票據入帳作業</v>
      </c>
      <c r="H222" s="6" t="s">
        <v>3648</v>
      </c>
      <c r="I222" s="6" t="s">
        <v>3670</v>
      </c>
      <c r="J222" s="76" t="s">
        <v>3671</v>
      </c>
      <c r="K222" s="4" t="s">
        <v>3672</v>
      </c>
      <c r="M222" s="6" t="str">
        <f>IF(H222="","",IF(LEFT(H222,2)="L9",VLOOKUP(H222,[1]報表清單!C:E,2,FALSE),IF(LEFT(H222,2)="L8",VLOOKUP(H222,[1]外部輸出入介面!C:E,2,FALSE),VLOOKUP(H222,[1]交易清單!$E:$I,5,FALSE))))</f>
        <v xml:space="preserve">入帳檔上傳作業                       </v>
      </c>
    </row>
    <row r="223" spans="1:13">
      <c r="A223" s="27"/>
      <c r="B223" s="36"/>
      <c r="C223" s="7" t="s">
        <v>597</v>
      </c>
      <c r="E223" s="6" t="s">
        <v>596</v>
      </c>
      <c r="F223" s="7" t="s">
        <v>597</v>
      </c>
      <c r="G223" s="78" t="str">
        <f t="shared" si="4"/>
        <v>支票兌現轉帳總傳票明細表</v>
      </c>
      <c r="M223" s="6" t="str">
        <f>IF(H223="","",IF(LEFT(H223,2)="L9",VLOOKUP(H223,[1]報表清單!C:E,2,FALSE),IF(LEFT(H223,2)="L8",VLOOKUP(H223,[1]外部輸出入介面!C:E,2,FALSE),VLOOKUP(H223,[1]交易清單!$E:$I,5,FALSE))))</f>
        <v/>
      </c>
    </row>
    <row r="224" spans="1:13">
      <c r="A224" s="27"/>
      <c r="B224" s="36"/>
      <c r="C224" s="7" t="s">
        <v>599</v>
      </c>
      <c r="E224" s="6" t="s">
        <v>598</v>
      </c>
      <c r="F224" s="7" t="s">
        <v>599</v>
      </c>
      <c r="G224" s="78" t="str">
        <f t="shared" si="4"/>
        <v>暫收支票明細表</v>
      </c>
      <c r="M224" s="6" t="str">
        <f>IF(H224="","",IF(LEFT(H224,2)="L9",VLOOKUP(H224,[1]報表清單!C:E,2,FALSE),IF(LEFT(H224,2)="L8",VLOOKUP(H224,[1]外部輸出入介面!C:E,2,FALSE),VLOOKUP(H224,[1]交易清單!$E:$I,5,FALSE))))</f>
        <v/>
      </c>
    </row>
    <row r="225" spans="1:13">
      <c r="A225" s="27"/>
      <c r="B225" s="36"/>
      <c r="C225" s="7" t="s">
        <v>601</v>
      </c>
      <c r="E225" s="6" t="s">
        <v>600</v>
      </c>
      <c r="F225" s="7" t="s">
        <v>601</v>
      </c>
      <c r="G225" s="78" t="str">
        <f t="shared" si="4"/>
        <v>支票兌現未入帳查詢</v>
      </c>
      <c r="H225" s="6" t="s">
        <v>3650</v>
      </c>
      <c r="M225" s="6" t="str">
        <f>IF(H225="","",IF(LEFT(H225,2)="L9",VLOOKUP(H225,[1]報表清單!C:E,2,FALSE),IF(LEFT(H225,2)="L8",VLOOKUP(H225,[1]外部輸出入介面!C:E,2,FALSE),VLOOKUP(H225,[1]交易清單!$E:$I,5,FALSE))))</f>
        <v xml:space="preserve">整批入帳作業                         </v>
      </c>
    </row>
    <row r="226" spans="1:13">
      <c r="A226" s="27"/>
      <c r="B226" s="36"/>
      <c r="C226" s="7" t="s">
        <v>1019</v>
      </c>
      <c r="E226" s="6" t="s">
        <v>444</v>
      </c>
      <c r="F226" s="7" t="s">
        <v>1019</v>
      </c>
      <c r="G226" s="78" t="str">
        <f t="shared" si="4"/>
        <v xml:space="preserve">票據入帳作業 ( 核心 ) </v>
      </c>
      <c r="M226" s="6" t="str">
        <f>IF(H226="","",IF(LEFT(H226,2)="L9",VLOOKUP(H226,[1]報表清單!C:E,2,FALSE),IF(LEFT(H226,2)="L8",VLOOKUP(H226,[1]外部輸出入介面!C:E,2,FALSE),VLOOKUP(H226,[1]交易清單!$E:$I,5,FALSE))))</f>
        <v/>
      </c>
    </row>
    <row r="227" spans="1:13">
      <c r="A227" s="27"/>
      <c r="B227" s="36"/>
      <c r="C227" s="7" t="s">
        <v>522</v>
      </c>
      <c r="E227" s="6" t="s">
        <v>445</v>
      </c>
      <c r="F227" s="7" t="s">
        <v>522</v>
      </c>
      <c r="G227" s="78" t="str">
        <f t="shared" si="4"/>
        <v>支票兌現總傳票明細表（核心）</v>
      </c>
      <c r="M227" s="6" t="str">
        <f>IF(H227="","",IF(LEFT(H227,2)="L9",VLOOKUP(H227,[1]報表清單!C:E,2,FALSE),IF(LEFT(H227,2)="L8",VLOOKUP(H227,[1]外部輸出入介面!C:E,2,FALSE),VLOOKUP(H227,[1]交易清單!$E:$I,5,FALSE))))</f>
        <v/>
      </c>
    </row>
    <row r="228" spans="1:13">
      <c r="A228" s="27"/>
      <c r="B228" s="11" t="s">
        <v>603</v>
      </c>
      <c r="E228" s="6" t="s">
        <v>602</v>
      </c>
      <c r="F228" s="5"/>
      <c r="G228" s="78" t="str">
        <f t="shared" si="4"/>
        <v/>
      </c>
      <c r="M228" s="6" t="str">
        <f>IF(H228="","",IF(LEFT(H228,2)="L9",VLOOKUP(H228,[1]報表清單!C:E,2,FALSE),IF(LEFT(H228,2)="L8",VLOOKUP(H228,[1]外部輸出入介面!C:E,2,FALSE),VLOOKUP(H228,[1]交易清單!$E:$I,5,FALSE))))</f>
        <v/>
      </c>
    </row>
    <row r="229" spans="1:13">
      <c r="A229" s="27"/>
      <c r="B229" s="36"/>
      <c r="C229" s="7" t="s">
        <v>605</v>
      </c>
      <c r="E229" s="6" t="s">
        <v>604</v>
      </c>
      <c r="F229" s="7" t="s">
        <v>605</v>
      </c>
      <c r="G229" s="78" t="str">
        <f t="shared" si="4"/>
        <v>ＰＣ上傳劃撥檔轉入暫存檔作業</v>
      </c>
      <c r="M229" s="6" t="str">
        <f>IF(H229="","",IF(LEFT(H229,2)="L9",VLOOKUP(H229,[1]報表清單!C:E,2,FALSE),IF(LEFT(H229,2)="L8",VLOOKUP(H229,[1]外部輸出入介面!C:E,2,FALSE),VLOOKUP(H229,[1]交易清單!$E:$I,5,FALSE))))</f>
        <v/>
      </c>
    </row>
    <row r="230" spans="1:13">
      <c r="A230" s="27"/>
      <c r="B230" s="36"/>
      <c r="C230" s="7" t="s">
        <v>607</v>
      </c>
      <c r="E230" s="6" t="s">
        <v>606</v>
      </c>
      <c r="F230" s="7" t="s">
        <v>607</v>
      </c>
      <c r="G230" s="78" t="str">
        <f t="shared" si="4"/>
        <v>各日劃撥總金額維護</v>
      </c>
      <c r="M230" s="6" t="str">
        <f>IF(H230="","",IF(LEFT(H230,2)="L9",VLOOKUP(H230,[1]報表清單!C:E,2,FALSE),IF(LEFT(H230,2)="L8",VLOOKUP(H230,[1]外部輸出入介面!C:E,2,FALSE),VLOOKUP(H230,[1]交易清單!$E:$I,5,FALSE))))</f>
        <v/>
      </c>
    </row>
    <row r="231" spans="1:13">
      <c r="A231" s="27"/>
      <c r="B231" s="36"/>
      <c r="C231" s="7" t="s">
        <v>609</v>
      </c>
      <c r="E231" s="6" t="s">
        <v>608</v>
      </c>
      <c r="F231" s="7" t="s">
        <v>609</v>
      </c>
      <c r="G231" s="78" t="str">
        <f t="shared" si="4"/>
        <v>劃撥暫存檔資料維護</v>
      </c>
      <c r="M231" s="6" t="str">
        <f>IF(H231="","",IF(LEFT(H231,2)="L9",VLOOKUP(H231,[1]報表清單!C:E,2,FALSE),IF(LEFT(H231,2)="L8",VLOOKUP(H231,[1]外部輸出入介面!C:E,2,FALSE),VLOOKUP(H231,[1]交易清單!$E:$I,5,FALSE))))</f>
        <v/>
      </c>
    </row>
    <row r="232" spans="1:13">
      <c r="A232" s="27"/>
      <c r="B232" s="36"/>
      <c r="C232" s="7" t="s">
        <v>611</v>
      </c>
      <c r="E232" s="6" t="s">
        <v>610</v>
      </c>
      <c r="F232" s="7" t="s">
        <v>611</v>
      </c>
      <c r="G232" s="78" t="str">
        <f t="shared" si="4"/>
        <v>劃撥暫存檔轉入劃撥存款檔</v>
      </c>
      <c r="M232" s="6" t="str">
        <f>IF(H232="","",IF(LEFT(H232,2)="L9",VLOOKUP(H232,[1]報表清單!C:E,2,FALSE),IF(LEFT(H232,2)="L8",VLOOKUP(H232,[1]外部輸出入介面!C:E,2,FALSE),VLOOKUP(H232,[1]交易清單!$E:$I,5,FALSE))))</f>
        <v/>
      </c>
    </row>
    <row r="233" spans="1:13">
      <c r="A233" s="27"/>
      <c r="B233" s="36"/>
      <c r="C233" s="7" t="s">
        <v>613</v>
      </c>
      <c r="E233" s="6" t="s">
        <v>612</v>
      </c>
      <c r="F233" s="7" t="s">
        <v>613</v>
      </c>
      <c r="G233" s="78" t="str">
        <f t="shared" si="4"/>
        <v>劃撥存款檔資料維護</v>
      </c>
      <c r="M233" s="6" t="str">
        <f>IF(H233="","",IF(LEFT(H233,2)="L9",VLOOKUP(H233,[1]報表清單!C:E,2,FALSE),IF(LEFT(H233,2)="L8",VLOOKUP(H233,[1]外部輸出入介面!C:E,2,FALSE),VLOOKUP(H233,[1]交易清單!$E:$I,5,FALSE))))</f>
        <v/>
      </c>
    </row>
    <row r="234" spans="1:13">
      <c r="A234" s="27"/>
      <c r="B234" s="36"/>
      <c r="C234" s="7" t="s">
        <v>615</v>
      </c>
      <c r="E234" s="6" t="s">
        <v>614</v>
      </c>
      <c r="F234" s="7" t="s">
        <v>615</v>
      </c>
      <c r="G234" s="78" t="str">
        <f t="shared" si="4"/>
        <v>自動劃撥入帳作業</v>
      </c>
      <c r="M234" s="6" t="str">
        <f>IF(H234="","",IF(LEFT(H234,2)="L9",VLOOKUP(H234,[1]報表清單!C:E,2,FALSE),IF(LEFT(H234,2)="L8",VLOOKUP(H234,[1]外部輸出入介面!C:E,2,FALSE),VLOOKUP(H234,[1]交易清單!$E:$I,5,FALSE))))</f>
        <v/>
      </c>
    </row>
    <row r="235" spans="1:13">
      <c r="A235" s="27"/>
      <c r="B235" s="36"/>
      <c r="C235" s="7" t="s">
        <v>617</v>
      </c>
      <c r="E235" s="6" t="s">
        <v>616</v>
      </c>
      <c r="F235" s="7" t="s">
        <v>617</v>
      </c>
      <c r="G235" s="78" t="str">
        <f t="shared" si="4"/>
        <v>列印劃撥轉帳報表</v>
      </c>
      <c r="M235" s="6" t="str">
        <f>IF(H235="","",IF(LEFT(H235,2)="L9",VLOOKUP(H235,[1]報表清單!C:E,2,FALSE),IF(LEFT(H235,2)="L8",VLOOKUP(H235,[1]外部輸出入介面!C:E,2,FALSE),VLOOKUP(H235,[1]交易清單!$E:$I,5,FALSE))))</f>
        <v/>
      </c>
    </row>
    <row r="236" spans="1:13">
      <c r="A236" s="27"/>
      <c r="B236" s="36"/>
      <c r="C236" s="7" t="s">
        <v>619</v>
      </c>
      <c r="E236" s="6" t="s">
        <v>618</v>
      </c>
      <c r="F236" s="7" t="s">
        <v>619</v>
      </c>
      <c r="G236" s="78" t="str">
        <f t="shared" si="4"/>
        <v>劃撥總傳票明細表</v>
      </c>
      <c r="M236" s="6" t="str">
        <f>IF(H236="","",IF(LEFT(H236,2)="L9",VLOOKUP(H236,[1]報表清單!C:E,2,FALSE),IF(LEFT(H236,2)="L8",VLOOKUP(H236,[1]外部輸出入介面!C:E,2,FALSE),VLOOKUP(H236,[1]交易清單!$E:$I,5,FALSE))))</f>
        <v/>
      </c>
    </row>
    <row r="237" spans="1:13">
      <c r="A237" s="27"/>
      <c r="B237" s="36"/>
      <c r="C237" s="7" t="s">
        <v>621</v>
      </c>
      <c r="E237" s="6" t="s">
        <v>620</v>
      </c>
      <c r="F237" s="7" t="s">
        <v>621</v>
      </c>
      <c r="G237" s="78" t="str">
        <f t="shared" si="4"/>
        <v>車貸劃撥單及名條產生作業</v>
      </c>
      <c r="M237" s="6" t="str">
        <f>IF(H237="","",IF(LEFT(H237,2)="L9",VLOOKUP(H237,[1]報表清單!C:E,2,FALSE),IF(LEFT(H237,2)="L8",VLOOKUP(H237,[1]外部輸出入介面!C:E,2,FALSE),VLOOKUP(H237,[1]交易清單!$E:$I,5,FALSE))))</f>
        <v/>
      </c>
    </row>
    <row r="238" spans="1:13">
      <c r="A238" s="27"/>
      <c r="B238" s="36"/>
      <c r="C238" s="7" t="s">
        <v>989</v>
      </c>
      <c r="E238" s="6" t="s">
        <v>446</v>
      </c>
      <c r="F238" s="7" t="s">
        <v>989</v>
      </c>
      <c r="G238" s="78" t="str">
        <f t="shared" si="4"/>
        <v>車貸劃撥單及名條補印作業</v>
      </c>
      <c r="M238" s="6" t="str">
        <f>IF(H238="","",IF(LEFT(H238,2)="L9",VLOOKUP(H238,[1]報表清單!C:E,2,FALSE),IF(LEFT(H238,2)="L8",VLOOKUP(H238,[1]外部輸出入介面!C:E,2,FALSE),VLOOKUP(H238,[1]交易清單!$E:$I,5,FALSE))))</f>
        <v/>
      </c>
    </row>
    <row r="239" spans="1:13">
      <c r="A239" s="27"/>
      <c r="B239" s="11" t="s">
        <v>623</v>
      </c>
      <c r="E239" s="6" t="s">
        <v>622</v>
      </c>
      <c r="F239" s="5"/>
      <c r="G239" s="78" t="str">
        <f t="shared" si="4"/>
        <v/>
      </c>
      <c r="M239" s="6" t="str">
        <f>IF(H239="","",IF(LEFT(H239,2)="L9",VLOOKUP(H239,[1]報表清單!C:E,2,FALSE),IF(LEFT(H239,2)="L8",VLOOKUP(H239,[1]外部輸出入介面!C:E,2,FALSE),VLOOKUP(H239,[1]交易清單!$E:$I,5,FALSE))))</f>
        <v/>
      </c>
    </row>
    <row r="240" spans="1:13">
      <c r="A240" s="27"/>
      <c r="B240" s="36"/>
      <c r="C240" s="7" t="s">
        <v>72</v>
      </c>
      <c r="E240" s="6" t="s">
        <v>624</v>
      </c>
      <c r="F240" s="7" t="s">
        <v>72</v>
      </c>
      <c r="G240" s="78" t="str">
        <f t="shared" si="4"/>
        <v>員工扣薪到期明細表</v>
      </c>
      <c r="H240" s="6" t="s">
        <v>3351</v>
      </c>
      <c r="M240" s="6" t="str">
        <f>IF(H240="","",IF(LEFT(H240,2)="L9",VLOOKUP(H240,[1]報表清單!C:E,2,FALSE),IF(LEFT(H240,2)="L8",VLOOKUP(H240,[1]外部輸出入介面!C:E,2,FALSE),VLOOKUP(H240,[1]交易清單!$E:$I,5,FALSE))))</f>
        <v>產出員工扣薪明細檔</v>
      </c>
    </row>
    <row r="241" spans="1:13">
      <c r="A241" s="27"/>
      <c r="B241" s="36"/>
      <c r="C241" s="7" t="s">
        <v>990</v>
      </c>
      <c r="E241" s="6" t="s">
        <v>73</v>
      </c>
      <c r="F241" s="7" t="s">
        <v>990</v>
      </c>
      <c r="G241" s="78" t="str">
        <f t="shared" si="4"/>
        <v>員工扣薪設定檢核表</v>
      </c>
      <c r="H241" s="6" t="s">
        <v>3142</v>
      </c>
      <c r="M241" s="6" t="str">
        <f>IF(H241="","",IF(LEFT(H241,2)="L9",VLOOKUP(H241,[1]報表清單!C:E,2,FALSE),IF(LEFT(H241,2)="L8",VLOOKUP(H241,[1]外部輸出入介面!C:E,2,FALSE),VLOOKUP(H241,[1]交易清單!$E:$I,5,FALSE))))</f>
        <v xml:space="preserve">員工扣薪設定檢核表    </v>
      </c>
    </row>
    <row r="242" spans="1:13">
      <c r="A242" s="27"/>
      <c r="B242" s="36"/>
      <c r="C242" s="7" t="s">
        <v>991</v>
      </c>
      <c r="E242" s="6" t="s">
        <v>74</v>
      </c>
      <c r="F242" s="7" t="s">
        <v>991</v>
      </c>
      <c r="G242" s="78" t="str">
        <f t="shared" si="4"/>
        <v>１５日薪扣薪資料產生作業</v>
      </c>
      <c r="H242" s="6" t="s">
        <v>3675</v>
      </c>
      <c r="M242" s="6" t="str">
        <f>IF(H242="","",IF(LEFT(H242,2)="L9",VLOOKUP(H242,[1]報表清單!C:E,2,FALSE),IF(LEFT(H242,2)="L8",VLOOKUP(H242,[1]外部輸出入介面!C:E,2,FALSE),VLOOKUP(H242,[1]交易清單!$E:$I,5,FALSE))))</f>
        <v>產出員工扣薪明細檔</v>
      </c>
    </row>
    <row r="243" spans="1:13">
      <c r="A243" s="27"/>
      <c r="B243" s="36"/>
      <c r="C243" s="7" t="s">
        <v>992</v>
      </c>
      <c r="E243" s="6" t="s">
        <v>75</v>
      </c>
      <c r="F243" s="7" t="s">
        <v>992</v>
      </c>
      <c r="G243" s="78" t="str">
        <f t="shared" si="4"/>
        <v>１５日薪扣薪媒體檔產生作業</v>
      </c>
      <c r="H243" s="6" t="s">
        <v>3143</v>
      </c>
      <c r="I243" s="76" t="s">
        <v>3145</v>
      </c>
      <c r="J243" s="4" t="s">
        <v>3147</v>
      </c>
      <c r="M243" s="6" t="str">
        <f>IF(H243="","",IF(LEFT(H243,2)="L9",VLOOKUP(H243,[1]報表清單!C:E,2,FALSE),IF(LEFT(H243,2)="L8",VLOOKUP(H243,[1]外部輸出入介面!C:E,2,FALSE),VLOOKUP(H243,[1]交易清單!$E:$I,5,FALSE))))</f>
        <v>產出員工扣薪媒體檔</v>
      </c>
    </row>
    <row r="244" spans="1:13">
      <c r="A244" s="27"/>
      <c r="B244" s="36"/>
      <c r="C244" s="7" t="s">
        <v>993</v>
      </c>
      <c r="E244" s="6" t="s">
        <v>76</v>
      </c>
      <c r="F244" s="7" t="s">
        <v>993</v>
      </c>
      <c r="G244" s="78" t="str">
        <f t="shared" si="4"/>
        <v>１５日薪扣薪媒體回傳作業</v>
      </c>
      <c r="H244" s="6" t="s">
        <v>3669</v>
      </c>
      <c r="M244" s="6" t="str">
        <f>IF(H244="","",IF(LEFT(H244,2)="L9",VLOOKUP(H244,[1]報表清單!C:E,2,FALSE),IF(LEFT(H244,2)="L8",VLOOKUP(H244,[1]外部輸出入介面!C:E,2,FALSE),VLOOKUP(H244,[1]交易清單!$E:$I,5,FALSE))))</f>
        <v xml:space="preserve">入帳檔上傳作業                       </v>
      </c>
    </row>
    <row r="245" spans="1:13">
      <c r="A245" s="27"/>
      <c r="B245" s="36"/>
      <c r="C245" s="7" t="s">
        <v>994</v>
      </c>
      <c r="E245" s="6" t="s">
        <v>642</v>
      </c>
      <c r="F245" s="7" t="s">
        <v>994</v>
      </c>
      <c r="G245" s="78" t="str">
        <f t="shared" si="4"/>
        <v>非１５日薪扣薪資料產生作業</v>
      </c>
      <c r="H245" s="6" t="s">
        <v>3675</v>
      </c>
      <c r="M245" s="6" t="str">
        <f>IF(H245="","",IF(LEFT(H245,2)="L9",VLOOKUP(H245,[1]報表清單!C:E,2,FALSE),IF(LEFT(H245,2)="L8",VLOOKUP(H245,[1]外部輸出入介面!C:E,2,FALSE),VLOOKUP(H245,[1]交易清單!$E:$I,5,FALSE))))</f>
        <v>產出員工扣薪明細檔</v>
      </c>
    </row>
    <row r="246" spans="1:13">
      <c r="A246" s="27"/>
      <c r="B246" s="36"/>
      <c r="C246" s="7" t="s">
        <v>995</v>
      </c>
      <c r="E246" s="6" t="s">
        <v>1121</v>
      </c>
      <c r="F246" s="7" t="s">
        <v>995</v>
      </c>
      <c r="G246" s="78" t="str">
        <f t="shared" si="4"/>
        <v>非１５日薪扣薪媒體檔產生作業</v>
      </c>
      <c r="H246" s="6" t="s">
        <v>3144</v>
      </c>
      <c r="I246" s="76" t="s">
        <v>3145</v>
      </c>
      <c r="J246" s="4" t="s">
        <v>3147</v>
      </c>
      <c r="M246" s="6" t="str">
        <f>IF(H246="","",IF(LEFT(H246,2)="L9",VLOOKUP(H246,[1]報表清單!C:E,2,FALSE),IF(LEFT(H246,2)="L8",VLOOKUP(H246,[1]外部輸出入介面!C:E,2,FALSE),VLOOKUP(H246,[1]交易清單!$E:$I,5,FALSE))))</f>
        <v>產出員工扣薪媒體檔</v>
      </c>
    </row>
    <row r="247" spans="1:13">
      <c r="A247" s="27"/>
      <c r="B247" s="36"/>
      <c r="C247" s="7" t="s">
        <v>996</v>
      </c>
      <c r="E247" s="32" t="s">
        <v>802</v>
      </c>
      <c r="F247" s="7" t="s">
        <v>996</v>
      </c>
      <c r="G247" s="78" t="str">
        <f t="shared" si="4"/>
        <v>非１５日薪扣薪媒體回傳作業</v>
      </c>
      <c r="H247" s="6" t="s">
        <v>3669</v>
      </c>
      <c r="M247" s="6" t="str">
        <f>IF(H247="","",IF(LEFT(H247,2)="L9",VLOOKUP(H247,[1]報表清單!C:E,2,FALSE),IF(LEFT(H247,2)="L8",VLOOKUP(H247,[1]外部輸出入介面!C:E,2,FALSE),VLOOKUP(H247,[1]交易清單!$E:$I,5,FALSE))))</f>
        <v xml:space="preserve">入帳檔上傳作業                       </v>
      </c>
    </row>
    <row r="248" spans="1:13">
      <c r="A248" s="27"/>
      <c r="B248" s="36"/>
      <c r="C248" s="7" t="s">
        <v>485</v>
      </c>
      <c r="E248" s="32" t="s">
        <v>801</v>
      </c>
      <c r="F248" s="7" t="s">
        <v>485</v>
      </c>
      <c r="G248" s="78" t="str">
        <f t="shared" si="4"/>
        <v>員工扣薪入帳作業</v>
      </c>
      <c r="H248" s="6" t="s">
        <v>3670</v>
      </c>
      <c r="I248" s="76" t="s">
        <v>3671</v>
      </c>
      <c r="J248" s="4" t="s">
        <v>3672</v>
      </c>
      <c r="M248" s="6" t="str">
        <f>IF(H248="","",IF(LEFT(H248,2)="L9",VLOOKUP(H248,[1]報表清單!C:E,2,FALSE),IF(LEFT(H248,2)="L8",VLOOKUP(H248,[1]外部輸出入介面!C:E,2,FALSE),VLOOKUP(H248,[1]交易清單!$E:$I,5,FALSE))))</f>
        <v>整批入帳檔檢核作業</v>
      </c>
    </row>
    <row r="249" spans="1:13">
      <c r="A249" s="27"/>
      <c r="B249" s="36"/>
      <c r="C249" s="7" t="s">
        <v>486</v>
      </c>
      <c r="E249" s="6" t="s">
        <v>1122</v>
      </c>
      <c r="F249" s="7" t="s">
        <v>486</v>
      </c>
      <c r="G249" s="78" t="str">
        <f t="shared" si="4"/>
        <v>員工扣薪報表</v>
      </c>
      <c r="H249" s="6" t="s">
        <v>3148</v>
      </c>
      <c r="M249" s="6" t="str">
        <f>IF(H249="","",IF(LEFT(H249,2)="L9",VLOOKUP(H249,[1]報表清單!C:E,2,FALSE),IF(LEFT(H249,2)="L8",VLOOKUP(H249,[1]外部輸出入介面!C:E,2,FALSE),VLOOKUP(H249,[1]交易清單!$E:$I,5,FALSE))))</f>
        <v xml:space="preserve">產生員工扣薪回傳報表      </v>
      </c>
    </row>
    <row r="250" spans="1:13">
      <c r="A250" s="27"/>
      <c r="B250" s="36"/>
      <c r="C250" s="7" t="s">
        <v>77</v>
      </c>
      <c r="E250" s="6" t="s">
        <v>1123</v>
      </c>
      <c r="F250" s="7" t="s">
        <v>77</v>
      </c>
      <c r="G250" s="78" t="str">
        <f t="shared" si="4"/>
        <v>員工扣薪資料查詢</v>
      </c>
      <c r="H250" s="6" t="s">
        <v>3650</v>
      </c>
      <c r="M250" s="6" t="str">
        <f>IF(H250="","",IF(LEFT(H250,2)="L9",VLOOKUP(H250,[1]報表清單!C:E,2,FALSE),IF(LEFT(H250,2)="L8",VLOOKUP(H250,[1]外部輸出入介面!C:E,2,FALSE),VLOOKUP(H250,[1]交易清單!$E:$I,5,FALSE))))</f>
        <v xml:space="preserve">整批入帳作業                         </v>
      </c>
    </row>
    <row r="251" spans="1:13">
      <c r="A251" s="27"/>
      <c r="B251" s="36"/>
      <c r="C251" s="7" t="s">
        <v>78</v>
      </c>
      <c r="E251" s="6" t="s">
        <v>1124</v>
      </c>
      <c r="F251" s="7" t="s">
        <v>78</v>
      </c>
      <c r="G251" s="78" t="str">
        <f t="shared" si="4"/>
        <v>員工扣薪資料維護</v>
      </c>
      <c r="H251" s="6" t="s">
        <v>3674</v>
      </c>
      <c r="M251" s="6" t="str">
        <f>IF(H251="","",IF(LEFT(H251,2)="L9",VLOOKUP(H251,[1]報表清單!C:E,2,FALSE),IF(LEFT(H251,2)="L8",VLOOKUP(H251,[1]外部輸出入介面!C:E,2,FALSE),VLOOKUP(H251,[1]交易清單!$E:$I,5,FALSE))))</f>
        <v>員工扣薪媒體檔維護</v>
      </c>
    </row>
    <row r="252" spans="1:13">
      <c r="A252" s="27"/>
      <c r="B252" s="36"/>
      <c r="C252" s="7" t="s">
        <v>1023</v>
      </c>
      <c r="E252" s="6" t="s">
        <v>1125</v>
      </c>
      <c r="F252" s="7" t="s">
        <v>1023</v>
      </c>
      <c r="G252" s="78" t="str">
        <f t="shared" si="4"/>
        <v>員工扣薪下傳報表</v>
      </c>
      <c r="M252" s="6" t="str">
        <f>IF(H252="","",IF(LEFT(H252,2)="L9",VLOOKUP(H252,[1]報表清單!C:E,2,FALSE),IF(LEFT(H252,2)="L8",VLOOKUP(H252,[1]外部輸出入介面!C:E,2,FALSE),VLOOKUP(H252,[1]交易清單!$E:$I,5,FALSE))))</f>
        <v/>
      </c>
    </row>
    <row r="253" spans="1:13">
      <c r="A253" s="27"/>
      <c r="B253" s="11" t="s">
        <v>80</v>
      </c>
      <c r="E253" s="6" t="s">
        <v>79</v>
      </c>
      <c r="F253" s="5"/>
      <c r="G253" s="78" t="str">
        <f t="shared" si="4"/>
        <v/>
      </c>
      <c r="M253" s="6" t="str">
        <f>IF(H253="","",IF(LEFT(H253,2)="L9",VLOOKUP(H253,[1]報表清單!C:E,2,FALSE),IF(LEFT(H253,2)="L8",VLOOKUP(H253,[1]外部輸出入介面!C:E,2,FALSE),VLOOKUP(H253,[1]交易清單!$E:$I,5,FALSE))))</f>
        <v/>
      </c>
    </row>
    <row r="254" spans="1:13">
      <c r="A254" s="27"/>
      <c r="B254" s="36"/>
      <c r="C254" s="7" t="s">
        <v>998</v>
      </c>
      <c r="E254" s="6" t="s">
        <v>81</v>
      </c>
      <c r="F254" s="7" t="s">
        <v>998</v>
      </c>
      <c r="G254" s="78" t="str">
        <f t="shared" si="4"/>
        <v>產生銀行扣款檔（火險）</v>
      </c>
      <c r="H254" s="6" t="s">
        <v>3052</v>
      </c>
      <c r="I254" s="76" t="s">
        <v>3054</v>
      </c>
      <c r="M254" s="6" t="str">
        <f>IF(H254="","",IF(LEFT(H254,2)="L9",VLOOKUP(H254,[1]報表清單!C:E,2,FALSE),IF(LEFT(H254,2)="L8",VLOOKUP(H254,[1]外部輸出入介面!C:E,2,FALSE),VLOOKUP(H254,[1]交易清單!$E:$I,5,FALSE))))</f>
        <v xml:space="preserve">產出銀行扣帳檔                       </v>
      </c>
    </row>
    <row r="255" spans="1:13">
      <c r="A255" s="27"/>
      <c r="B255" s="36"/>
      <c r="C255" s="7" t="s">
        <v>83</v>
      </c>
      <c r="E255" s="6" t="s">
        <v>82</v>
      </c>
      <c r="F255" s="7" t="s">
        <v>83</v>
      </c>
      <c r="G255" s="78" t="str">
        <f t="shared" si="4"/>
        <v>產生銀行扣款檔（期款）</v>
      </c>
      <c r="H255" s="6" t="s">
        <v>3053</v>
      </c>
      <c r="I255" s="76" t="s">
        <v>3054</v>
      </c>
      <c r="M255" s="6" t="str">
        <f>IF(H255="","",IF(LEFT(H255,2)="L9",VLOOKUP(H255,[1]報表清單!C:E,2,FALSE),IF(LEFT(H255,2)="L8",VLOOKUP(H255,[1]外部輸出入介面!C:E,2,FALSE),VLOOKUP(H255,[1]交易清單!$E:$I,5,FALSE))))</f>
        <v xml:space="preserve">產出銀行扣帳檔                       </v>
      </c>
    </row>
    <row r="256" spans="1:13">
      <c r="A256" s="27"/>
      <c r="B256" s="36"/>
      <c r="C256" s="7" t="s">
        <v>85</v>
      </c>
      <c r="E256" s="6" t="s">
        <v>84</v>
      </c>
      <c r="F256" s="7" t="s">
        <v>85</v>
      </c>
      <c r="G256" s="78" t="str">
        <f t="shared" si="4"/>
        <v>銀行扣款檔資料維護</v>
      </c>
      <c r="H256" s="6" t="s">
        <v>3113</v>
      </c>
      <c r="M256" s="6" t="str">
        <f>IF(H256="","",IF(LEFT(H256,2)="L9",VLOOKUP(H256,[1]報表清單!C:E,2,FALSE),IF(LEFT(H256,2)="L8",VLOOKUP(H256,[1]外部輸出入介面!C:E,2,FALSE),VLOOKUP(H256,[1]交易清單!$E:$I,5,FALSE))))</f>
        <v xml:space="preserve">銀行扣款檔資料維護                   </v>
      </c>
    </row>
    <row r="257" spans="1:13">
      <c r="A257" s="27"/>
      <c r="B257" s="36"/>
      <c r="C257" s="14" t="s">
        <v>1425</v>
      </c>
      <c r="E257" s="31" t="s">
        <v>1426</v>
      </c>
      <c r="F257" s="14" t="s">
        <v>1425</v>
      </c>
      <c r="G257" s="78" t="str">
        <f t="shared" si="4"/>
        <v>郵局扣款檢核報表</v>
      </c>
      <c r="H257" s="6" t="s">
        <v>3110</v>
      </c>
      <c r="I257" s="76" t="s">
        <v>3111</v>
      </c>
      <c r="J257" s="4" t="s">
        <v>3112</v>
      </c>
      <c r="K257" s="4" t="s">
        <v>3118</v>
      </c>
      <c r="M257" s="6" t="str">
        <f>IF(H257="","",IF(LEFT(H257,2)="L9",VLOOKUP(H257,[1]報表清單!C:E,2,FALSE),IF(LEFT(H257,2)="L8",VLOOKUP(H257,[1]外部輸出入介面!C:E,2,FALSE),VLOOKUP(H257,[1]交易清單!$E:$I,5,FALSE))))</f>
        <v xml:space="preserve">郵局授權資料查詢                     </v>
      </c>
    </row>
    <row r="258" spans="1:13">
      <c r="A258" s="27"/>
      <c r="B258" s="36"/>
      <c r="C258" s="7" t="s">
        <v>87</v>
      </c>
      <c r="E258" s="6" t="s">
        <v>86</v>
      </c>
      <c r="F258" s="7" t="s">
        <v>87</v>
      </c>
      <c r="G258" s="78" t="str">
        <f t="shared" si="4"/>
        <v>銀行扣款（含火險）媒體製作</v>
      </c>
      <c r="H258" s="6" t="s">
        <v>3116</v>
      </c>
      <c r="M258" s="6" t="str">
        <f>IF(H258="","",IF(LEFT(H258,2)="L9",VLOOKUP(H258,[1]報表清單!C:E,2,FALSE),IF(LEFT(H258,2)="L8",VLOOKUP(H258,[1]外部輸出入介面!C:E,2,FALSE),VLOOKUP(H258,[1]交易清單!$E:$I,5,FALSE))))</f>
        <v xml:space="preserve">銀行扣款(媒體製作)                   </v>
      </c>
    </row>
    <row r="259" spans="1:13" ht="12.75" customHeight="1">
      <c r="A259" s="27"/>
      <c r="B259" s="36"/>
      <c r="C259" s="7" t="s">
        <v>767</v>
      </c>
      <c r="D259" s="39"/>
      <c r="E259" s="6" t="s">
        <v>768</v>
      </c>
      <c r="F259" s="7" t="s">
        <v>767</v>
      </c>
      <c r="G259" s="78" t="str">
        <f t="shared" si="4"/>
        <v>銀行扣款前簡訊通知作業</v>
      </c>
      <c r="H259" s="6" t="s">
        <v>3114</v>
      </c>
      <c r="M259" s="6" t="str">
        <f>IF(H259="","",IF(LEFT(H259,2)="L9",VLOOKUP(H259,[1]報表清單!C:E,2,FALSE),IF(LEFT(H259,2)="L8",VLOOKUP(H259,[1]外部輸出入介面!C:E,2,FALSE),VLOOKUP(H259,[1]交易清單!$E:$I,5,FALSE))))</f>
        <v>銀扣扣款前通知</v>
      </c>
    </row>
    <row r="260" spans="1:13">
      <c r="A260" s="27"/>
      <c r="B260" s="36"/>
      <c r="C260" s="7" t="s">
        <v>1024</v>
      </c>
      <c r="E260" s="6" t="s">
        <v>88</v>
      </c>
      <c r="F260" s="7" t="s">
        <v>1024</v>
      </c>
      <c r="G260" s="78" t="str">
        <f t="shared" ref="G260:G323" si="5">MID($F260,21,LEN($F260))</f>
        <v>銀行扣款各日總金額資料維護</v>
      </c>
      <c r="H260" s="6" t="s">
        <v>3117</v>
      </c>
      <c r="M260" s="6" t="str">
        <f>IF(H260="","",IF(LEFT(H260,2)="L9",VLOOKUP(H260,[1]報表清單!C:E,2,FALSE),IF(LEFT(H260,2)="L8",VLOOKUP(H260,[1]外部輸出入介面!C:E,2,FALSE),VLOOKUP(H260,[1]交易清單!$E:$I,5,FALSE))))</f>
        <v xml:space="preserve">銀行扣款檔資料維護                   </v>
      </c>
    </row>
    <row r="261" spans="1:13">
      <c r="A261" s="27"/>
      <c r="B261" s="36"/>
      <c r="C261" s="7" t="s">
        <v>757</v>
      </c>
      <c r="E261" s="6" t="s">
        <v>89</v>
      </c>
      <c r="F261" s="7" t="s">
        <v>757</v>
      </c>
      <c r="G261" s="78" t="str">
        <f t="shared" si="5"/>
        <v>ＰＣ上傳銀行扣款作業</v>
      </c>
      <c r="H261" s="6" t="s">
        <v>3648</v>
      </c>
      <c r="M261" s="6" t="e">
        <f>IF(#REF!="","",IF(LEFT(#REF!,2)="L9",VLOOKUP(#REF!,[1]報表清單!C:E,2,FALSE),IF(LEFT(#REF!,2)="L8",VLOOKUP(#REF!,[1]外部輸出入介面!C:E,2,FALSE),VLOOKUP(#REF!,[1]交易清單!$E:$I,5,FALSE))))</f>
        <v>#REF!</v>
      </c>
    </row>
    <row r="262" spans="1:13">
      <c r="A262" s="27"/>
      <c r="B262" s="36"/>
      <c r="C262" s="7" t="s">
        <v>92</v>
      </c>
      <c r="E262" s="6" t="s">
        <v>91</v>
      </c>
      <c r="F262" s="7" t="s">
        <v>92</v>
      </c>
      <c r="G262" s="78" t="str">
        <f t="shared" si="5"/>
        <v>銀行扣款成功及失敗表</v>
      </c>
      <c r="H262" s="6" t="s">
        <v>3650</v>
      </c>
      <c r="M262" s="6" t="str">
        <f>IF(H262="","",IF(LEFT(H262,2)="L9",VLOOKUP(H262,[1]報表清單!C:E,2,FALSE),IF(LEFT(H262,2)="L8",VLOOKUP(H262,[1]外部輸出入介面!C:E,2,FALSE),VLOOKUP(H262,[1]交易清單!$E:$I,5,FALSE))))</f>
        <v xml:space="preserve">整批入帳作業                         </v>
      </c>
    </row>
    <row r="263" spans="1:13">
      <c r="A263" s="27"/>
      <c r="B263" s="36"/>
      <c r="C263" s="7" t="s">
        <v>641</v>
      </c>
      <c r="E263" s="6" t="s">
        <v>640</v>
      </c>
      <c r="F263" s="7" t="s">
        <v>641</v>
      </c>
      <c r="G263" s="78" t="str">
        <f t="shared" si="5"/>
        <v>銀扣失敗五萬元以上報表</v>
      </c>
      <c r="H263" s="6" t="s">
        <v>3115</v>
      </c>
      <c r="M263" s="6" t="str">
        <f>IF(H263="","",IF(LEFT(H263,2)="L9",VLOOKUP(H263,[1]報表清單!C:E,2,FALSE),IF(LEFT(H263,2)="L8",VLOOKUP(H263,[1]外部輸出入介面!C:E,2,FALSE),VLOOKUP(H263,[1]交易清單!$E:$I,5,FALSE))))</f>
        <v xml:space="preserve">產生銀扣扣款失敗                     </v>
      </c>
    </row>
    <row r="264" spans="1:13">
      <c r="A264" s="27"/>
      <c r="B264" s="36"/>
      <c r="C264" s="7" t="s">
        <v>71</v>
      </c>
      <c r="E264" s="6" t="s">
        <v>70</v>
      </c>
      <c r="F264" s="7" t="s">
        <v>71</v>
      </c>
      <c r="G264" s="78" t="str">
        <f t="shared" si="5"/>
        <v>一年內新貸件扣款失敗表</v>
      </c>
      <c r="H264" s="6" t="s">
        <v>3115</v>
      </c>
      <c r="M264" s="6" t="str">
        <f>IF(H264="","",IF(LEFT(H264,2)="L9",VLOOKUP(H264,[1]報表清單!C:E,2,FALSE),IF(LEFT(H264,2)="L8",VLOOKUP(H264,[1]外部輸出入介面!C:E,2,FALSE),VLOOKUP(H264,[1]交易清單!$E:$I,5,FALSE))))</f>
        <v xml:space="preserve">產生銀扣扣款失敗                     </v>
      </c>
    </row>
    <row r="265" spans="1:13">
      <c r="A265" s="27"/>
      <c r="B265" s="36"/>
      <c r="C265" s="7" t="s">
        <v>94</v>
      </c>
      <c r="E265" s="6" t="s">
        <v>93</v>
      </c>
      <c r="F265" s="7" t="s">
        <v>94</v>
      </c>
      <c r="G265" s="78" t="str">
        <f t="shared" si="5"/>
        <v>銀行存款不足明信片列印</v>
      </c>
      <c r="H265" s="6" t="s">
        <v>3115</v>
      </c>
      <c r="M265" s="6" t="str">
        <f>IF(H265="","",IF(LEFT(H265,2)="L9",VLOOKUP(H265,[1]報表清單!C:E,2,FALSE),IF(LEFT(H265,2)="L8",VLOOKUP(H265,[1]外部輸出入介面!C:E,2,FALSE),VLOOKUP(H265,[1]交易清單!$E:$I,5,FALSE))))</f>
        <v xml:space="preserve">產生銀扣扣款失敗                     </v>
      </c>
    </row>
    <row r="266" spans="1:13">
      <c r="A266" s="27"/>
      <c r="B266" s="36"/>
      <c r="C266" s="7" t="s">
        <v>1025</v>
      </c>
      <c r="E266" s="6" t="s">
        <v>997</v>
      </c>
      <c r="F266" s="7" t="s">
        <v>1025</v>
      </c>
      <c r="G266" s="78" t="str">
        <f t="shared" si="5"/>
        <v>銀行扣款不成功簡訊通知作業</v>
      </c>
      <c r="H266" s="6" t="s">
        <v>3115</v>
      </c>
      <c r="M266" s="6" t="str">
        <f>IF(H266="","",IF(LEFT(H266,2)="L9",VLOOKUP(H266,[1]報表清單!C:E,2,FALSE),IF(LEFT(H266,2)="L8",VLOOKUP(H266,[1]外部輸出入介面!C:E,2,FALSE),VLOOKUP(H266,[1]交易清單!$E:$I,5,FALSE))))</f>
        <v xml:space="preserve">產生銀扣扣款失敗                     </v>
      </c>
    </row>
    <row r="267" spans="1:13">
      <c r="A267" s="27"/>
      <c r="B267" s="36"/>
      <c r="C267" s="7" t="s">
        <v>1026</v>
      </c>
      <c r="E267" s="6" t="s">
        <v>1126</v>
      </c>
      <c r="F267" s="7" t="s">
        <v>1026</v>
      </c>
      <c r="G267" s="78" t="str">
        <f t="shared" si="5"/>
        <v>連續扣款失敗明細＆通知</v>
      </c>
      <c r="H267" s="6" t="s">
        <v>3115</v>
      </c>
      <c r="M267" s="6" t="str">
        <f>IF(H267="","",IF(LEFT(H267,2)="L9",VLOOKUP(H267,[1]報表清單!C:E,2,FALSE),IF(LEFT(H267,2)="L8",VLOOKUP(H267,[1]外部輸出入介面!C:E,2,FALSE),VLOOKUP(H267,[1]交易清單!$E:$I,5,FALSE))))</f>
        <v xml:space="preserve">產生銀扣扣款失敗                     </v>
      </c>
    </row>
    <row r="268" spans="1:13">
      <c r="A268" s="27"/>
      <c r="B268" s="36"/>
      <c r="C268" s="7" t="s">
        <v>1014</v>
      </c>
      <c r="E268" s="6" t="s">
        <v>95</v>
      </c>
      <c r="F268" s="7" t="s">
        <v>1014</v>
      </c>
      <c r="G268" s="78" t="str">
        <f t="shared" si="5"/>
        <v>銀扣火險成功期款失敗通知</v>
      </c>
      <c r="H268" s="6" t="s">
        <v>3115</v>
      </c>
      <c r="M268" s="6" t="str">
        <f>IF(H268="","",IF(LEFT(H268,2)="L9",VLOOKUP(H268,[1]報表清單!C:E,2,FALSE),IF(LEFT(H268,2)="L8",VLOOKUP(H268,[1]外部輸出入介面!C:E,2,FALSE),VLOOKUP(H268,[1]交易清單!$E:$I,5,FALSE))))</f>
        <v xml:space="preserve">產生銀扣扣款失敗                     </v>
      </c>
    </row>
    <row r="269" spans="1:13">
      <c r="A269" s="27"/>
      <c r="B269" s="36"/>
      <c r="C269" s="7" t="s">
        <v>97</v>
      </c>
      <c r="E269" s="6" t="s">
        <v>96</v>
      </c>
      <c r="F269" s="7" t="s">
        <v>3649</v>
      </c>
      <c r="G269" s="78" t="str">
        <f t="shared" si="5"/>
        <v>銀行扣款入帳作業</v>
      </c>
      <c r="H269" s="6" t="s">
        <v>3670</v>
      </c>
      <c r="I269" s="76" t="s">
        <v>3671</v>
      </c>
      <c r="J269" s="4" t="s">
        <v>3672</v>
      </c>
      <c r="M269" s="6" t="str">
        <f>IF(H261="","",IF(LEFT(H261,2)="L9",VLOOKUP(H261,[1]報表清單!C:E,2,FALSE),IF(LEFT(H261,2)="L8",VLOOKUP(H261,[1]外部輸出入介面!C:E,2,FALSE),VLOOKUP(H261,[1]交易清單!$E:$I,5,FALSE))))</f>
        <v xml:space="preserve">入帳檔上傳作業                       </v>
      </c>
    </row>
    <row r="270" spans="1:13">
      <c r="A270" s="27"/>
      <c r="B270" s="36"/>
      <c r="C270" s="7" t="s">
        <v>99</v>
      </c>
      <c r="E270" s="6" t="s">
        <v>98</v>
      </c>
      <c r="F270" s="7" t="s">
        <v>99</v>
      </c>
      <c r="G270" s="78" t="str">
        <f t="shared" si="5"/>
        <v>銀行扣款總傳票明細表</v>
      </c>
      <c r="M270" s="6" t="str">
        <f>IF(H270="","",IF(LEFT(H270,2)="L9",VLOOKUP(H270,[1]報表清單!C:E,2,FALSE),IF(LEFT(H270,2)="L8",VLOOKUP(H270,[1]外部輸出入介面!C:E,2,FALSE),VLOOKUP(H270,[1]交易清單!$E:$I,5,FALSE))))</f>
        <v/>
      </c>
    </row>
    <row r="271" spans="1:13">
      <c r="A271" s="27"/>
      <c r="B271" s="36"/>
      <c r="C271" s="7" t="s">
        <v>1219</v>
      </c>
      <c r="E271" s="6" t="s">
        <v>1218</v>
      </c>
      <c r="F271" s="7" t="s">
        <v>1219</v>
      </c>
      <c r="G271" s="78" t="str">
        <f t="shared" si="5"/>
        <v>產生銀行自動轉帳委託書明細檔</v>
      </c>
      <c r="M271" s="6" t="str">
        <f>IF(H271="","",IF(LEFT(H271,2)="L9",VLOOKUP(H271,[1]報表清單!C:E,2,FALSE),IF(LEFT(H271,2)="L8",VLOOKUP(H271,[1]外部輸出入介面!C:E,2,FALSE),VLOOKUP(H271,[1]交易清單!$E:$I,5,FALSE))))</f>
        <v/>
      </c>
    </row>
    <row r="272" spans="1:13">
      <c r="A272" s="27"/>
      <c r="B272" s="36"/>
      <c r="C272" s="7" t="s">
        <v>1220</v>
      </c>
      <c r="E272" s="6" t="s">
        <v>100</v>
      </c>
      <c r="F272" s="7" t="s">
        <v>1220</v>
      </c>
      <c r="G272" s="78" t="str">
        <f t="shared" si="5"/>
        <v>列印銀行自動轉帳委託書明細表</v>
      </c>
      <c r="M272" s="6" t="str">
        <f>IF(H272="","",IF(LEFT(H272,2)="L9",VLOOKUP(H272,[1]報表清單!C:E,2,FALSE),IF(LEFT(H272,2)="L8",VLOOKUP(H272,[1]外部輸出入介面!C:E,2,FALSE),VLOOKUP(H272,[1]交易清單!$E:$I,5,FALSE))))</f>
        <v/>
      </c>
    </row>
    <row r="273" spans="1:13">
      <c r="A273" s="27"/>
      <c r="B273" s="36"/>
      <c r="C273" s="7" t="s">
        <v>1221</v>
      </c>
      <c r="E273" s="6" t="s">
        <v>638</v>
      </c>
      <c r="F273" s="7" t="s">
        <v>1221</v>
      </c>
      <c r="G273" s="78" t="str">
        <f t="shared" si="5"/>
        <v>銀行自動轉帳委託書資料維護</v>
      </c>
      <c r="M273" s="6" t="str">
        <f>IF(H273="","",IF(LEFT(H273,2)="L9",VLOOKUP(H273,[1]報表清單!C:E,2,FALSE),IF(LEFT(H273,2)="L8",VLOOKUP(H273,[1]外部輸出入介面!C:E,2,FALSE),VLOOKUP(H273,[1]交易清單!$E:$I,5,FALSE))))</f>
        <v/>
      </c>
    </row>
    <row r="274" spans="1:13">
      <c r="A274" s="27"/>
      <c r="B274" s="36"/>
      <c r="C274" s="14" t="s">
        <v>1427</v>
      </c>
      <c r="D274" s="24"/>
      <c r="E274" s="31" t="s">
        <v>1428</v>
      </c>
      <c r="F274" s="5"/>
      <c r="G274" s="78" t="str">
        <f t="shared" si="5"/>
        <v/>
      </c>
      <c r="M274" s="6" t="str">
        <f>IF(H274="","",IF(LEFT(H274,2)="L9",VLOOKUP(H274,[1]報表清單!C:E,2,FALSE),IF(LEFT(H274,2)="L8",VLOOKUP(H274,[1]外部輸出入介面!C:E,2,FALSE),VLOOKUP(H274,[1]交易清單!$E:$I,5,FALSE))))</f>
        <v/>
      </c>
    </row>
    <row r="275" spans="1:13">
      <c r="A275" s="27"/>
      <c r="B275" s="36"/>
      <c r="C275" s="40"/>
      <c r="D275" s="41" t="s">
        <v>1429</v>
      </c>
      <c r="E275" s="31" t="s">
        <v>1430</v>
      </c>
      <c r="F275" s="18" t="s">
        <v>1608</v>
      </c>
      <c r="G275" s="78" t="str">
        <f t="shared" si="5"/>
        <v xml:space="preserve">授權資料建檔作業  </v>
      </c>
      <c r="M275" s="6" t="str">
        <f>IF(H275="","",IF(LEFT(H275,2)="L9",VLOOKUP(H275,[1]報表清單!C:E,2,FALSE),IF(LEFT(H275,2)="L8",VLOOKUP(H275,[1]外部輸出入介面!C:E,2,FALSE),VLOOKUP(H275,[1]交易清單!$E:$I,5,FALSE))))</f>
        <v/>
      </c>
    </row>
    <row r="276" spans="1:13">
      <c r="A276" s="27"/>
      <c r="B276" s="36"/>
      <c r="C276" s="42"/>
      <c r="D276" s="41" t="s">
        <v>1431</v>
      </c>
      <c r="E276" s="31" t="s">
        <v>1432</v>
      </c>
      <c r="F276" s="18" t="s">
        <v>1609</v>
      </c>
      <c r="G276" s="78" t="str">
        <f t="shared" si="5"/>
        <v xml:space="preserve">產生舊檔轉換資料  </v>
      </c>
      <c r="M276" s="6" t="str">
        <f>IF(H276="","",IF(LEFT(H276,2)="L9",VLOOKUP(H276,[1]報表清單!C:E,2,FALSE),IF(LEFT(H276,2)="L8",VLOOKUP(H276,[1]外部輸出入介面!C:E,2,FALSE),VLOOKUP(H276,[1]交易清單!$E:$I,5,FALSE))))</f>
        <v/>
      </c>
    </row>
    <row r="277" spans="1:13">
      <c r="A277" s="27"/>
      <c r="B277" s="36"/>
      <c r="C277" s="42"/>
      <c r="D277" s="41" t="s">
        <v>1433</v>
      </c>
      <c r="E277" s="31" t="s">
        <v>1434</v>
      </c>
      <c r="F277" s="18" t="s">
        <v>1610</v>
      </c>
      <c r="G277" s="78" t="str">
        <f t="shared" si="5"/>
        <v xml:space="preserve">產生授權資料      </v>
      </c>
      <c r="M277" s="6" t="str">
        <f>IF(H277="","",IF(LEFT(H277,2)="L9",VLOOKUP(H277,[1]報表清單!C:E,2,FALSE),IF(LEFT(H277,2)="L8",VLOOKUP(H277,[1]外部輸出入介面!C:E,2,FALSE),VLOOKUP(H277,[1]交易清單!$E:$I,5,FALSE))))</f>
        <v/>
      </c>
    </row>
    <row r="278" spans="1:13">
      <c r="A278" s="27"/>
      <c r="B278" s="36"/>
      <c r="C278" s="42"/>
      <c r="D278" s="41" t="s">
        <v>1435</v>
      </c>
      <c r="E278" s="31" t="s">
        <v>1436</v>
      </c>
      <c r="F278" s="18" t="s">
        <v>1611</v>
      </c>
      <c r="G278" s="78" t="str">
        <f t="shared" si="5"/>
        <v>授權記錄檔資料維護</v>
      </c>
      <c r="M278" s="6" t="str">
        <f>IF(H278="","",IF(LEFT(H278,2)="L9",VLOOKUP(H278,[1]報表清單!C:E,2,FALSE),IF(LEFT(H278,2)="L8",VLOOKUP(H278,[1]外部輸出入介面!C:E,2,FALSE),VLOOKUP(H278,[1]交易清單!$E:$I,5,FALSE))))</f>
        <v/>
      </c>
    </row>
    <row r="279" spans="1:13">
      <c r="A279" s="27"/>
      <c r="B279" s="36"/>
      <c r="C279" s="42"/>
      <c r="D279" s="41" t="s">
        <v>1437</v>
      </c>
      <c r="E279" s="31" t="s">
        <v>1438</v>
      </c>
      <c r="F279" s="18" t="s">
        <v>1612</v>
      </c>
      <c r="G279" s="78" t="str">
        <f t="shared" si="5"/>
        <v xml:space="preserve">授權媒體製作      </v>
      </c>
      <c r="M279" s="6" t="str">
        <f>IF(H279="","",IF(LEFT(H279,2)="L9",VLOOKUP(H279,[1]報表清單!C:E,2,FALSE),IF(LEFT(H279,2)="L8",VLOOKUP(H279,[1]外部輸出入介面!C:E,2,FALSE),VLOOKUP(H279,[1]交易清單!$E:$I,5,FALSE))))</f>
        <v/>
      </c>
    </row>
    <row r="280" spans="1:13">
      <c r="A280" s="27"/>
      <c r="B280" s="36"/>
      <c r="C280" s="42"/>
      <c r="D280" s="41" t="s">
        <v>1439</v>
      </c>
      <c r="E280" s="31" t="s">
        <v>1440</v>
      </c>
      <c r="F280" s="18" t="s">
        <v>1613</v>
      </c>
      <c r="G280" s="78" t="str">
        <f t="shared" si="5"/>
        <v xml:space="preserve">重製授權媒體      </v>
      </c>
      <c r="M280" s="6" t="str">
        <f>IF(H280="","",IF(LEFT(H280,2)="L9",VLOOKUP(H280,[1]報表清單!C:E,2,FALSE),IF(LEFT(H280,2)="L8",VLOOKUP(H280,[1]外部輸出入介面!C:E,2,FALSE),VLOOKUP(H280,[1]交易清單!$E:$I,5,FALSE))))</f>
        <v/>
      </c>
    </row>
    <row r="281" spans="1:13">
      <c r="A281" s="27"/>
      <c r="B281" s="36"/>
      <c r="C281" s="42"/>
      <c r="D281" s="41" t="s">
        <v>1441</v>
      </c>
      <c r="E281" s="31" t="s">
        <v>1442</v>
      </c>
      <c r="F281" s="18" t="s">
        <v>1614</v>
      </c>
      <c r="G281" s="78" t="str">
        <f t="shared" si="5"/>
        <v>ＰＣ上傳授權提回檔</v>
      </c>
      <c r="M281" s="6" t="str">
        <f>IF(H281="","",IF(LEFT(H281,2)="L9",VLOOKUP(H281,[1]報表清單!C:E,2,FALSE),IF(LEFT(H281,2)="L8",VLOOKUP(H281,[1]外部輸出入介面!C:E,2,FALSE),VLOOKUP(H281,[1]交易清單!$E:$I,5,FALSE))))</f>
        <v/>
      </c>
    </row>
    <row r="282" spans="1:13">
      <c r="A282" s="27"/>
      <c r="B282" s="36"/>
      <c r="C282" s="42"/>
      <c r="D282" s="41" t="s">
        <v>1443</v>
      </c>
      <c r="E282" s="31" t="s">
        <v>1444</v>
      </c>
      <c r="F282" s="18" t="s">
        <v>1615</v>
      </c>
      <c r="G282" s="78" t="str">
        <f t="shared" si="5"/>
        <v xml:space="preserve">權狀態更新作業 </v>
      </c>
      <c r="M282" s="6" t="str">
        <f>IF(H282="","",IF(LEFT(H282,2)="L9",VLOOKUP(H282,[1]報表清單!C:E,2,FALSE),IF(LEFT(H282,2)="L8",VLOOKUP(H282,[1]外部輸出入介面!C:E,2,FALSE),VLOOKUP(H282,[1]交易清單!$E:$I,5,FALSE))))</f>
        <v/>
      </c>
    </row>
    <row r="283" spans="1:13">
      <c r="A283" s="27"/>
      <c r="B283" s="11" t="s">
        <v>366</v>
      </c>
      <c r="E283" s="6" t="s">
        <v>365</v>
      </c>
      <c r="F283" s="5"/>
      <c r="G283" s="78" t="str">
        <f t="shared" si="5"/>
        <v/>
      </c>
      <c r="M283" s="6" t="str">
        <f>IF(H283="","",IF(LEFT(H283,2)="L9",VLOOKUP(H283,[1]報表清單!C:E,2,FALSE),IF(LEFT(H283,2)="L8",VLOOKUP(H283,[1]外部輸出入介面!C:E,2,FALSE),VLOOKUP(H283,[1]交易清單!$E:$I,5,FALSE))))</f>
        <v/>
      </c>
    </row>
    <row r="284" spans="1:13">
      <c r="A284" s="27"/>
      <c r="B284" s="36"/>
      <c r="C284" s="7" t="s">
        <v>3625</v>
      </c>
      <c r="E284" s="6" t="s">
        <v>367</v>
      </c>
      <c r="F284" s="7" t="s">
        <v>368</v>
      </c>
      <c r="G284" s="78" t="str">
        <f t="shared" si="5"/>
        <v>下傳媒體及發放明細表</v>
      </c>
      <c r="H284" s="6" t="s">
        <v>3621</v>
      </c>
      <c r="I284" s="76" t="s">
        <v>3622</v>
      </c>
      <c r="M284" s="6" t="str">
        <f>IF(H284="","",IF(LEFT(H284,2)="L9",VLOOKUP(H284,[1]報表清單!C:E,2,FALSE),IF(LEFT(H284,2)="L8",VLOOKUP(H284,[1]外部輸出入介面!C:E,2,FALSE),VLOOKUP(H284,[1]交易清單!$E:$I,5,FALSE))))</f>
        <v xml:space="preserve">產生介紹獎金發放媒體          </v>
      </c>
    </row>
    <row r="285" spans="1:13">
      <c r="A285" s="27"/>
      <c r="B285" s="36"/>
      <c r="C285" s="7" t="s">
        <v>1015</v>
      </c>
      <c r="E285" s="6" t="s">
        <v>369</v>
      </c>
      <c r="F285" s="7" t="s">
        <v>1015</v>
      </c>
      <c r="G285" s="78" t="str">
        <f t="shared" si="5"/>
        <v>下傳媒體及發放明細表【新版】</v>
      </c>
      <c r="H285" s="6" t="s">
        <v>3621</v>
      </c>
      <c r="I285" s="76" t="s">
        <v>3622</v>
      </c>
      <c r="M285" s="6" t="str">
        <f>IF(H285="","",IF(LEFT(H285,2)="L9",VLOOKUP(H285,[1]報表清單!C:E,2,FALSE),IF(LEFT(H285,2)="L8",VLOOKUP(H285,[1]外部輸出入介面!C:E,2,FALSE),VLOOKUP(H285,[1]交易清單!$E:$I,5,FALSE))))</f>
        <v xml:space="preserve">產生介紹獎金發放媒體          </v>
      </c>
    </row>
    <row r="286" spans="1:13">
      <c r="A286" s="27"/>
      <c r="B286" s="36"/>
      <c r="C286" s="7" t="s">
        <v>3626</v>
      </c>
      <c r="E286" s="6" t="s">
        <v>370</v>
      </c>
      <c r="F286" s="7" t="s">
        <v>371</v>
      </c>
      <c r="G286" s="78" t="str">
        <f t="shared" si="5"/>
        <v>發放車馬費【有撥款者】</v>
      </c>
      <c r="H286" s="6" t="s">
        <v>3621</v>
      </c>
      <c r="I286" s="76" t="s">
        <v>3622</v>
      </c>
      <c r="M286" s="6" t="str">
        <f>IF(H286="","",IF(LEFT(H286,2)="L9",VLOOKUP(H286,[1]報表清單!C:E,2,FALSE),IF(LEFT(H286,2)="L8",VLOOKUP(H286,[1]外部輸出入介面!C:E,2,FALSE),VLOOKUP(H286,[1]交易清單!$E:$I,5,FALSE))))</f>
        <v xml:space="preserve">產生介紹獎金發放媒體          </v>
      </c>
    </row>
    <row r="287" spans="1:13">
      <c r="A287" s="27"/>
      <c r="B287" s="36"/>
      <c r="C287" s="7" t="s">
        <v>3627</v>
      </c>
      <c r="E287" s="6" t="s">
        <v>372</v>
      </c>
      <c r="F287" s="7" t="s">
        <v>544</v>
      </c>
      <c r="G287" s="78" t="str">
        <f t="shared" si="5"/>
        <v>車馬費發放檔維護</v>
      </c>
      <c r="H287" s="6" t="s">
        <v>3623</v>
      </c>
      <c r="I287" s="76" t="s">
        <v>3624</v>
      </c>
      <c r="M287" s="6" t="e">
        <f>IF(H287="","",IF(LEFT(H287,2)="L9",VLOOKUP(H287,[1]報表清單!C:E,2,FALSE),IF(LEFT(H287,2)="L8",VLOOKUP(H287,[1]外部輸出入介面!C:E,2,FALSE),VLOOKUP(H287,[1]交易清單!$E:$I,5,FALSE))))</f>
        <v>#N/A</v>
      </c>
    </row>
    <row r="288" spans="1:13">
      <c r="A288" s="27"/>
      <c r="B288" s="36"/>
      <c r="C288" s="7" t="s">
        <v>1043</v>
      </c>
      <c r="E288" s="6" t="s">
        <v>545</v>
      </c>
      <c r="F288" s="7" t="s">
        <v>1043</v>
      </c>
      <c r="G288" s="78" t="str">
        <f t="shared" si="5"/>
        <v>車馬費發放查詢</v>
      </c>
      <c r="H288" s="6" t="s">
        <v>3611</v>
      </c>
      <c r="I288" s="76" t="s">
        <v>3616</v>
      </c>
      <c r="M288" s="6" t="str">
        <f>IF(H288="","",IF(LEFT(H288,2)="L9",VLOOKUP(H288,[1]報表清單!C:E,2,FALSE),IF(LEFT(H288,2)="L8",VLOOKUP(H288,[1]外部輸出入介面!C:E,2,FALSE),VLOOKUP(H288,[1]交易清單!$E:$I,5,FALSE))))</f>
        <v>介紹獎金處理清單</v>
      </c>
    </row>
    <row r="289" spans="1:13">
      <c r="A289" s="27"/>
      <c r="B289" s="36"/>
      <c r="C289" s="7" t="s">
        <v>1045</v>
      </c>
      <c r="E289" s="6" t="s">
        <v>1044</v>
      </c>
      <c r="F289" s="7" t="s">
        <v>1045</v>
      </c>
      <c r="G289" s="78" t="str">
        <f t="shared" si="5"/>
        <v>產生媒體前車馬費發放明細表</v>
      </c>
      <c r="H289" s="6" t="s">
        <v>3621</v>
      </c>
      <c r="I289" s="76" t="s">
        <v>3622</v>
      </c>
      <c r="M289" s="6" t="str">
        <f>IF(H289="","",IF(LEFT(H289,2)="L9",VLOOKUP(H289,[1]報表清單!C:E,2,FALSE),IF(LEFT(H289,2)="L8",VLOOKUP(H289,[1]外部輸出入介面!C:E,2,FALSE),VLOOKUP(H289,[1]交易清單!$E:$I,5,FALSE))))</f>
        <v xml:space="preserve">產生介紹獎金發放媒體          </v>
      </c>
    </row>
    <row r="290" spans="1:13">
      <c r="A290" s="27"/>
      <c r="B290" s="11" t="s">
        <v>1047</v>
      </c>
      <c r="E290" s="6" t="s">
        <v>1046</v>
      </c>
      <c r="F290" s="5"/>
      <c r="G290" s="78" t="str">
        <f t="shared" si="5"/>
        <v/>
      </c>
      <c r="M290" s="6" t="str">
        <f>IF(H290="","",IF(LEFT(H290,2)="L9",VLOOKUP(H290,[1]報表清單!C:E,2,FALSE),IF(LEFT(H290,2)="L8",VLOOKUP(H290,[1]外部輸出入介面!C:E,2,FALSE),VLOOKUP(H290,[1]交易清單!$E:$I,5,FALSE))))</f>
        <v/>
      </c>
    </row>
    <row r="291" spans="1:13">
      <c r="A291" s="27"/>
      <c r="B291" s="36"/>
      <c r="C291" s="7" t="s">
        <v>1049</v>
      </c>
      <c r="E291" s="6" t="s">
        <v>1048</v>
      </c>
      <c r="F291" s="7" t="s">
        <v>1049</v>
      </c>
      <c r="G291" s="78" t="str">
        <f t="shared" si="5"/>
        <v>票據媒體製作</v>
      </c>
      <c r="H291" s="6" t="s">
        <v>3151</v>
      </c>
      <c r="M291" s="6" t="str">
        <f>IF(H291="","",IF(LEFT(H291,2)="L9",VLOOKUP(H291,[1]報表清單!C:E,2,FALSE),IF(LEFT(H291,2)="L8",VLOOKUP(H291,[1]外部輸出入介面!C:E,2,FALSE),VLOOKUP(H291,[1]交易清單!$E:$I,5,FALSE))))</f>
        <v xml:space="preserve">票據媒體製作                         </v>
      </c>
    </row>
    <row r="292" spans="1:13">
      <c r="A292" s="27"/>
      <c r="B292" s="36"/>
      <c r="C292" s="7" t="s">
        <v>1051</v>
      </c>
      <c r="E292" s="6" t="s">
        <v>1050</v>
      </c>
      <c r="F292" s="7" t="s">
        <v>1051</v>
      </c>
      <c r="G292" s="78" t="str">
        <f t="shared" si="5"/>
        <v>票據明細表列印</v>
      </c>
      <c r="M292" s="6" t="str">
        <f>IF(H292="","",IF(LEFT(H292,2)="L9",VLOOKUP(H292,[1]報表清單!C:E,2,FALSE),IF(LEFT(H292,2)="L8",VLOOKUP(H292,[1]外部輸出入介面!C:E,2,FALSE),VLOOKUP(H292,[1]交易清單!$E:$I,5,FALSE))))</f>
        <v/>
      </c>
    </row>
    <row r="293" spans="1:13">
      <c r="A293" s="27"/>
      <c r="B293" s="36"/>
      <c r="C293" s="7" t="s">
        <v>547</v>
      </c>
      <c r="E293" s="6" t="s">
        <v>1127</v>
      </c>
      <c r="F293" s="7" t="s">
        <v>547</v>
      </c>
      <c r="G293" s="78" t="str">
        <f t="shared" si="5"/>
        <v>核心傳票檔產生作業－票據</v>
      </c>
      <c r="M293" s="6" t="str">
        <f>IF(H293="","",IF(LEFT(H293,2)="L9",VLOOKUP(H293,[1]報表清單!C:E,2,FALSE),IF(LEFT(H293,2)="L8",VLOOKUP(H293,[1]外部輸出入介面!C:E,2,FALSE),VLOOKUP(H293,[1]交易清單!$E:$I,5,FALSE))))</f>
        <v/>
      </c>
    </row>
    <row r="294" spans="1:13">
      <c r="A294" s="27"/>
      <c r="B294" s="36"/>
      <c r="C294" s="7" t="s">
        <v>548</v>
      </c>
      <c r="E294" s="6" t="s">
        <v>1128</v>
      </c>
      <c r="F294" s="7" t="s">
        <v>548</v>
      </c>
      <c r="G294" s="78" t="str">
        <f t="shared" si="5"/>
        <v xml:space="preserve">票據媒體製作 ( 核心 )  </v>
      </c>
      <c r="M294" s="6" t="str">
        <f>IF(H294="","",IF(LEFT(H294,2)="L9",VLOOKUP(H294,[1]報表清單!C:E,2,FALSE),IF(LEFT(H294,2)="L8",VLOOKUP(H294,[1]外部輸出入介面!C:E,2,FALSE),VLOOKUP(H294,[1]交易清單!$E:$I,5,FALSE))))</f>
        <v/>
      </c>
    </row>
    <row r="295" spans="1:13">
      <c r="A295" s="27"/>
      <c r="B295" s="36"/>
      <c r="C295" s="7" t="s">
        <v>549</v>
      </c>
      <c r="E295" s="6" t="s">
        <v>1129</v>
      </c>
      <c r="F295" s="7" t="s">
        <v>549</v>
      </c>
      <c r="G295" s="78" t="str">
        <f t="shared" si="5"/>
        <v>核心傳票媒體檔產生作業</v>
      </c>
      <c r="M295" s="6" t="str">
        <f>IF(H295="","",IF(LEFT(H295,2)="L9",VLOOKUP(H295,[1]報表清單!C:E,2,FALSE),IF(LEFT(H295,2)="L8",VLOOKUP(H295,[1]外部輸出入介面!C:E,2,FALSE),VLOOKUP(H295,[1]交易清單!$E:$I,5,FALSE))))</f>
        <v/>
      </c>
    </row>
    <row r="296" spans="1:13">
      <c r="A296" s="27"/>
      <c r="B296" s="36"/>
      <c r="C296" s="7" t="s">
        <v>550</v>
      </c>
      <c r="E296" s="6" t="s">
        <v>1130</v>
      </c>
      <c r="F296" s="7" t="s">
        <v>550</v>
      </c>
      <c r="G296" s="78" t="str">
        <f t="shared" si="5"/>
        <v>核心日結單代傳票列印</v>
      </c>
      <c r="H296" s="6" t="s">
        <v>3384</v>
      </c>
      <c r="M296" s="6" t="str">
        <f>IF(H296="","",IF(LEFT(H296,2)="L9",VLOOKUP(H296,[1]報表清單!C:E,2,FALSE),IF(LEFT(H296,2)="L8",VLOOKUP(H296,[1]外部輸出入介面!C:E,2,FALSE),VLOOKUP(H296,[1]交易清單!$E:$I,5,FALSE))))</f>
        <v>核心日結單代傳票列印</v>
      </c>
    </row>
    <row r="297" spans="1:13">
      <c r="A297" s="27"/>
      <c r="B297" s="36"/>
      <c r="C297" s="7" t="s">
        <v>551</v>
      </c>
      <c r="E297" s="6" t="s">
        <v>1131</v>
      </c>
      <c r="F297" s="7" t="s">
        <v>551</v>
      </c>
      <c r="G297" s="78" t="str">
        <f t="shared" si="5"/>
        <v>傳票媒體明細表（核心）</v>
      </c>
      <c r="M297" s="6" t="str">
        <f>IF(H297="","",IF(LEFT(H297,2)="L9",VLOOKUP(H297,[1]報表清單!C:E,2,FALSE),IF(LEFT(H297,2)="L8",VLOOKUP(H297,[1]外部輸出入介面!C:E,2,FALSE),VLOOKUP(H297,[1]交易清單!$E:$I,5,FALSE))))</f>
        <v/>
      </c>
    </row>
    <row r="298" spans="1:13">
      <c r="A298" s="27"/>
      <c r="B298" s="11" t="s">
        <v>1053</v>
      </c>
      <c r="E298" s="6" t="s">
        <v>1052</v>
      </c>
      <c r="F298" s="5"/>
      <c r="G298" s="78" t="str">
        <f t="shared" si="5"/>
        <v/>
      </c>
      <c r="M298" s="6" t="str">
        <f>IF(H298="","",IF(LEFT(H298,2)="L9",VLOOKUP(H298,[1]報表清單!C:E,2,FALSE),IF(LEFT(H298,2)="L8",VLOOKUP(H298,[1]外部輸出入介面!C:E,2,FALSE),VLOOKUP(H298,[1]交易清單!$E:$I,5,FALSE))))</f>
        <v/>
      </c>
    </row>
    <row r="299" spans="1:13">
      <c r="A299" s="27"/>
      <c r="B299" s="36"/>
      <c r="C299" s="7" t="s">
        <v>1055</v>
      </c>
      <c r="E299" s="6" t="s">
        <v>1054</v>
      </c>
      <c r="F299" s="7" t="s">
        <v>1055</v>
      </c>
      <c r="G299" s="78" t="str">
        <f t="shared" si="5"/>
        <v>代收期款上傳轉工作檔</v>
      </c>
      <c r="M299" s="6" t="str">
        <f>IF(H299="","",IF(LEFT(H299,2)="L9",VLOOKUP(H299,[1]報表清單!C:E,2,FALSE),IF(LEFT(H299,2)="L8",VLOOKUP(H299,[1]外部輸出入介面!C:E,2,FALSE),VLOOKUP(H299,[1]交易清單!$E:$I,5,FALSE))))</f>
        <v/>
      </c>
    </row>
    <row r="300" spans="1:13">
      <c r="A300" s="27"/>
      <c r="B300" s="36"/>
      <c r="C300" s="7" t="s">
        <v>1057</v>
      </c>
      <c r="E300" s="6" t="s">
        <v>1056</v>
      </c>
      <c r="F300" s="7" t="s">
        <v>1057</v>
      </c>
      <c r="G300" s="78" t="str">
        <f t="shared" si="5"/>
        <v>房貸代收期款轉批次作業</v>
      </c>
      <c r="M300" s="6" t="str">
        <f>IF(H300="","",IF(LEFT(H300,2)="L9",VLOOKUP(H300,[1]報表清單!C:E,2,FALSE),IF(LEFT(H300,2)="L8",VLOOKUP(H300,[1]外部輸出入介面!C:E,2,FALSE),VLOOKUP(H300,[1]交易清單!$E:$I,5,FALSE))))</f>
        <v/>
      </c>
    </row>
    <row r="301" spans="1:13">
      <c r="A301" s="27"/>
      <c r="B301" s="36"/>
      <c r="C301" s="7" t="s">
        <v>1059</v>
      </c>
      <c r="E301" s="6" t="s">
        <v>1058</v>
      </c>
      <c r="F301" s="7" t="s">
        <v>1059</v>
      </c>
      <c r="G301" s="78" t="str">
        <f t="shared" si="5"/>
        <v>中心託收期款票據入帳作業</v>
      </c>
      <c r="M301" s="6" t="str">
        <f>IF(H301="","",IF(LEFT(H301,2)="L9",VLOOKUP(H301,[1]報表清單!C:E,2,FALSE),IF(LEFT(H301,2)="L8",VLOOKUP(H301,[1]外部輸出入介面!C:E,2,FALSE),VLOOKUP(H301,[1]交易清單!$E:$I,5,FALSE))))</f>
        <v/>
      </c>
    </row>
    <row r="302" spans="1:13">
      <c r="A302" s="27"/>
      <c r="B302" s="36"/>
      <c r="C302" s="7" t="s">
        <v>1061</v>
      </c>
      <c r="E302" s="6" t="s">
        <v>1060</v>
      </c>
      <c r="F302" s="7" t="s">
        <v>1061</v>
      </c>
      <c r="G302" s="78" t="str">
        <f t="shared" si="5"/>
        <v>房貸代收期款累積檔查詢</v>
      </c>
      <c r="M302" s="6" t="str">
        <f>IF(H302="","",IF(LEFT(H302,2)="L9",VLOOKUP(H302,[1]報表清單!C:E,2,FALSE),IF(LEFT(H302,2)="L8",VLOOKUP(H302,[1]外部輸出入介面!C:E,2,FALSE),VLOOKUP(H302,[1]交易清單!$E:$I,5,FALSE))))</f>
        <v/>
      </c>
    </row>
    <row r="303" spans="1:13">
      <c r="A303" s="27"/>
      <c r="B303" s="36"/>
      <c r="C303" s="7" t="s">
        <v>1063</v>
      </c>
      <c r="E303" s="6" t="s">
        <v>1062</v>
      </c>
      <c r="F303" s="7" t="s">
        <v>1063</v>
      </c>
      <c r="G303" s="78" t="str">
        <f t="shared" si="5"/>
        <v>託收期款現金入帳報表</v>
      </c>
      <c r="M303" s="6" t="str">
        <f>IF(H303="","",IF(LEFT(H303,2)="L9",VLOOKUP(H303,[1]報表清單!C:E,2,FALSE),IF(LEFT(H303,2)="L8",VLOOKUP(H303,[1]外部輸出入介面!C:E,2,FALSE),VLOOKUP(H303,[1]交易清單!$E:$I,5,FALSE))))</f>
        <v/>
      </c>
    </row>
    <row r="304" spans="1:13">
      <c r="A304" s="27"/>
      <c r="B304" s="36"/>
      <c r="C304" s="7" t="s">
        <v>552</v>
      </c>
      <c r="E304" s="6" t="s">
        <v>1132</v>
      </c>
      <c r="F304" s="7" t="s">
        <v>552</v>
      </c>
      <c r="G304" s="78" t="str">
        <f t="shared" si="5"/>
        <v>代收期款上傳工作檔（核心）</v>
      </c>
      <c r="M304" s="6" t="str">
        <f>IF(H304="","",IF(LEFT(H304,2)="L9",VLOOKUP(H304,[1]報表清單!C:E,2,FALSE),IF(LEFT(H304,2)="L8",VLOOKUP(H304,[1]外部輸出入介面!C:E,2,FALSE),VLOOKUP(H304,[1]交易清單!$E:$I,5,FALSE))))</f>
        <v/>
      </c>
    </row>
    <row r="305" spans="1:13">
      <c r="A305" s="27"/>
      <c r="B305" s="11" t="s">
        <v>1257</v>
      </c>
      <c r="C305" s="28"/>
      <c r="E305" s="6" t="s">
        <v>1259</v>
      </c>
      <c r="F305" s="5"/>
      <c r="G305" s="78" t="str">
        <f t="shared" si="5"/>
        <v/>
      </c>
      <c r="M305" s="6" t="str">
        <f>IF(H305="","",IF(LEFT(H305,2)="L9",VLOOKUP(H305,[1]報表清單!C:E,2,FALSE),IF(LEFT(H305,2)="L8",VLOOKUP(H305,[1]外部輸出入介面!C:E,2,FALSE),VLOOKUP(H305,[1]交易清單!$E:$I,5,FALSE))))</f>
        <v/>
      </c>
    </row>
    <row r="306" spans="1:13">
      <c r="A306" s="27"/>
      <c r="B306" s="28"/>
      <c r="C306" s="7" t="s">
        <v>1258</v>
      </c>
      <c r="E306" s="6" t="s">
        <v>1260</v>
      </c>
      <c r="F306" s="7" t="s">
        <v>1258</v>
      </c>
      <c r="G306" s="78" t="str">
        <f t="shared" si="5"/>
        <v>授權資料建檔作業</v>
      </c>
      <c r="H306" s="6" t="s">
        <v>3108</v>
      </c>
      <c r="M306" s="6" t="str">
        <f>IF(H306="","",IF(LEFT(H306,2)="L9",VLOOKUP(H306,[1]報表清單!C:E,2,FALSE),IF(LEFT(H306,2)="L8",VLOOKUP(H306,[1]外部輸出入介面!C:E,2,FALSE),VLOOKUP(H306,[1]交易清單!$E:$I,5,FALSE))))</f>
        <v xml:space="preserve">ACH授權資料建檔                      </v>
      </c>
    </row>
    <row r="307" spans="1:13">
      <c r="A307" s="27"/>
      <c r="B307" s="28"/>
      <c r="C307" s="7" t="s">
        <v>1263</v>
      </c>
      <c r="E307" s="6" t="s">
        <v>1261</v>
      </c>
      <c r="F307" s="7" t="s">
        <v>1263</v>
      </c>
      <c r="G307" s="78" t="str">
        <f t="shared" si="5"/>
        <v>產生舊檔轉換資料</v>
      </c>
      <c r="M307" s="6" t="str">
        <f>IF(H307="","",IF(LEFT(H307,2)="L9",VLOOKUP(H307,[1]報表清單!C:E,2,FALSE),IF(LEFT(H307,2)="L8",VLOOKUP(H307,[1]外部輸出入介面!C:E,2,FALSE),VLOOKUP(H307,[1]交易清單!$E:$I,5,FALSE))))</f>
        <v/>
      </c>
    </row>
    <row r="308" spans="1:13">
      <c r="A308" s="27"/>
      <c r="B308" s="28"/>
      <c r="C308" s="7" t="s">
        <v>1262</v>
      </c>
      <c r="E308" s="6" t="s">
        <v>1264</v>
      </c>
      <c r="F308" s="7" t="s">
        <v>1262</v>
      </c>
      <c r="G308" s="78" t="str">
        <f t="shared" si="5"/>
        <v>產生授權資料</v>
      </c>
      <c r="H308" s="6" t="s">
        <v>3109</v>
      </c>
      <c r="M308" s="6" t="str">
        <f>IF(H308="","",IF(LEFT(H308,2)="L9",VLOOKUP(H308,[1]報表清單!C:E,2,FALSE),IF(LEFT(H308,2)="L8",VLOOKUP(H308,[1]外部輸出入介面!C:E,2,FALSE),VLOOKUP(H308,[1]交易清單!$E:$I,5,FALSE))))</f>
        <v xml:space="preserve">產生ACH授權提出資料                  </v>
      </c>
    </row>
    <row r="309" spans="1:13">
      <c r="A309" s="27"/>
      <c r="B309" s="28"/>
      <c r="C309" s="7" t="s">
        <v>1272</v>
      </c>
      <c r="E309" s="6" t="s">
        <v>1265</v>
      </c>
      <c r="F309" s="7" t="s">
        <v>1272</v>
      </c>
      <c r="G309" s="78" t="str">
        <f t="shared" si="5"/>
        <v>授權記錄檔資料維護作業</v>
      </c>
      <c r="H309" s="6" t="s">
        <v>3107</v>
      </c>
      <c r="M309" s="6" t="str">
        <f>IF(H309="","",IF(LEFT(H309,2)="L9",VLOOKUP(H309,[1]報表清單!C:E,2,FALSE),IF(LEFT(H309,2)="L8",VLOOKUP(H309,[1]外部輸出入介面!C:E,2,FALSE),VLOOKUP(H309,[1]交易清單!$E:$I,5,FALSE))))</f>
        <v xml:space="preserve">ACH授權資料查詢                      </v>
      </c>
    </row>
    <row r="310" spans="1:13">
      <c r="A310" s="27"/>
      <c r="B310" s="28"/>
      <c r="C310" s="7" t="s">
        <v>1273</v>
      </c>
      <c r="E310" s="6" t="s">
        <v>1266</v>
      </c>
      <c r="F310" s="7" t="s">
        <v>1273</v>
      </c>
      <c r="G310" s="78" t="str">
        <f t="shared" si="5"/>
        <v>授權媒體製作</v>
      </c>
      <c r="H310" s="6" t="s">
        <v>3109</v>
      </c>
      <c r="M310" s="6" t="str">
        <f>IF(H310="","",IF(LEFT(H310,2)="L9",VLOOKUP(H310,[1]報表清單!C:E,2,FALSE),IF(LEFT(H310,2)="L8",VLOOKUP(H310,[1]外部輸出入介面!C:E,2,FALSE),VLOOKUP(H310,[1]交易清單!$E:$I,5,FALSE))))</f>
        <v xml:space="preserve">產生ACH授權提出資料                  </v>
      </c>
    </row>
    <row r="311" spans="1:13">
      <c r="A311" s="27"/>
      <c r="B311" s="28"/>
      <c r="C311" s="7" t="s">
        <v>1274</v>
      </c>
      <c r="E311" s="6" t="s">
        <v>1267</v>
      </c>
      <c r="F311" s="7" t="s">
        <v>1274</v>
      </c>
      <c r="G311" s="78" t="str">
        <f t="shared" si="5"/>
        <v>重製授權媒體碼</v>
      </c>
      <c r="H311" s="6" t="s">
        <v>3109</v>
      </c>
      <c r="M311" s="6" t="str">
        <f>IF(H311="","",IF(LEFT(H311,2)="L9",VLOOKUP(H311,[1]報表清單!C:E,2,FALSE),IF(LEFT(H311,2)="L8",VLOOKUP(H311,[1]外部輸出入介面!C:E,2,FALSE),VLOOKUP(H311,[1]交易清單!$E:$I,5,FALSE))))</f>
        <v xml:space="preserve">產生ACH授權提出資料                  </v>
      </c>
    </row>
    <row r="312" spans="1:13">
      <c r="A312" s="27"/>
      <c r="B312" s="28"/>
      <c r="C312" s="7" t="s">
        <v>1270</v>
      </c>
      <c r="E312" s="6" t="s">
        <v>1268</v>
      </c>
      <c r="F312" s="7" t="s">
        <v>1270</v>
      </c>
      <c r="G312" s="78" t="str">
        <f t="shared" si="5"/>
        <v>ＰＣ上傳授權提回檔</v>
      </c>
      <c r="H312" s="6" t="s">
        <v>3673</v>
      </c>
      <c r="M312" s="6" t="str">
        <f>IF(H312="","",IF(LEFT(H312,2)="L9",VLOOKUP(H312,[1]報表清單!C:E,2,FALSE),IF(LEFT(H312,2)="L8",VLOOKUP(H312,[1]外部輸出入介面!C:E,2,FALSE),VLOOKUP(H312,[1]交易清單!$E:$I,5,FALSE))))</f>
        <v xml:space="preserve">上傳授權提回檔                       </v>
      </c>
    </row>
    <row r="313" spans="1:13">
      <c r="A313" s="27"/>
      <c r="B313" s="28"/>
      <c r="C313" s="7" t="s">
        <v>1271</v>
      </c>
      <c r="E313" s="6" t="s">
        <v>1269</v>
      </c>
      <c r="F313" s="7" t="s">
        <v>1271</v>
      </c>
      <c r="G313" s="78" t="str">
        <f t="shared" si="5"/>
        <v xml:space="preserve">授權成功更新作業 </v>
      </c>
      <c r="H313" s="6" t="s">
        <v>3673</v>
      </c>
      <c r="M313" s="6" t="str">
        <f>IF(H313="","",IF(LEFT(H313,2)="L9",VLOOKUP(H313,[1]報表清單!C:E,2,FALSE),IF(LEFT(H313,2)="L8",VLOOKUP(H313,[1]外部輸出入介面!C:E,2,FALSE),VLOOKUP(H313,[1]交易清單!$E:$I,5,FALSE))))</f>
        <v xml:space="preserve">上傳授權提回檔                       </v>
      </c>
    </row>
    <row r="314" spans="1:13">
      <c r="A314" s="27"/>
      <c r="B314" s="11" t="s">
        <v>1374</v>
      </c>
      <c r="C314" s="28"/>
      <c r="E314" s="6" t="s">
        <v>1275</v>
      </c>
      <c r="F314" s="5"/>
      <c r="G314" s="78" t="str">
        <f t="shared" si="5"/>
        <v/>
      </c>
      <c r="M314" s="6" t="str">
        <f>IF(H314="","",IF(LEFT(H314,2)="L9",VLOOKUP(H314,[1]報表清單!C:E,2,FALSE),IF(LEFT(H314,2)="L8",VLOOKUP(H314,[1]外部輸出入介面!C:E,2,FALSE),VLOOKUP(H314,[1]交易清單!$E:$I,5,FALSE))))</f>
        <v/>
      </c>
    </row>
    <row r="315" spans="1:13">
      <c r="A315" s="27"/>
      <c r="B315" s="28"/>
      <c r="C315" s="7" t="s">
        <v>1277</v>
      </c>
      <c r="E315" s="6" t="s">
        <v>1294</v>
      </c>
      <c r="F315" s="7" t="s">
        <v>1277</v>
      </c>
      <c r="G315" s="78" t="str">
        <f t="shared" si="5"/>
        <v>產生 ACH 扣款檔（火險)</v>
      </c>
      <c r="H315" s="6" t="s">
        <v>3664</v>
      </c>
      <c r="M315" s="6" t="str">
        <f>IF(H315="","",IF(LEFT(H315,2)="L9",VLOOKUP(H315,[1]報表清單!C:E,2,FALSE),IF(LEFT(H315,2)="L8",VLOOKUP(H315,[1]外部輸出入介面!C:E,2,FALSE),VLOOKUP(H315,[1]交易清單!$E:$I,5,FALSE))))</f>
        <v xml:space="preserve">產出銀行扣帳檔                       </v>
      </c>
    </row>
    <row r="316" spans="1:13">
      <c r="A316" s="27"/>
      <c r="B316" s="28"/>
      <c r="C316" s="7" t="s">
        <v>1276</v>
      </c>
      <c r="E316" s="6" t="s">
        <v>1295</v>
      </c>
      <c r="F316" s="7" t="s">
        <v>1276</v>
      </c>
      <c r="G316" s="78" t="str">
        <f t="shared" si="5"/>
        <v>產生 ACH 扣款檔（期款帳管契變)</v>
      </c>
      <c r="H316" s="6" t="s">
        <v>3664</v>
      </c>
      <c r="M316" s="6" t="str">
        <f>IF(H316="","",IF(LEFT(H316,2)="L9",VLOOKUP(H316,[1]報表清單!C:E,2,FALSE),IF(LEFT(H316,2)="L8",VLOOKUP(H316,[1]外部輸出入介面!C:E,2,FALSE),VLOOKUP(H316,[1]交易清單!$E:$I,5,FALSE))))</f>
        <v xml:space="preserve">產出銀行扣帳檔                       </v>
      </c>
    </row>
    <row r="317" spans="1:13">
      <c r="A317" s="27"/>
      <c r="B317" s="28"/>
      <c r="C317" s="7" t="s">
        <v>1278</v>
      </c>
      <c r="E317" s="6" t="s">
        <v>1296</v>
      </c>
      <c r="F317" s="7" t="s">
        <v>1278</v>
      </c>
      <c r="G317" s="78" t="str">
        <f t="shared" si="5"/>
        <v>ACH 扣款檔資料維護</v>
      </c>
      <c r="H317" s="6" t="s">
        <v>3665</v>
      </c>
      <c r="M317" s="6" t="str">
        <f>IF(H317="","",IF(LEFT(H317,2)="L9",VLOOKUP(H317,[1]報表清單!C:E,2,FALSE),IF(LEFT(H317,2)="L8",VLOOKUP(H317,[1]外部輸出入介面!C:E,2,FALSE),VLOOKUP(H317,[1]交易清單!$E:$I,5,FALSE))))</f>
        <v xml:space="preserve">銀行扣款檔資料維護                   </v>
      </c>
    </row>
    <row r="318" spans="1:13">
      <c r="A318" s="27"/>
      <c r="B318" s="28"/>
      <c r="C318" s="7" t="s">
        <v>1279</v>
      </c>
      <c r="E318" s="6" t="s">
        <v>1297</v>
      </c>
      <c r="F318" s="7" t="s">
        <v>1279</v>
      </c>
      <c r="G318" s="78" t="str">
        <f t="shared" si="5"/>
        <v>ACH 扣款金額異常報表</v>
      </c>
      <c r="H318" s="6" t="s">
        <v>3664</v>
      </c>
      <c r="I318" s="76" t="s">
        <v>3666</v>
      </c>
      <c r="M318" s="6" t="str">
        <f>IF(H318="","",IF(LEFT(H318,2)="L9",VLOOKUP(H318,[1]報表清單!C:E,2,FALSE),IF(LEFT(H318,2)="L8",VLOOKUP(H318,[1]外部輸出入介面!C:E,2,FALSE),VLOOKUP(H318,[1]交易清單!$E:$I,5,FALSE))))</f>
        <v xml:space="preserve">產出銀行扣帳檔                       </v>
      </c>
    </row>
    <row r="319" spans="1:13">
      <c r="A319" s="27"/>
      <c r="B319" s="28"/>
      <c r="C319" s="7" t="s">
        <v>1280</v>
      </c>
      <c r="E319" s="6" t="s">
        <v>1298</v>
      </c>
      <c r="F319" s="7" t="s">
        <v>1280</v>
      </c>
      <c r="G319" s="78" t="str">
        <f t="shared" si="5"/>
        <v>ACH 扣款各日總金額資料維護</v>
      </c>
      <c r="M319" s="6" t="str">
        <f>IF(H319="","",IF(LEFT(H319,2)="L9",VLOOKUP(H319,[1]報表清單!C:E,2,FALSE),IF(LEFT(H319,2)="L8",VLOOKUP(H319,[1]外部輸出入介面!C:E,2,FALSE),VLOOKUP(H319,[1]交易清單!$E:$I,5,FALSE))))</f>
        <v/>
      </c>
    </row>
    <row r="320" spans="1:13">
      <c r="A320" s="27"/>
      <c r="B320" s="28"/>
      <c r="C320" s="7" t="s">
        <v>1281</v>
      </c>
      <c r="E320" s="6" t="s">
        <v>1299</v>
      </c>
      <c r="F320" s="7" t="s">
        <v>1281</v>
      </c>
      <c r="G320" s="78" t="str">
        <f t="shared" si="5"/>
        <v xml:space="preserve">ACH 扣款前簡訊傳送作業    </v>
      </c>
      <c r="H320" s="6" t="s">
        <v>3667</v>
      </c>
      <c r="M320" s="6" t="str">
        <f>IF(H320="","",IF(LEFT(H320,2)="L9",VLOOKUP(H320,[1]報表清單!C:E,2,FALSE),IF(LEFT(H320,2)="L8",VLOOKUP(H320,[1]外部輸出入介面!C:E,2,FALSE),VLOOKUP(H320,[1]交易清單!$E:$I,5,FALSE))))</f>
        <v>銀扣扣款前通知</v>
      </c>
    </row>
    <row r="321" spans="1:13">
      <c r="A321" s="27"/>
      <c r="B321" s="28"/>
      <c r="C321" s="7" t="s">
        <v>1282</v>
      </c>
      <c r="E321" s="6" t="s">
        <v>1300</v>
      </c>
      <c r="F321" s="7" t="s">
        <v>1282</v>
      </c>
      <c r="G321" s="78" t="str">
        <f t="shared" si="5"/>
        <v xml:space="preserve">ACH 扣款媒體製作          </v>
      </c>
      <c r="H321" s="6" t="s">
        <v>3668</v>
      </c>
      <c r="M321" s="6" t="str">
        <f>IF(H321="","",IF(LEFT(H321,2)="L9",VLOOKUP(H321,[1]報表清單!C:E,2,FALSE),IF(LEFT(H321,2)="L8",VLOOKUP(H321,[1]外部輸出入介面!C:E,2,FALSE),VLOOKUP(H321,[1]交易清單!$E:$I,5,FALSE))))</f>
        <v xml:space="preserve">銀行扣款(媒體製作)                   </v>
      </c>
    </row>
    <row r="322" spans="1:13">
      <c r="A322" s="27"/>
      <c r="B322" s="28"/>
      <c r="C322" s="7" t="s">
        <v>1283</v>
      </c>
      <c r="E322" s="6" t="s">
        <v>1301</v>
      </c>
      <c r="F322" s="7" t="s">
        <v>1283</v>
      </c>
      <c r="G322" s="78" t="str">
        <f t="shared" si="5"/>
        <v xml:space="preserve">重置扣款媒體碼           </v>
      </c>
      <c r="M322" s="6" t="str">
        <f>IF(H322="","",IF(LEFT(H322,2)="L9",VLOOKUP(H322,[1]報表清單!C:E,2,FALSE),IF(LEFT(H322,2)="L8",VLOOKUP(H322,[1]外部輸出入介面!C:E,2,FALSE),VLOOKUP(H322,[1]交易清單!$E:$I,5,FALSE))))</f>
        <v/>
      </c>
    </row>
    <row r="323" spans="1:13">
      <c r="A323" s="27"/>
      <c r="B323" s="28"/>
      <c r="C323" s="7" t="s">
        <v>1284</v>
      </c>
      <c r="E323" s="6" t="s">
        <v>1302</v>
      </c>
      <c r="F323" s="7" t="s">
        <v>1284</v>
      </c>
      <c r="G323" s="78" t="str">
        <f t="shared" si="5"/>
        <v xml:space="preserve">上傳 ACH 扣款媒體作業    </v>
      </c>
      <c r="H323" s="6" t="s">
        <v>3669</v>
      </c>
      <c r="M323" s="6" t="str">
        <f>IF(H323="","",IF(LEFT(H323,2)="L9",VLOOKUP(H323,[1]報表清單!C:E,2,FALSE),IF(LEFT(H323,2)="L8",VLOOKUP(H323,[1]外部輸出入介面!C:E,2,FALSE),VLOOKUP(H323,[1]交易清單!$E:$I,5,FALSE))))</f>
        <v xml:space="preserve">入帳檔上傳作業                       </v>
      </c>
    </row>
    <row r="324" spans="1:13">
      <c r="A324" s="27"/>
      <c r="B324" s="28"/>
      <c r="C324" s="7" t="s">
        <v>1285</v>
      </c>
      <c r="E324" s="6" t="s">
        <v>1303</v>
      </c>
      <c r="F324" s="7" t="s">
        <v>1285</v>
      </c>
      <c r="G324" s="78" t="str">
        <f t="shared" ref="G324:G387" si="6">MID($F324,21,LEN($F324))</f>
        <v xml:space="preserve">ACH 扣款失敗報表          </v>
      </c>
      <c r="H324" s="6" t="s">
        <v>3650</v>
      </c>
      <c r="M324" s="6" t="str">
        <f>IF(H324="","",IF(LEFT(H324,2)="L9",VLOOKUP(H324,[1]報表清單!C:E,2,FALSE),IF(LEFT(H324,2)="L8",VLOOKUP(H324,[1]外部輸出入介面!C:E,2,FALSE),VLOOKUP(H324,[1]交易清單!$E:$I,5,FALSE))))</f>
        <v xml:space="preserve">整批入帳作業                         </v>
      </c>
    </row>
    <row r="325" spans="1:13">
      <c r="A325" s="27"/>
      <c r="B325" s="28"/>
      <c r="C325" s="7" t="s">
        <v>1286</v>
      </c>
      <c r="E325" s="6" t="s">
        <v>1304</v>
      </c>
      <c r="F325" s="7" t="s">
        <v>1286</v>
      </c>
      <c r="G325" s="78" t="str">
        <f t="shared" si="6"/>
        <v xml:space="preserve">ACH 扣款入帳作業          </v>
      </c>
      <c r="H325" s="6" t="s">
        <v>3670</v>
      </c>
      <c r="I325" s="76" t="s">
        <v>3671</v>
      </c>
      <c r="J325" s="4" t="s">
        <v>3672</v>
      </c>
      <c r="M325" s="6" t="str">
        <f>IF(H325="","",IF(LEFT(H325,2)="L9",VLOOKUP(H325,[1]報表清單!C:E,2,FALSE),IF(LEFT(H325,2)="L8",VLOOKUP(H325,[1]外部輸出入介面!C:E,2,FALSE),VLOOKUP(H325,[1]交易清單!$E:$I,5,FALSE))))</f>
        <v>整批入帳檔檢核作業</v>
      </c>
    </row>
    <row r="326" spans="1:13">
      <c r="A326" s="27"/>
      <c r="B326" s="28"/>
      <c r="C326" s="7" t="s">
        <v>1287</v>
      </c>
      <c r="E326" s="6" t="s">
        <v>1305</v>
      </c>
      <c r="F326" s="7" t="s">
        <v>1287</v>
      </c>
      <c r="G326" s="78" t="str">
        <f t="shared" si="6"/>
        <v xml:space="preserve">ACH 扣款總傳票明細表      </v>
      </c>
      <c r="H326" s="6" t="s">
        <v>3651</v>
      </c>
      <c r="M326" s="6" t="str">
        <f>IF(H326="","",IF(LEFT(H326,2)="L9",VLOOKUP(H326,[1]報表清單!C:E,2,FALSE),IF(LEFT(H326,2)="L8",VLOOKUP(H326,[1]外部輸出入介面!C:E,2,FALSE),VLOOKUP(H326,[1]交易清單!$E:$I,5,FALSE))))</f>
        <v xml:space="preserve">產生銀扣扣款失敗                     </v>
      </c>
    </row>
    <row r="327" spans="1:13">
      <c r="A327" s="27"/>
      <c r="B327" s="28"/>
      <c r="C327" s="7" t="s">
        <v>1288</v>
      </c>
      <c r="E327" s="6" t="s">
        <v>1306</v>
      </c>
      <c r="F327" s="7" t="s">
        <v>1288</v>
      </c>
      <c r="G327" s="78" t="str">
        <f t="shared" si="6"/>
        <v xml:space="preserve">ACH 存款不足明信片列印    </v>
      </c>
      <c r="H327" s="6" t="s">
        <v>3651</v>
      </c>
      <c r="M327" s="6" t="str">
        <f>IF(H327="","",IF(LEFT(H327,2)="L9",VLOOKUP(H327,[1]報表清單!C:E,2,FALSE),IF(LEFT(H327,2)="L8",VLOOKUP(H327,[1]外部輸出入介面!C:E,2,FALSE),VLOOKUP(H327,[1]交易清單!$E:$I,5,FALSE))))</f>
        <v xml:space="preserve">產生銀扣扣款失敗                     </v>
      </c>
    </row>
    <row r="328" spans="1:13">
      <c r="A328" s="27"/>
      <c r="B328" s="28"/>
      <c r="C328" s="7" t="s">
        <v>1289</v>
      </c>
      <c r="E328" s="6" t="s">
        <v>1307</v>
      </c>
      <c r="F328" s="7" t="s">
        <v>1289</v>
      </c>
      <c r="G328" s="78" t="str">
        <f t="shared" si="6"/>
        <v xml:space="preserve">ACH 扣款不成功簡訊通知作業  </v>
      </c>
      <c r="H328" s="6" t="s">
        <v>3651</v>
      </c>
      <c r="M328" s="6" t="str">
        <f>IF(H328="","",IF(LEFT(H328,2)="L9",VLOOKUP(H328,[1]報表清單!C:E,2,FALSE),IF(LEFT(H328,2)="L8",VLOOKUP(H328,[1]外部輸出入介面!C:E,2,FALSE),VLOOKUP(H328,[1]交易清單!$E:$I,5,FALSE))))</f>
        <v xml:space="preserve">產生銀扣扣款失敗                     </v>
      </c>
    </row>
    <row r="329" spans="1:13">
      <c r="A329" s="27"/>
      <c r="B329" s="28"/>
      <c r="C329" s="7" t="s">
        <v>1290</v>
      </c>
      <c r="E329" s="6" t="s">
        <v>1308</v>
      </c>
      <c r="F329" s="7" t="s">
        <v>1290</v>
      </c>
      <c r="G329" s="78" t="str">
        <f t="shared" si="6"/>
        <v>ACH 火險扣款成功期款失敗通知</v>
      </c>
      <c r="H329" s="6" t="s">
        <v>3651</v>
      </c>
      <c r="M329" s="6" t="str">
        <f>IF(H329="","",IF(LEFT(H329,2)="L9",VLOOKUP(H329,[1]報表清單!C:E,2,FALSE),IF(LEFT(H329,2)="L8",VLOOKUP(H329,[1]外部輸出入介面!C:E,2,FALSE),VLOOKUP(H329,[1]交易清單!$E:$I,5,FALSE))))</f>
        <v xml:space="preserve">產生銀扣扣款失敗                     </v>
      </c>
    </row>
    <row r="330" spans="1:13">
      <c r="A330" s="27"/>
      <c r="B330" s="28"/>
      <c r="C330" s="7" t="s">
        <v>1291</v>
      </c>
      <c r="E330" s="6" t="s">
        <v>1309</v>
      </c>
      <c r="F330" s="7" t="s">
        <v>1291</v>
      </c>
      <c r="G330" s="78" t="str">
        <f t="shared" si="6"/>
        <v>ACH 扣款失敗五萬元以上報表</v>
      </c>
      <c r="H330" s="6" t="s">
        <v>3651</v>
      </c>
      <c r="M330" s="6" t="str">
        <f>IF(H330="","",IF(LEFT(H330,2)="L9",VLOOKUP(H330,[1]報表清單!C:E,2,FALSE),IF(LEFT(H330,2)="L8",VLOOKUP(H330,[1]外部輸出入介面!C:E,2,FALSE),VLOOKUP(H330,[1]交易清單!$E:$I,5,FALSE))))</f>
        <v xml:space="preserve">產生銀扣扣款失敗                     </v>
      </c>
    </row>
    <row r="331" spans="1:13">
      <c r="A331" s="27"/>
      <c r="B331" s="28"/>
      <c r="C331" s="7" t="s">
        <v>1292</v>
      </c>
      <c r="E331" s="6" t="s">
        <v>1310</v>
      </c>
      <c r="F331" s="7" t="s">
        <v>1292</v>
      </c>
      <c r="G331" s="78" t="str">
        <f t="shared" si="6"/>
        <v xml:space="preserve">ACH 一年內新貸件扣款失敗表 </v>
      </c>
      <c r="H331" s="6" t="s">
        <v>3651</v>
      </c>
      <c r="M331" s="6" t="str">
        <f>IF(H331="","",IF(LEFT(H331,2)="L9",VLOOKUP(H331,[1]報表清單!C:E,2,FALSE),IF(LEFT(H331,2)="L8",VLOOKUP(H331,[1]外部輸出入介面!C:E,2,FALSE),VLOOKUP(H331,[1]交易清單!$E:$I,5,FALSE))))</f>
        <v xml:space="preserve">產生銀扣扣款失敗                     </v>
      </c>
    </row>
    <row r="332" spans="1:13">
      <c r="A332" s="27"/>
      <c r="B332" s="28"/>
      <c r="C332" s="7" t="s">
        <v>1293</v>
      </c>
      <c r="E332" s="6" t="s">
        <v>1311</v>
      </c>
      <c r="F332" s="7" t="s">
        <v>1293</v>
      </c>
      <c r="G332" s="78" t="str">
        <f t="shared" si="6"/>
        <v xml:space="preserve">ACH 自動轉帳申請書明細表    </v>
      </c>
      <c r="M332" s="6" t="str">
        <f>IF(H332="","",IF(LEFT(H332,2)="L9",VLOOKUP(H332,[1]報表清單!C:E,2,FALSE),IF(LEFT(H332,2)="L8",VLOOKUP(H332,[1]外部輸出入介面!C:E,2,FALSE),VLOOKUP(H332,[1]交易清單!$E:$I,5,FALSE))))</f>
        <v/>
      </c>
    </row>
    <row r="333" spans="1:13">
      <c r="A333" s="27"/>
      <c r="B333" s="11" t="s">
        <v>1375</v>
      </c>
      <c r="E333" s="6" t="s">
        <v>1133</v>
      </c>
      <c r="F333" s="5"/>
      <c r="G333" s="78" t="str">
        <f t="shared" si="6"/>
        <v/>
      </c>
      <c r="M333" s="6" t="str">
        <f>IF(H333="","",IF(LEFT(H333,2)="L9",VLOOKUP(H333,[1]報表清單!C:E,2,FALSE),IF(LEFT(H333,2)="L8",VLOOKUP(H333,[1]外部輸出入介面!C:E,2,FALSE),VLOOKUP(H333,[1]交易清單!$E:$I,5,FALSE))))</f>
        <v/>
      </c>
    </row>
    <row r="334" spans="1:13">
      <c r="A334" s="27"/>
      <c r="B334" s="43"/>
      <c r="C334" s="7" t="s">
        <v>347</v>
      </c>
      <c r="E334" s="6" t="s">
        <v>1134</v>
      </c>
      <c r="F334" s="7" t="s">
        <v>347</v>
      </c>
      <c r="G334" s="78" t="str">
        <f t="shared" si="6"/>
        <v>攤分金額轉暫收款作業</v>
      </c>
      <c r="M334" s="6" t="str">
        <f>IF(H334="","",IF(LEFT(H334,2)="L9",VLOOKUP(H334,[1]報表清單!C:E,2,FALSE),IF(LEFT(H334,2)="L8",VLOOKUP(H334,[1]外部輸出入介面!C:E,2,FALSE),VLOOKUP(H334,[1]交易清單!$E:$I,5,FALSE))))</f>
        <v/>
      </c>
    </row>
    <row r="335" spans="1:13">
      <c r="A335" s="27"/>
      <c r="B335" s="36"/>
      <c r="C335" s="7" t="s">
        <v>348</v>
      </c>
      <c r="E335" s="6" t="s">
        <v>1135</v>
      </c>
      <c r="F335" s="7" t="s">
        <v>348</v>
      </c>
      <c r="G335" s="78" t="str">
        <f t="shared" si="6"/>
        <v>一般債權款項回收作業</v>
      </c>
      <c r="M335" s="6" t="str">
        <f>IF(H335="","",IF(LEFT(H335,2)="L9",VLOOKUP(H335,[1]報表清單!C:E,2,FALSE),IF(LEFT(H335,2)="L8",VLOOKUP(H335,[1]外部輸出入介面!C:E,2,FALSE),VLOOKUP(H335,[1]交易清單!$E:$I,5,FALSE))))</f>
        <v/>
      </c>
    </row>
    <row r="336" spans="1:13">
      <c r="A336" s="27"/>
      <c r="B336" s="36"/>
      <c r="C336" s="7" t="s">
        <v>349</v>
      </c>
      <c r="E336" s="6" t="s">
        <v>1136</v>
      </c>
      <c r="F336" s="7" t="s">
        <v>349</v>
      </c>
      <c r="G336" s="78" t="str">
        <f t="shared" si="6"/>
        <v>其他傳票開立批次作業</v>
      </c>
      <c r="M336" s="6" t="str">
        <f>IF(H336="","",IF(LEFT(H336,2)="L9",VLOOKUP(H336,[1]報表清單!C:E,2,FALSE),IF(LEFT(H336,2)="L8",VLOOKUP(H336,[1]外部輸出入介面!C:E,2,FALSE),VLOOKUP(H336,[1]交易清單!$E:$I,5,FALSE))))</f>
        <v/>
      </c>
    </row>
    <row r="337" spans="1:13">
      <c r="A337" s="27"/>
      <c r="B337" s="36"/>
      <c r="C337" s="7" t="s">
        <v>755</v>
      </c>
      <c r="E337" s="6" t="s">
        <v>753</v>
      </c>
      <c r="F337" s="7" t="s">
        <v>755</v>
      </c>
      <c r="G337" s="78" t="str">
        <f t="shared" si="6"/>
        <v xml:space="preserve">債協媒體檔產生         </v>
      </c>
      <c r="M337" s="6" t="str">
        <f>IF(H337="","",IF(LEFT(H337,2)="L9",VLOOKUP(H337,[1]報表清單!C:E,2,FALSE),IF(LEFT(H337,2)="L8",VLOOKUP(H337,[1]外部輸出入介面!C:E,2,FALSE),VLOOKUP(H337,[1]交易清單!$E:$I,5,FALSE))))</f>
        <v/>
      </c>
    </row>
    <row r="338" spans="1:13">
      <c r="A338" s="27"/>
      <c r="B338" s="36"/>
      <c r="C338" s="7" t="s">
        <v>756</v>
      </c>
      <c r="E338" s="6" t="s">
        <v>754</v>
      </c>
      <c r="F338" s="7" t="s">
        <v>756</v>
      </c>
      <c r="G338" s="78" t="str">
        <f t="shared" si="6"/>
        <v>債協排除資料檔維護</v>
      </c>
      <c r="M338" s="6" t="str">
        <f>IF(H338="","",IF(LEFT(H338,2)="L9",VLOOKUP(H338,[1]報表清單!C:E,2,FALSE),IF(LEFT(H338,2)="L8",VLOOKUP(H338,[1]外部輸出入介面!C:E,2,FALSE),VLOOKUP(H338,[1]交易清單!$E:$I,5,FALSE))))</f>
        <v/>
      </c>
    </row>
    <row r="339" spans="1:13">
      <c r="A339" s="27"/>
      <c r="B339" s="44" t="s">
        <v>1222</v>
      </c>
      <c r="C339" s="45"/>
      <c r="D339" s="46" t="s">
        <v>39</v>
      </c>
      <c r="E339" s="47" t="s">
        <v>1064</v>
      </c>
      <c r="F339" s="5"/>
      <c r="G339" s="78" t="str">
        <f t="shared" si="6"/>
        <v/>
      </c>
      <c r="M339" s="6" t="str">
        <f>IF(H339="","",IF(LEFT(H339,2)="L9",VLOOKUP(H339,[1]報表清單!C:E,2,FALSE),IF(LEFT(H339,2)="L8",VLOOKUP(H339,[1]外部輸出入介面!C:E,2,FALSE),VLOOKUP(H339,[1]交易清單!$E:$I,5,FALSE))))</f>
        <v/>
      </c>
    </row>
    <row r="340" spans="1:13">
      <c r="A340" s="27"/>
      <c r="B340" s="48"/>
      <c r="C340" s="49" t="s">
        <v>1066</v>
      </c>
      <c r="D340" s="47"/>
      <c r="E340" s="47" t="s">
        <v>1065</v>
      </c>
      <c r="F340" s="5"/>
      <c r="G340" s="78" t="str">
        <f t="shared" si="6"/>
        <v/>
      </c>
      <c r="M340" s="6" t="str">
        <f>IF(H340="","",IF(LEFT(H340,2)="L9",VLOOKUP(H340,[1]報表清單!C:E,2,FALSE),IF(LEFT(H340,2)="L8",VLOOKUP(H340,[1]外部輸出入介面!C:E,2,FALSE),VLOOKUP(H340,[1]交易清單!$E:$I,5,FALSE))))</f>
        <v/>
      </c>
    </row>
    <row r="341" spans="1:13">
      <c r="A341" s="27"/>
      <c r="B341" s="48"/>
      <c r="C341" s="50"/>
      <c r="D341" s="51" t="s">
        <v>350</v>
      </c>
      <c r="E341" s="47" t="s">
        <v>1067</v>
      </c>
      <c r="F341" s="5"/>
      <c r="G341" s="78" t="str">
        <f t="shared" si="6"/>
        <v/>
      </c>
      <c r="M341" s="6" t="str">
        <f>IF(H341="","",IF(LEFT(H341,2)="L9",VLOOKUP(H341,[1]報表清單!C:E,2,FALSE),IF(LEFT(H341,2)="L8",VLOOKUP(H341,[1]外部輸出入介面!C:E,2,FALSE),VLOOKUP(H341,[1]交易清單!$E:$I,5,FALSE))))</f>
        <v/>
      </c>
    </row>
    <row r="342" spans="1:13">
      <c r="A342" s="27"/>
      <c r="B342" s="48"/>
      <c r="C342" s="50"/>
      <c r="D342" s="51" t="s">
        <v>1069</v>
      </c>
      <c r="E342" s="47" t="s">
        <v>1068</v>
      </c>
      <c r="F342" s="5"/>
      <c r="G342" s="78" t="str">
        <f t="shared" si="6"/>
        <v/>
      </c>
      <c r="M342" s="6" t="str">
        <f>IF(H342="","",IF(LEFT(H342,2)="L9",VLOOKUP(H342,[1]報表清單!C:E,2,FALSE),IF(LEFT(H342,2)="L8",VLOOKUP(H342,[1]外部輸出入介面!C:E,2,FALSE),VLOOKUP(H342,[1]交易清單!$E:$I,5,FALSE))))</f>
        <v/>
      </c>
    </row>
    <row r="343" spans="1:13">
      <c r="A343" s="27"/>
      <c r="B343" s="48"/>
      <c r="C343" s="49" t="s">
        <v>1071</v>
      </c>
      <c r="D343" s="47"/>
      <c r="E343" s="47" t="s">
        <v>1070</v>
      </c>
      <c r="F343" s="5"/>
      <c r="G343" s="78" t="str">
        <f t="shared" si="6"/>
        <v/>
      </c>
      <c r="M343" s="6" t="str">
        <f>IF(H343="","",IF(LEFT(H343,2)="L9",VLOOKUP(H343,[1]報表清單!C:E,2,FALSE),IF(LEFT(H343,2)="L8",VLOOKUP(H343,[1]外部輸出入介面!C:E,2,FALSE),VLOOKUP(H343,[1]交易清單!$E:$I,5,FALSE))))</f>
        <v/>
      </c>
    </row>
    <row r="344" spans="1:13">
      <c r="A344" s="27"/>
      <c r="B344" s="48"/>
      <c r="C344" s="50"/>
      <c r="D344" s="51" t="s">
        <v>377</v>
      </c>
      <c r="E344" s="47" t="s">
        <v>1072</v>
      </c>
      <c r="F344" s="5"/>
      <c r="G344" s="78" t="str">
        <f t="shared" si="6"/>
        <v/>
      </c>
      <c r="M344" s="6" t="str">
        <f>IF(H344="","",IF(LEFT(H344,2)="L9",VLOOKUP(H344,[1]報表清單!C:E,2,FALSE),IF(LEFT(H344,2)="L8",VLOOKUP(H344,[1]外部輸出入介面!C:E,2,FALSE),VLOOKUP(H344,[1]交易清單!$E:$I,5,FALSE))))</f>
        <v/>
      </c>
    </row>
    <row r="345" spans="1:13">
      <c r="A345" s="27"/>
      <c r="B345" s="48"/>
      <c r="C345" s="50"/>
      <c r="D345" s="51" t="s">
        <v>762</v>
      </c>
      <c r="E345" s="47" t="s">
        <v>761</v>
      </c>
      <c r="F345" s="5"/>
      <c r="G345" s="78" t="str">
        <f t="shared" si="6"/>
        <v/>
      </c>
      <c r="M345" s="6" t="str">
        <f>IF(H345="","",IF(LEFT(H345,2)="L9",VLOOKUP(H345,[1]報表清單!C:E,2,FALSE),IF(LEFT(H345,2)="L8",VLOOKUP(H345,[1]外部輸出入介面!C:E,2,FALSE),VLOOKUP(H345,[1]交易清單!$E:$I,5,FALSE))))</f>
        <v/>
      </c>
    </row>
    <row r="346" spans="1:13">
      <c r="A346" s="27"/>
      <c r="B346" s="48"/>
      <c r="C346" s="50"/>
      <c r="D346" s="51" t="s">
        <v>764</v>
      </c>
      <c r="E346" s="47" t="s">
        <v>763</v>
      </c>
      <c r="F346" s="5"/>
      <c r="G346" s="78" t="str">
        <f t="shared" si="6"/>
        <v/>
      </c>
      <c r="M346" s="6" t="str">
        <f>IF(H346="","",IF(LEFT(H346,2)="L9",VLOOKUP(H346,[1]報表清單!C:E,2,FALSE),IF(LEFT(H346,2)="L8",VLOOKUP(H346,[1]外部輸出入介面!C:E,2,FALSE),VLOOKUP(H346,[1]交易清單!$E:$I,5,FALSE))))</f>
        <v/>
      </c>
    </row>
    <row r="347" spans="1:13">
      <c r="A347" s="27"/>
      <c r="B347" s="48"/>
      <c r="C347" s="50"/>
      <c r="D347" s="51" t="s">
        <v>766</v>
      </c>
      <c r="E347" s="47" t="s">
        <v>765</v>
      </c>
      <c r="F347" s="5"/>
      <c r="G347" s="78" t="str">
        <f t="shared" si="6"/>
        <v/>
      </c>
      <c r="M347" s="6" t="str">
        <f>IF(H347="","",IF(LEFT(H347,2)="L9",VLOOKUP(H347,[1]報表清單!C:E,2,FALSE),IF(LEFT(H347,2)="L8",VLOOKUP(H347,[1]外部輸出入介面!C:E,2,FALSE),VLOOKUP(H347,[1]交易清單!$E:$I,5,FALSE))))</f>
        <v/>
      </c>
    </row>
    <row r="348" spans="1:13">
      <c r="A348" s="27"/>
      <c r="B348" s="48"/>
      <c r="C348" s="50"/>
      <c r="D348" s="51" t="s">
        <v>770</v>
      </c>
      <c r="E348" s="47" t="s">
        <v>769</v>
      </c>
      <c r="F348" s="5"/>
      <c r="G348" s="78" t="str">
        <f t="shared" si="6"/>
        <v/>
      </c>
      <c r="M348" s="6" t="str">
        <f>IF(H348="","",IF(LEFT(H348,2)="L9",VLOOKUP(H348,[1]報表清單!C:E,2,FALSE),IF(LEFT(H348,2)="L8",VLOOKUP(H348,[1]外部輸出入介面!C:E,2,FALSE),VLOOKUP(H348,[1]交易清單!$E:$I,5,FALSE))))</f>
        <v/>
      </c>
    </row>
    <row r="349" spans="1:13">
      <c r="A349" s="27"/>
      <c r="B349" s="48"/>
      <c r="C349" s="50"/>
      <c r="D349" s="51" t="s">
        <v>772</v>
      </c>
      <c r="E349" s="47" t="s">
        <v>771</v>
      </c>
      <c r="F349" s="5"/>
      <c r="G349" s="78" t="str">
        <f t="shared" si="6"/>
        <v/>
      </c>
      <c r="M349" s="6" t="str">
        <f>IF(H349="","",IF(LEFT(H349,2)="L9",VLOOKUP(H349,[1]報表清單!C:E,2,FALSE),IF(LEFT(H349,2)="L8",VLOOKUP(H349,[1]外部輸出入介面!C:E,2,FALSE),VLOOKUP(H349,[1]交易清單!$E:$I,5,FALSE))))</f>
        <v/>
      </c>
    </row>
    <row r="350" spans="1:13">
      <c r="A350" s="27"/>
      <c r="B350" s="48"/>
      <c r="C350" s="50"/>
      <c r="D350" s="51" t="s">
        <v>774</v>
      </c>
      <c r="E350" s="47" t="s">
        <v>773</v>
      </c>
      <c r="F350" s="5"/>
      <c r="G350" s="78" t="str">
        <f t="shared" si="6"/>
        <v/>
      </c>
      <c r="M350" s="6" t="str">
        <f>IF(H350="","",IF(LEFT(H350,2)="L9",VLOOKUP(H350,[1]報表清單!C:E,2,FALSE),IF(LEFT(H350,2)="L8",VLOOKUP(H350,[1]外部輸出入介面!C:E,2,FALSE),VLOOKUP(H350,[1]交易清單!$E:$I,5,FALSE))))</f>
        <v/>
      </c>
    </row>
    <row r="351" spans="1:13">
      <c r="A351" s="27"/>
      <c r="B351" s="48"/>
      <c r="C351" s="49" t="s">
        <v>782</v>
      </c>
      <c r="D351" s="47"/>
      <c r="E351" s="47" t="s">
        <v>775</v>
      </c>
      <c r="F351" s="5"/>
      <c r="G351" s="78" t="str">
        <f t="shared" si="6"/>
        <v/>
      </c>
      <c r="M351" s="6" t="str">
        <f>IF(H351="","",IF(LEFT(H351,2)="L9",VLOOKUP(H351,[1]報表清單!C:E,2,FALSE),IF(LEFT(H351,2)="L8",VLOOKUP(H351,[1]外部輸出入介面!C:E,2,FALSE),VLOOKUP(H351,[1]交易清單!$E:$I,5,FALSE))))</f>
        <v/>
      </c>
    </row>
    <row r="352" spans="1:13">
      <c r="A352" s="27"/>
      <c r="B352" s="48"/>
      <c r="C352" s="50"/>
      <c r="D352" s="51" t="s">
        <v>784</v>
      </c>
      <c r="E352" s="47" t="s">
        <v>783</v>
      </c>
      <c r="F352" s="5"/>
      <c r="G352" s="78" t="str">
        <f t="shared" si="6"/>
        <v/>
      </c>
      <c r="M352" s="6" t="str">
        <f>IF(H352="","",IF(LEFT(H352,2)="L9",VLOOKUP(H352,[1]報表清單!C:E,2,FALSE),IF(LEFT(H352,2)="L8",VLOOKUP(H352,[1]外部輸出入介面!C:E,2,FALSE),VLOOKUP(H352,[1]交易清單!$E:$I,5,FALSE))))</f>
        <v/>
      </c>
    </row>
    <row r="353" spans="1:13">
      <c r="A353" s="27"/>
      <c r="B353" s="48"/>
      <c r="C353" s="50"/>
      <c r="D353" s="51" t="s">
        <v>786</v>
      </c>
      <c r="E353" s="47" t="s">
        <v>785</v>
      </c>
      <c r="F353" s="5"/>
      <c r="G353" s="78" t="str">
        <f t="shared" si="6"/>
        <v/>
      </c>
      <c r="M353" s="6" t="str">
        <f>IF(H353="","",IF(LEFT(H353,2)="L9",VLOOKUP(H353,[1]報表清單!C:E,2,FALSE),IF(LEFT(H353,2)="L8",VLOOKUP(H353,[1]外部輸出入介面!C:E,2,FALSE),VLOOKUP(H353,[1]交易清單!$E:$I,5,FALSE))))</f>
        <v/>
      </c>
    </row>
    <row r="354" spans="1:13">
      <c r="A354" s="27"/>
      <c r="B354" s="48"/>
      <c r="C354" s="50"/>
      <c r="D354" s="51" t="s">
        <v>788</v>
      </c>
      <c r="E354" s="47" t="s">
        <v>787</v>
      </c>
      <c r="F354" s="5"/>
      <c r="G354" s="78" t="str">
        <f t="shared" si="6"/>
        <v/>
      </c>
      <c r="M354" s="6" t="str">
        <f>IF(H354="","",IF(LEFT(H354,2)="L9",VLOOKUP(H354,[1]報表清單!C:E,2,FALSE),IF(LEFT(H354,2)="L8",VLOOKUP(H354,[1]外部輸出入介面!C:E,2,FALSE),VLOOKUP(H354,[1]交易清單!$E:$I,5,FALSE))))</f>
        <v/>
      </c>
    </row>
    <row r="355" spans="1:13">
      <c r="A355" s="27"/>
      <c r="B355" s="48"/>
      <c r="C355" s="50"/>
      <c r="D355" s="51" t="s">
        <v>790</v>
      </c>
      <c r="E355" s="47" t="s">
        <v>789</v>
      </c>
      <c r="F355" s="5"/>
      <c r="G355" s="78" t="str">
        <f t="shared" si="6"/>
        <v/>
      </c>
      <c r="M355" s="6" t="str">
        <f>IF(H355="","",IF(LEFT(H355,2)="L9",VLOOKUP(H355,[1]報表清單!C:E,2,FALSE),IF(LEFT(H355,2)="L8",VLOOKUP(H355,[1]外部輸出入介面!C:E,2,FALSE),VLOOKUP(H355,[1]交易清單!$E:$I,5,FALSE))))</f>
        <v/>
      </c>
    </row>
    <row r="356" spans="1:13">
      <c r="A356" s="27"/>
      <c r="B356" s="48"/>
      <c r="C356" s="50"/>
      <c r="D356" s="51" t="s">
        <v>792</v>
      </c>
      <c r="E356" s="47" t="s">
        <v>791</v>
      </c>
      <c r="F356" s="5"/>
      <c r="G356" s="78" t="str">
        <f t="shared" si="6"/>
        <v/>
      </c>
      <c r="M356" s="6" t="str">
        <f>IF(H356="","",IF(LEFT(H356,2)="L9",VLOOKUP(H356,[1]報表清單!C:E,2,FALSE),IF(LEFT(H356,2)="L8",VLOOKUP(H356,[1]外部輸出入介面!C:E,2,FALSE),VLOOKUP(H356,[1]交易清單!$E:$I,5,FALSE))))</f>
        <v/>
      </c>
    </row>
    <row r="357" spans="1:13">
      <c r="A357" s="27"/>
      <c r="B357" s="48"/>
      <c r="C357" s="50"/>
      <c r="D357" s="51" t="s">
        <v>794</v>
      </c>
      <c r="E357" s="47" t="s">
        <v>793</v>
      </c>
      <c r="F357" s="5"/>
      <c r="G357" s="78" t="str">
        <f t="shared" si="6"/>
        <v/>
      </c>
      <c r="M357" s="6" t="str">
        <f>IF(H357="","",IF(LEFT(H357,2)="L9",VLOOKUP(H357,[1]報表清單!C:E,2,FALSE),IF(LEFT(H357,2)="L8",VLOOKUP(H357,[1]外部輸出入介面!C:E,2,FALSE),VLOOKUP(H357,[1]交易清單!$E:$I,5,FALSE))))</f>
        <v/>
      </c>
    </row>
    <row r="358" spans="1:13">
      <c r="A358" s="27"/>
      <c r="B358" s="48"/>
      <c r="C358" s="50"/>
      <c r="D358" s="51" t="s">
        <v>796</v>
      </c>
      <c r="E358" s="47" t="s">
        <v>795</v>
      </c>
      <c r="F358" s="5"/>
      <c r="G358" s="78" t="str">
        <f t="shared" si="6"/>
        <v/>
      </c>
      <c r="M358" s="6" t="str">
        <f>IF(H358="","",IF(LEFT(H358,2)="L9",VLOOKUP(H358,[1]報表清單!C:E,2,FALSE),IF(LEFT(H358,2)="L8",VLOOKUP(H358,[1]外部輸出入介面!C:E,2,FALSE),VLOOKUP(H358,[1]交易清單!$E:$I,5,FALSE))))</f>
        <v/>
      </c>
    </row>
    <row r="359" spans="1:13">
      <c r="A359" s="27"/>
      <c r="B359" s="48"/>
      <c r="C359" s="50"/>
      <c r="D359" s="51" t="s">
        <v>798</v>
      </c>
      <c r="E359" s="47" t="s">
        <v>797</v>
      </c>
      <c r="F359" s="5"/>
      <c r="G359" s="78" t="str">
        <f t="shared" si="6"/>
        <v/>
      </c>
      <c r="M359" s="6" t="str">
        <f>IF(H359="","",IF(LEFT(H359,2)="L9",VLOOKUP(H359,[1]報表清單!C:E,2,FALSE),IF(LEFT(H359,2)="L8",VLOOKUP(H359,[1]外部輸出入介面!C:E,2,FALSE),VLOOKUP(H359,[1]交易清單!$E:$I,5,FALSE))))</f>
        <v/>
      </c>
    </row>
    <row r="360" spans="1:13">
      <c r="A360" s="27"/>
      <c r="B360" s="48"/>
      <c r="C360" s="50"/>
      <c r="D360" s="51" t="s">
        <v>800</v>
      </c>
      <c r="E360" s="47" t="s">
        <v>799</v>
      </c>
      <c r="F360" s="5"/>
      <c r="G360" s="78" t="str">
        <f t="shared" si="6"/>
        <v/>
      </c>
      <c r="M360" s="6" t="str">
        <f>IF(H360="","",IF(LEFT(H360,2)="L9",VLOOKUP(H360,[1]報表清單!C:E,2,FALSE),IF(LEFT(H360,2)="L8",VLOOKUP(H360,[1]外部輸出入介面!C:E,2,FALSE),VLOOKUP(H360,[1]交易清單!$E:$I,5,FALSE))))</f>
        <v/>
      </c>
    </row>
    <row r="361" spans="1:13">
      <c r="A361" s="27"/>
      <c r="B361" s="48"/>
      <c r="C361" s="49" t="s">
        <v>381</v>
      </c>
      <c r="D361" s="47"/>
      <c r="E361" s="47" t="s">
        <v>380</v>
      </c>
      <c r="F361" s="5"/>
      <c r="G361" s="78" t="str">
        <f t="shared" si="6"/>
        <v/>
      </c>
      <c r="M361" s="6" t="str">
        <f>IF(H361="","",IF(LEFT(H361,2)="L9",VLOOKUP(H361,[1]報表清單!C:E,2,FALSE),IF(LEFT(H361,2)="L8",VLOOKUP(H361,[1]外部輸出入介面!C:E,2,FALSE),VLOOKUP(H361,[1]交易清單!$E:$I,5,FALSE))))</f>
        <v/>
      </c>
    </row>
    <row r="362" spans="1:13">
      <c r="A362" s="27"/>
      <c r="B362" s="48"/>
      <c r="C362" s="45"/>
      <c r="D362" s="51" t="s">
        <v>383</v>
      </c>
      <c r="E362" s="47" t="s">
        <v>382</v>
      </c>
      <c r="F362" s="5"/>
      <c r="G362" s="78" t="str">
        <f t="shared" si="6"/>
        <v/>
      </c>
      <c r="M362" s="6" t="str">
        <f>IF(H362="","",IF(LEFT(H362,2)="L9",VLOOKUP(H362,[1]報表清單!C:E,2,FALSE),IF(LEFT(H362,2)="L8",VLOOKUP(H362,[1]外部輸出入介面!C:E,2,FALSE),VLOOKUP(H362,[1]交易清單!$E:$I,5,FALSE))))</f>
        <v/>
      </c>
    </row>
    <row r="363" spans="1:13">
      <c r="A363" s="27"/>
      <c r="B363" s="48"/>
      <c r="C363" s="45"/>
      <c r="D363" s="51" t="s">
        <v>385</v>
      </c>
      <c r="E363" s="47" t="s">
        <v>384</v>
      </c>
      <c r="F363" s="5"/>
      <c r="G363" s="78" t="str">
        <f t="shared" si="6"/>
        <v/>
      </c>
      <c r="M363" s="6" t="str">
        <f>IF(H363="","",IF(LEFT(H363,2)="L9",VLOOKUP(H363,[1]報表清單!C:E,2,FALSE),IF(LEFT(H363,2)="L8",VLOOKUP(H363,[1]外部輸出入介面!C:E,2,FALSE),VLOOKUP(H363,[1]交易清單!$E:$I,5,FALSE))))</f>
        <v/>
      </c>
    </row>
    <row r="364" spans="1:13">
      <c r="A364" s="27"/>
      <c r="B364" s="48"/>
      <c r="C364" s="45"/>
      <c r="D364" s="51" t="s">
        <v>387</v>
      </c>
      <c r="E364" s="47" t="s">
        <v>386</v>
      </c>
      <c r="F364" s="5"/>
      <c r="G364" s="78" t="str">
        <f t="shared" si="6"/>
        <v/>
      </c>
      <c r="M364" s="6" t="str">
        <f>IF(H364="","",IF(LEFT(H364,2)="L9",VLOOKUP(H364,[1]報表清單!C:E,2,FALSE),IF(LEFT(H364,2)="L8",VLOOKUP(H364,[1]外部輸出入介面!C:E,2,FALSE),VLOOKUP(H364,[1]交易清單!$E:$I,5,FALSE))))</f>
        <v/>
      </c>
    </row>
    <row r="365" spans="1:13">
      <c r="A365" s="27"/>
      <c r="B365" s="48"/>
      <c r="C365" s="45"/>
      <c r="D365" s="51" t="s">
        <v>389</v>
      </c>
      <c r="E365" s="47" t="s">
        <v>388</v>
      </c>
      <c r="F365" s="5"/>
      <c r="G365" s="78" t="str">
        <f t="shared" si="6"/>
        <v/>
      </c>
      <c r="M365" s="6" t="str">
        <f>IF(H365="","",IF(LEFT(H365,2)="L9",VLOOKUP(H365,[1]報表清單!C:E,2,FALSE),IF(LEFT(H365,2)="L8",VLOOKUP(H365,[1]外部輸出入介面!C:E,2,FALSE),VLOOKUP(H365,[1]交易清單!$E:$I,5,FALSE))))</f>
        <v/>
      </c>
    </row>
    <row r="366" spans="1:13">
      <c r="A366" s="27"/>
      <c r="B366" s="11" t="s">
        <v>391</v>
      </c>
      <c r="E366" s="6" t="s">
        <v>390</v>
      </c>
      <c r="F366" s="5"/>
      <c r="G366" s="78" t="str">
        <f t="shared" si="6"/>
        <v/>
      </c>
      <c r="M366" s="6" t="str">
        <f>IF(H366="","",IF(LEFT(H366,2)="L9",VLOOKUP(H366,[1]報表清單!C:E,2,FALSE),IF(LEFT(H366,2)="L8",VLOOKUP(H366,[1]外部輸出入介面!C:E,2,FALSE),VLOOKUP(H366,[1]交易清單!$E:$I,5,FALSE))))</f>
        <v/>
      </c>
    </row>
    <row r="367" spans="1:13">
      <c r="A367" s="27"/>
      <c r="B367" s="36"/>
      <c r="C367" s="7" t="s">
        <v>393</v>
      </c>
      <c r="E367" s="6" t="s">
        <v>392</v>
      </c>
      <c r="F367" s="7" t="s">
        <v>393</v>
      </c>
      <c r="G367" s="78" t="str">
        <f t="shared" si="6"/>
        <v>逾放催收移交記錄維護</v>
      </c>
      <c r="M367" s="6" t="str">
        <f>IF(H367="","",IF(LEFT(H367,2)="L9",VLOOKUP(H367,[1]報表清單!C:E,2,FALSE),IF(LEFT(H367,2)="L8",VLOOKUP(H367,[1]外部輸出入介面!C:E,2,FALSE),VLOOKUP(H367,[1]交易清單!$E:$I,5,FALSE))))</f>
        <v/>
      </c>
    </row>
    <row r="368" spans="1:13">
      <c r="A368" s="27"/>
      <c r="B368" s="36"/>
      <c r="C368" s="7" t="s">
        <v>395</v>
      </c>
      <c r="E368" s="6" t="s">
        <v>394</v>
      </c>
      <c r="F368" s="7" t="s">
        <v>395</v>
      </c>
      <c r="G368" s="78" t="str">
        <f t="shared" si="6"/>
        <v>滯繳客戶移交控管表( 2-2期)</v>
      </c>
      <c r="M368" s="6" t="str">
        <f>IF(H368="","",IF(LEFT(H368,2)="L9",VLOOKUP(H368,[1]報表清單!C:E,2,FALSE),IF(LEFT(H368,2)="L8",VLOOKUP(H368,[1]外部輸出入介面!C:E,2,FALSE),VLOOKUP(H368,[1]交易清單!$E:$I,5,FALSE))))</f>
        <v/>
      </c>
    </row>
    <row r="369" spans="1:13">
      <c r="A369" s="27"/>
      <c r="B369" s="36"/>
      <c r="C369" s="7" t="s">
        <v>397</v>
      </c>
      <c r="E369" s="6" t="s">
        <v>396</v>
      </c>
      <c r="F369" s="7" t="s">
        <v>3400</v>
      </c>
      <c r="G369" s="78" t="str">
        <f t="shared" si="6"/>
        <v>逾放處理催收明細表( 2-6期)</v>
      </c>
      <c r="H369" s="6" t="s">
        <v>3399</v>
      </c>
      <c r="M369" s="6" t="e">
        <f>IF(H369="","",IF(LEFT(H369,2)="L9",VLOOKUP(H369,[1]報表清單!C:E,2,FALSE),IF(LEFT(H369,2)="L8",VLOOKUP(H369,[1]外部輸出入介面!C:E,2,FALSE),VLOOKUP(H369,[1]交易清單!$E:$I,5,FALSE))))</f>
        <v>#N/A</v>
      </c>
    </row>
    <row r="370" spans="1:13">
      <c r="A370" s="27"/>
      <c r="B370" s="36"/>
      <c r="C370" s="7" t="s">
        <v>3401</v>
      </c>
      <c r="E370" s="6" t="s">
        <v>398</v>
      </c>
      <c r="F370" s="7" t="s">
        <v>3403</v>
      </c>
      <c r="G370" s="78" t="str">
        <f t="shared" si="6"/>
        <v>逾期及轉催收件統計表</v>
      </c>
      <c r="H370" s="6" t="s">
        <v>3402</v>
      </c>
      <c r="M370" s="6" t="e">
        <f>IF(H370="","",IF(LEFT(H370,2)="L9",VLOOKUP(H370,[1]報表清單!C:E,2,FALSE),IF(LEFT(H370,2)="L8",VLOOKUP(H370,[1]外部輸出入介面!C:E,2,FALSE),VLOOKUP(H370,[1]交易清單!$E:$I,5,FALSE))))</f>
        <v>#N/A</v>
      </c>
    </row>
    <row r="371" spans="1:13">
      <c r="A371" s="27"/>
      <c r="B371" s="36"/>
      <c r="C371" s="7" t="s">
        <v>400</v>
      </c>
      <c r="E371" s="6" t="s">
        <v>399</v>
      </c>
      <c r="F371" s="7" t="s">
        <v>400</v>
      </c>
      <c r="G371" s="78" t="str">
        <f t="shared" si="6"/>
        <v>督辦滯繳客戶明細表</v>
      </c>
      <c r="M371" s="6" t="str">
        <f>IF(H371="","",IF(LEFT(H371,2)="L9",VLOOKUP(H371,[1]報表清單!C:E,2,FALSE),IF(LEFT(H371,2)="L8",VLOOKUP(H371,[1]外部輸出入介面!C:E,2,FALSE),VLOOKUP(H371,[1]交易清單!$E:$I,5,FALSE))))</f>
        <v/>
      </c>
    </row>
    <row r="372" spans="1:13">
      <c r="A372" s="27"/>
      <c r="B372" s="36"/>
      <c r="C372" s="7" t="s">
        <v>402</v>
      </c>
      <c r="E372" s="6" t="s">
        <v>401</v>
      </c>
      <c r="F372" s="7" t="s">
        <v>402</v>
      </c>
      <c r="G372" s="78" t="str">
        <f t="shared" si="6"/>
        <v>逾期放款催繳處理結果</v>
      </c>
      <c r="M372" s="6" t="str">
        <f>IF(H372="","",IF(LEFT(H372,2)="L9",VLOOKUP(H372,[1]報表清單!C:E,2,FALSE),IF(LEFT(H372,2)="L8",VLOOKUP(H372,[1]外部輸出入介面!C:E,2,FALSE),VLOOKUP(H372,[1]交易清單!$E:$I,5,FALSE))))</f>
        <v/>
      </c>
    </row>
    <row r="373" spans="1:13">
      <c r="A373" s="27"/>
      <c r="B373" s="36"/>
      <c r="C373" s="7" t="s">
        <v>404</v>
      </c>
      <c r="E373" s="6" t="s">
        <v>403</v>
      </c>
      <c r="F373" s="7" t="s">
        <v>404</v>
      </c>
      <c r="G373" s="78" t="str">
        <f t="shared" si="6"/>
        <v>催收人員區域對照表</v>
      </c>
      <c r="M373" s="6" t="str">
        <f>IF(H373="","",IF(LEFT(H373,2)="L9",VLOOKUP(H373,[1]報表清單!C:E,2,FALSE),IF(LEFT(H373,2)="L8",VLOOKUP(H373,[1]外部輸出入介面!C:E,2,FALSE),VLOOKUP(H373,[1]交易清單!$E:$I,5,FALSE))))</f>
        <v/>
      </c>
    </row>
    <row r="374" spans="1:13">
      <c r="A374" s="27"/>
      <c r="B374" s="36"/>
      <c r="C374" s="7" t="s">
        <v>406</v>
      </c>
      <c r="E374" s="6" t="s">
        <v>405</v>
      </c>
      <c r="F374" s="7" t="s">
        <v>406</v>
      </c>
      <c r="G374" s="78" t="str">
        <f t="shared" si="6"/>
        <v>區域中心核貸逾繳統計</v>
      </c>
      <c r="M374" s="6" t="str">
        <f>IF(H374="","",IF(LEFT(H374,2)="L9",VLOOKUP(H374,[1]報表清單!C:E,2,FALSE),IF(LEFT(H374,2)="L8",VLOOKUP(H374,[1]外部輸出入介面!C:E,2,FALSE),VLOOKUP(H374,[1]交易清單!$E:$I,5,FALSE))))</f>
        <v/>
      </c>
    </row>
    <row r="375" spans="1:13" ht="16.2">
      <c r="A375" s="27"/>
      <c r="B375" s="36"/>
      <c r="C375" s="7" t="s">
        <v>987</v>
      </c>
      <c r="E375" s="6" t="s">
        <v>407</v>
      </c>
      <c r="F375" s="7" t="s">
        <v>987</v>
      </c>
      <c r="G375" s="78" t="str">
        <f t="shared" si="6"/>
        <v>逾期放款（一期）催繳處理結果</v>
      </c>
      <c r="H375" s="79"/>
      <c r="M375" s="6" t="str">
        <f>IF(H375="","",IF(LEFT(H375,2)="L9",VLOOKUP(H375,[1]報表清單!C:E,2,FALSE),IF(LEFT(H375,2)="L8",VLOOKUP(H375,[1]外部輸出入介面!C:E,2,FALSE),VLOOKUP(H375,[1]交易清單!$E:$I,5,FALSE))))</f>
        <v/>
      </c>
    </row>
    <row r="376" spans="1:13" ht="16.2">
      <c r="A376" s="27"/>
      <c r="B376" s="11" t="s">
        <v>1223</v>
      </c>
      <c r="E376" s="6" t="s">
        <v>408</v>
      </c>
      <c r="F376" s="5"/>
      <c r="G376" s="78" t="str">
        <f t="shared" si="6"/>
        <v/>
      </c>
      <c r="H376" s="79"/>
      <c r="M376" s="6" t="str">
        <f>IF(H376="","",IF(LEFT(H376,2)="L9",VLOOKUP(H376,[1]報表清單!C:E,2,FALSE),IF(LEFT(H376,2)="L8",VLOOKUP(H376,[1]外部輸出入介面!C:E,2,FALSE),VLOOKUP(H376,[1]交易清單!$E:$I,5,FALSE))))</f>
        <v/>
      </c>
    </row>
    <row r="377" spans="1:13" ht="16.2">
      <c r="A377" s="27"/>
      <c r="B377" s="36"/>
      <c r="C377" s="7" t="s">
        <v>410</v>
      </c>
      <c r="E377" s="6" t="s">
        <v>409</v>
      </c>
      <c r="F377" s="7" t="s">
        <v>410</v>
      </c>
      <c r="G377" s="78" t="str">
        <f t="shared" si="6"/>
        <v>產生房貸客戶姓名下傳檔</v>
      </c>
      <c r="H377" s="79"/>
      <c r="M377" s="6" t="str">
        <f>IF(H377="","",IF(LEFT(H377,2)="L9",VLOOKUP(H377,[1]報表清單!C:E,2,FALSE),IF(LEFT(H377,2)="L8",VLOOKUP(H377,[1]外部輸出入介面!C:E,2,FALSE),VLOOKUP(H377,[1]交易清單!$E:$I,5,FALSE))))</f>
        <v/>
      </c>
    </row>
    <row r="378" spans="1:13">
      <c r="A378" s="27"/>
      <c r="B378" s="36"/>
      <c r="C378" s="7" t="s">
        <v>412</v>
      </c>
      <c r="E378" s="6" t="s">
        <v>411</v>
      </c>
      <c r="F378" s="7" t="s">
        <v>412</v>
      </c>
      <c r="G378" s="78" t="str">
        <f t="shared" si="6"/>
        <v>下傳房貸客戶姓名媒體製作</v>
      </c>
      <c r="M378" s="6" t="str">
        <f>IF(H378="","",IF(LEFT(H378,2)="L9",VLOOKUP(H378,[1]報表清單!C:E,2,FALSE),IF(LEFT(H378,2)="L8",VLOOKUP(H378,[1]外部輸出入介面!C:E,2,FALSE),VLOOKUP(H378,[1]交易清單!$E:$I,5,FALSE))))</f>
        <v/>
      </c>
    </row>
    <row r="379" spans="1:13">
      <c r="A379" s="27"/>
      <c r="B379" s="11" t="s">
        <v>414</v>
      </c>
      <c r="E379" s="6" t="s">
        <v>413</v>
      </c>
      <c r="F379" s="11" t="s">
        <v>414</v>
      </c>
      <c r="G379" s="78" t="str">
        <f t="shared" si="6"/>
        <v>退匯、抽退票傳票明細表</v>
      </c>
      <c r="M379" s="6" t="str">
        <f>IF(H379="","",IF(LEFT(H379,2)="L9",VLOOKUP(H379,[1]報表清單!C:E,2,FALSE),IF(LEFT(H379,2)="L8",VLOOKUP(H379,[1]外部輸出入介面!C:E,2,FALSE),VLOOKUP(H379,[1]交易清單!$E:$I,5,FALSE))))</f>
        <v/>
      </c>
    </row>
    <row r="380" spans="1:13">
      <c r="A380" s="27"/>
      <c r="B380" s="11" t="s">
        <v>3375</v>
      </c>
      <c r="E380" s="6" t="s">
        <v>415</v>
      </c>
      <c r="F380" s="11" t="s">
        <v>352</v>
      </c>
      <c r="G380" s="78" t="str">
        <f t="shared" si="6"/>
        <v>傳票媒體製作（ LA3A0 + 核心）</v>
      </c>
      <c r="H380" s="6" t="s">
        <v>3346</v>
      </c>
      <c r="I380" s="76" t="s">
        <v>3347</v>
      </c>
      <c r="J380" s="4" t="s">
        <v>3348</v>
      </c>
      <c r="M380" s="6" t="str">
        <f>IF(H380="","",IF(LEFT(H380,2)="L9",VLOOKUP(H380,[1]報表清單!C:E,2,FALSE),IF(LEFT(H380,2)="L8",VLOOKUP(H380,[1]外部輸出入介面!C:E,2,FALSE),VLOOKUP(H380,[1]交易清單!$E:$I,5,FALSE))))</f>
        <v>核心傳票媒體檔產生作業</v>
      </c>
    </row>
    <row r="381" spans="1:13">
      <c r="A381" s="27"/>
      <c r="B381" s="11" t="s">
        <v>417</v>
      </c>
      <c r="E381" s="6" t="s">
        <v>416</v>
      </c>
      <c r="F381" s="11" t="s">
        <v>417</v>
      </c>
      <c r="G381" s="78" t="str">
        <f t="shared" si="6"/>
        <v>傳票媒體總表查詢－經辦別</v>
      </c>
      <c r="M381" s="6" t="str">
        <f>IF(H381="","",IF(LEFT(H381,2)="L9",VLOOKUP(H381,[1]報表清單!C:E,2,FALSE),IF(LEFT(H381,2)="L8",VLOOKUP(H381,[1]外部輸出入介面!C:E,2,FALSE),VLOOKUP(H381,[1]交易清單!$E:$I,5,FALSE))))</f>
        <v/>
      </c>
    </row>
    <row r="382" spans="1:13">
      <c r="A382" s="27"/>
      <c r="B382" s="11" t="s">
        <v>806</v>
      </c>
      <c r="E382" s="6" t="s">
        <v>418</v>
      </c>
      <c r="F382" s="11" t="s">
        <v>806</v>
      </c>
      <c r="G382" s="78" t="str">
        <f t="shared" si="6"/>
        <v>日計總傳票列印</v>
      </c>
      <c r="M382" s="6" t="str">
        <f>IF(H382="","",IF(LEFT(H382,2)="L9",VLOOKUP(H382,[1]報表清單!C:E,2,FALSE),IF(LEFT(H382,2)="L8",VLOOKUP(H382,[1]外部輸出入介面!C:E,2,FALSE),VLOOKUP(H382,[1]交易清單!$E:$I,5,FALSE))))</f>
        <v/>
      </c>
    </row>
    <row r="383" spans="1:13">
      <c r="A383" s="27"/>
      <c r="B383" s="11" t="s">
        <v>645</v>
      </c>
      <c r="E383" s="6" t="s">
        <v>807</v>
      </c>
      <c r="F383" s="11" t="s">
        <v>645</v>
      </c>
      <c r="G383" s="78" t="str">
        <f t="shared" si="6"/>
        <v>銀行存款媒體製作</v>
      </c>
      <c r="M383" s="6" t="str">
        <f>IF(H383="","",IF(LEFT(H383,2)="L9",VLOOKUP(H383,[1]報表清單!C:E,2,FALSE),IF(LEFT(H383,2)="L8",VLOOKUP(H383,[1]外部輸出入介面!C:E,2,FALSE),VLOOKUP(H383,[1]交易清單!$E:$I,5,FALSE))))</f>
        <v/>
      </c>
    </row>
    <row r="384" spans="1:13">
      <c r="A384" s="27"/>
      <c r="B384" s="11" t="s">
        <v>809</v>
      </c>
      <c r="E384" s="6" t="s">
        <v>808</v>
      </c>
      <c r="F384" s="11" t="s">
        <v>809</v>
      </c>
      <c r="G384" s="78" t="str">
        <f t="shared" si="6"/>
        <v>日結單代傳票</v>
      </c>
      <c r="M384" s="6" t="str">
        <f>IF(H384="","",IF(LEFT(H384,2)="L9",VLOOKUP(H384,[1]報表清單!C:E,2,FALSE),IF(LEFT(H384,2)="L8",VLOOKUP(H384,[1]外部輸出入介面!C:E,2,FALSE),VLOOKUP(H384,[1]交易清單!$E:$I,5,FALSE))))</f>
        <v/>
      </c>
    </row>
    <row r="385" spans="1:13">
      <c r="A385" s="27"/>
      <c r="B385" s="11" t="s">
        <v>351</v>
      </c>
      <c r="E385" s="6" t="s">
        <v>1137</v>
      </c>
      <c r="F385" s="5"/>
      <c r="G385" s="78" t="str">
        <f t="shared" si="6"/>
        <v/>
      </c>
      <c r="M385" s="6" t="str">
        <f>IF(H385="","",IF(LEFT(H385,2)="L9",VLOOKUP(H385,[1]報表清單!C:E,2,FALSE),IF(LEFT(H385,2)="L8",VLOOKUP(H385,[1]外部輸出入介面!C:E,2,FALSE),VLOOKUP(H385,[1]交易清單!$E:$I,5,FALSE))))</f>
        <v/>
      </c>
    </row>
    <row r="386" spans="1:13">
      <c r="A386" s="27"/>
      <c r="B386" s="36"/>
      <c r="C386" s="7" t="s">
        <v>549</v>
      </c>
      <c r="E386" s="6" t="s">
        <v>1138</v>
      </c>
      <c r="F386" s="7" t="s">
        <v>549</v>
      </c>
      <c r="G386" s="78" t="str">
        <f t="shared" si="6"/>
        <v>核心傳票媒體檔產生作業</v>
      </c>
      <c r="M386" s="6" t="str">
        <f>IF(H386="","",IF(LEFT(H386,2)="L9",VLOOKUP(H386,[1]報表清單!C:E,2,FALSE),IF(LEFT(H386,2)="L8",VLOOKUP(H386,[1]外部輸出入介面!C:E,2,FALSE),VLOOKUP(H386,[1]交易清單!$E:$I,5,FALSE))))</f>
        <v/>
      </c>
    </row>
    <row r="387" spans="1:13">
      <c r="A387" s="27"/>
      <c r="B387" s="36"/>
      <c r="C387" s="7" t="s">
        <v>3376</v>
      </c>
      <c r="E387" s="6" t="s">
        <v>1139</v>
      </c>
      <c r="F387" s="7" t="s">
        <v>550</v>
      </c>
      <c r="G387" s="78" t="str">
        <f t="shared" si="6"/>
        <v>核心日結單代傳票列印</v>
      </c>
      <c r="H387" s="6" t="s">
        <v>3759</v>
      </c>
      <c r="M387" s="6" t="str">
        <f>IF(H387="","",IF(LEFT(H387,2)="L9",VLOOKUP(H387,[1]報表清單!C:E,2,FALSE),IF(LEFT(H387,2)="L8",VLOOKUP(H387,[1]外部輸出入介面!C:E,2,FALSE),VLOOKUP(H387,[1]交易清單!$E:$I,5,FALSE))))</f>
        <v>核心日結單代傳票列印</v>
      </c>
    </row>
    <row r="388" spans="1:13">
      <c r="A388" s="27"/>
      <c r="B388" s="36"/>
      <c r="C388" s="7" t="s">
        <v>551</v>
      </c>
      <c r="E388" s="6" t="s">
        <v>1140</v>
      </c>
      <c r="F388" s="7" t="s">
        <v>551</v>
      </c>
      <c r="G388" s="78" t="str">
        <f t="shared" ref="G388:G451" si="7">MID($F388,21,LEN($F388))</f>
        <v>傳票媒體明細表（核心）</v>
      </c>
      <c r="M388" s="6" t="str">
        <f>IF(H388="","",IF(LEFT(H388,2)="L9",VLOOKUP(H388,[1]報表清單!C:E,2,FALSE),IF(LEFT(H388,2)="L8",VLOOKUP(H388,[1]外部輸出入介面!C:E,2,FALSE),VLOOKUP(H388,[1]交易清單!$E:$I,5,FALSE))))</f>
        <v/>
      </c>
    </row>
    <row r="389" spans="1:13">
      <c r="A389" s="27"/>
      <c r="B389" s="36"/>
      <c r="C389" s="7" t="s">
        <v>353</v>
      </c>
      <c r="E389" s="6" t="s">
        <v>1141</v>
      </c>
      <c r="F389" s="7" t="s">
        <v>353</v>
      </c>
      <c r="G389" s="78" t="str">
        <f t="shared" si="7"/>
        <v>其他傳票資料輸入（核心）</v>
      </c>
      <c r="M389" s="6" t="str">
        <f>IF(H389="","",IF(LEFT(H389,2)="L9",VLOOKUP(H389,[1]報表清單!C:E,2,FALSE),IF(LEFT(H389,2)="L8",VLOOKUP(H389,[1]外部輸出入介面!C:E,2,FALSE),VLOOKUP(H389,[1]交易清單!$E:$I,5,FALSE))))</f>
        <v/>
      </c>
    </row>
    <row r="390" spans="1:13">
      <c r="A390" s="27"/>
      <c r="B390" s="11" t="s">
        <v>810</v>
      </c>
      <c r="E390" s="6" t="s">
        <v>484</v>
      </c>
      <c r="F390" s="11" t="s">
        <v>810</v>
      </c>
      <c r="G390" s="78" t="str">
        <f t="shared" si="7"/>
        <v>產生放款戶目前利率</v>
      </c>
      <c r="M390" s="6" t="str">
        <f>IF(H390="","",IF(LEFT(H390,2)="L9",VLOOKUP(H390,[1]報表清單!C:E,2,FALSE),IF(LEFT(H390,2)="L8",VLOOKUP(H390,[1]外部輸出入介面!C:E,2,FALSE),VLOOKUP(H390,[1]交易清單!$E:$I,5,FALSE))))</f>
        <v/>
      </c>
    </row>
    <row r="391" spans="1:13">
      <c r="A391" s="27"/>
      <c r="B391" s="11" t="s">
        <v>1225</v>
      </c>
      <c r="E391" s="6" t="s">
        <v>1224</v>
      </c>
      <c r="F391" s="11" t="s">
        <v>1225</v>
      </c>
      <c r="G391" s="78" t="str">
        <f t="shared" si="7"/>
        <v>整批利率變更作業</v>
      </c>
      <c r="M391" s="6" t="str">
        <f>IF(H391="","",IF(LEFT(H391,2)="L9",VLOOKUP(H391,[1]報表清單!C:E,2,FALSE),IF(LEFT(H391,2)="L8",VLOOKUP(H391,[1]外部輸出入介面!C:E,2,FALSE),VLOOKUP(H391,[1]交易清單!$E:$I,5,FALSE))))</f>
        <v/>
      </c>
    </row>
    <row r="392" spans="1:13">
      <c r="A392" s="27"/>
      <c r="B392" s="11" t="s">
        <v>644</v>
      </c>
      <c r="E392" s="6" t="s">
        <v>643</v>
      </c>
      <c r="F392" s="11" t="s">
        <v>644</v>
      </c>
      <c r="G392" s="78" t="str">
        <f t="shared" si="7"/>
        <v>計算存續年期</v>
      </c>
      <c r="M392" s="6" t="str">
        <f>IF(H392="","",IF(LEFT(H392,2)="L9",VLOOKUP(H392,[1]報表清單!C:E,2,FALSE),IF(LEFT(H392,2)="L8",VLOOKUP(H392,[1]外部輸出入介面!C:E,2,FALSE),VLOOKUP(H392,[1]交易清單!$E:$I,5,FALSE))))</f>
        <v/>
      </c>
    </row>
    <row r="393" spans="1:13" ht="13.5" customHeight="1">
      <c r="A393" s="27"/>
      <c r="B393" s="11" t="s">
        <v>105</v>
      </c>
      <c r="D393" s="39"/>
      <c r="E393" s="6" t="s">
        <v>108</v>
      </c>
      <c r="F393" s="5"/>
      <c r="G393" s="78" t="str">
        <f t="shared" si="7"/>
        <v/>
      </c>
      <c r="M393" s="6" t="str">
        <f>IF(H393="","",IF(LEFT(H393,2)="L9",VLOOKUP(H393,[1]報表清單!C:E,2,FALSE),IF(LEFT(H393,2)="L8",VLOOKUP(H393,[1]外部輸出入介面!C:E,2,FALSE),VLOOKUP(H393,[1]交易清單!$E:$I,5,FALSE))))</f>
        <v/>
      </c>
    </row>
    <row r="394" spans="1:13" ht="15.6">
      <c r="A394" s="27"/>
      <c r="B394" s="36"/>
      <c r="C394" s="7" t="s">
        <v>106</v>
      </c>
      <c r="D394" s="39"/>
      <c r="E394" s="6" t="s">
        <v>109</v>
      </c>
      <c r="F394" s="7" t="s">
        <v>104</v>
      </c>
      <c r="G394" s="78" t="str">
        <f t="shared" si="7"/>
        <v>郵局利率檔維護</v>
      </c>
      <c r="H394" s="6" t="s">
        <v>3645</v>
      </c>
      <c r="M394" s="6" t="str">
        <f>IF(H394="","",IF(LEFT(H394,2)="L9",VLOOKUP(H394,[1]報表清單!C:E,2,FALSE),IF(LEFT(H394,2)="L8",VLOOKUP(H394,[1]外部輸出入介面!C:E,2,FALSE),VLOOKUP(H394,[1]交易清單!$E:$I,5,FALSE))))</f>
        <v xml:space="preserve">郵局授權資料建檔                     </v>
      </c>
    </row>
    <row r="395" spans="1:13" ht="15.6">
      <c r="A395" s="27"/>
      <c r="B395" s="36"/>
      <c r="C395" s="7" t="s">
        <v>107</v>
      </c>
      <c r="D395" s="39"/>
      <c r="E395" s="6" t="s">
        <v>110</v>
      </c>
      <c r="F395" s="7" t="s">
        <v>107</v>
      </c>
      <c r="G395" s="78" t="str">
        <f t="shared" si="7"/>
        <v>滿二年利率調整首筆檔查詢</v>
      </c>
      <c r="M395" s="6" t="str">
        <f>IF(H395="","",IF(LEFT(H395,2)="L9",VLOOKUP(H395,[1]報表清單!C:E,2,FALSE),IF(LEFT(H395,2)="L8",VLOOKUP(H395,[1]外部輸出入介面!C:E,2,FALSE),VLOOKUP(H395,[1]交易清單!$E:$I,5,FALSE))))</f>
        <v/>
      </c>
    </row>
    <row r="396" spans="1:13">
      <c r="A396" s="27"/>
      <c r="B396" s="11" t="s">
        <v>866</v>
      </c>
      <c r="E396" s="6" t="s">
        <v>1142</v>
      </c>
      <c r="F396" s="11" t="s">
        <v>1617</v>
      </c>
      <c r="G396" s="78" t="str">
        <f t="shared" si="7"/>
        <v>一般轉傳統Ａ作業</v>
      </c>
      <c r="M396" s="6" t="str">
        <f>IF(H396="","",IF(LEFT(H396,2)="L9",VLOOKUP(H396,[1]報表清單!C:E,2,FALSE),IF(LEFT(H396,2)="L8",VLOOKUP(H396,[1]外部輸出入介面!C:E,2,FALSE),VLOOKUP(H396,[1]交易清單!$E:$I,5,FALSE))))</f>
        <v/>
      </c>
    </row>
    <row r="397" spans="1:13">
      <c r="A397" s="27"/>
      <c r="B397" s="11" t="s">
        <v>867</v>
      </c>
      <c r="E397" s="6" t="s">
        <v>1143</v>
      </c>
      <c r="F397" s="11" t="s">
        <v>867</v>
      </c>
      <c r="G397" s="78" t="str">
        <f t="shared" si="7"/>
        <v>ｅ化上傳資料處理</v>
      </c>
      <c r="M397" s="6" t="str">
        <f>IF(H397="","",IF(LEFT(H397,2)="L9",VLOOKUP(H397,[1]報表清單!C:E,2,FALSE),IF(LEFT(H397,2)="L8",VLOOKUP(H397,[1]外部輸出入介面!C:E,2,FALSE),VLOOKUP(H397,[1]交易清單!$E:$I,5,FALSE))))</f>
        <v/>
      </c>
    </row>
    <row r="398" spans="1:13">
      <c r="A398" s="27"/>
      <c r="B398" s="11" t="s">
        <v>868</v>
      </c>
      <c r="E398" s="6" t="s">
        <v>1144</v>
      </c>
      <c r="F398" s="5"/>
      <c r="G398" s="78" t="str">
        <f t="shared" si="7"/>
        <v/>
      </c>
      <c r="M398" s="6" t="str">
        <f>IF(H398="","",IF(LEFT(H398,2)="L9",VLOOKUP(H398,[1]報表清單!C:E,2,FALSE),IF(LEFT(H398,2)="L8",VLOOKUP(H398,[1]外部輸出入介面!C:E,2,FALSE),VLOOKUP(H398,[1]交易清單!$E:$I,5,FALSE))))</f>
        <v/>
      </c>
    </row>
    <row r="399" spans="1:13">
      <c r="A399" s="27"/>
      <c r="B399" s="36"/>
      <c r="C399" s="7" t="s">
        <v>869</v>
      </c>
      <c r="E399" s="6" t="s">
        <v>1145</v>
      </c>
      <c r="F399" s="7" t="s">
        <v>1616</v>
      </c>
      <c r="G399" s="78" t="str">
        <f t="shared" si="7"/>
        <v>帳號轉換資料０８５檔</v>
      </c>
      <c r="M399" s="6" t="str">
        <f>IF(H399="","",IF(LEFT(H399,2)="L9",VLOOKUP(H399,[1]報表清單!C:E,2,FALSE),IF(LEFT(H399,2)="L8",VLOOKUP(H399,[1]外部輸出入介面!C:E,2,FALSE),VLOOKUP(H399,[1]交易清單!$E:$I,5,FALSE))))</f>
        <v/>
      </c>
    </row>
    <row r="400" spans="1:13">
      <c r="A400" s="27"/>
      <c r="B400" s="43"/>
      <c r="C400" s="7" t="s">
        <v>870</v>
      </c>
      <c r="E400" s="6" t="s">
        <v>1146</v>
      </c>
      <c r="F400" s="7" t="s">
        <v>1618</v>
      </c>
      <c r="G400" s="78" t="str">
        <f t="shared" si="7"/>
        <v>正常件月報資料</v>
      </c>
      <c r="M400" s="6" t="str">
        <f>IF(H400="","",IF(LEFT(H400,2)="L9",VLOOKUP(H400,[1]報表清單!C:E,2,FALSE),IF(LEFT(H400,2)="L8",VLOOKUP(H400,[1]外部輸出入介面!C:E,2,FALSE),VLOOKUP(H400,[1]交易清單!$E:$I,5,FALSE))))</f>
        <v/>
      </c>
    </row>
    <row r="401" spans="1:13">
      <c r="A401" s="27"/>
      <c r="B401" s="36"/>
      <c r="C401" s="7" t="s">
        <v>871</v>
      </c>
      <c r="E401" s="6" t="s">
        <v>1147</v>
      </c>
      <c r="F401" s="7" t="s">
        <v>1619</v>
      </c>
      <c r="G401" s="78" t="str">
        <f t="shared" si="7"/>
        <v>催收件月報資料</v>
      </c>
      <c r="M401" s="6" t="str">
        <f>IF(H401="","",IF(LEFT(H401,2)="L9",VLOOKUP(H401,[1]報表清單!C:E,2,FALSE),IF(LEFT(H401,2)="L8",VLOOKUP(H401,[1]外部輸出入介面!C:E,2,FALSE),VLOOKUP(H401,[1]交易清單!$E:$I,5,FALSE))))</f>
        <v/>
      </c>
    </row>
    <row r="402" spans="1:13">
      <c r="A402" s="27"/>
      <c r="B402" s="36"/>
      <c r="C402" s="7" t="s">
        <v>872</v>
      </c>
      <c r="E402" s="6" t="s">
        <v>1148</v>
      </c>
      <c r="F402" s="7" t="s">
        <v>1620</v>
      </c>
      <c r="G402" s="78" t="str">
        <f t="shared" si="7"/>
        <v>呆帳件月報資料</v>
      </c>
      <c r="M402" s="6" t="str">
        <f>IF(H402="","",IF(LEFT(H402,2)="L9",VLOOKUP(H402,[1]報表清單!C:E,2,FALSE),IF(LEFT(H402,2)="L8",VLOOKUP(H402,[1]外部輸出入介面!C:E,2,FALSE),VLOOKUP(H402,[1]交易清單!$E:$I,5,FALSE))))</f>
        <v/>
      </c>
    </row>
    <row r="403" spans="1:13">
      <c r="A403" s="27"/>
      <c r="B403" s="36"/>
      <c r="C403" s="7" t="s">
        <v>873</v>
      </c>
      <c r="E403" s="6" t="s">
        <v>1149</v>
      </c>
      <c r="F403" s="7" t="s">
        <v>1621</v>
      </c>
      <c r="G403" s="78" t="str">
        <f t="shared" si="7"/>
        <v>結案件月報資料</v>
      </c>
      <c r="M403" s="6" t="str">
        <f>IF(H403="","",IF(LEFT(H403,2)="L9",VLOOKUP(H403,[1]報表清單!C:E,2,FALSE),IF(LEFT(H403,2)="L8",VLOOKUP(H403,[1]外部輸出入介面!C:E,2,FALSE),VLOOKUP(H403,[1]交易清單!$E:$I,5,FALSE))))</f>
        <v/>
      </c>
    </row>
    <row r="404" spans="1:13">
      <c r="A404" s="27"/>
      <c r="B404" s="36"/>
      <c r="C404" s="7" t="s">
        <v>874</v>
      </c>
      <c r="E404" s="6" t="s">
        <v>1150</v>
      </c>
      <c r="F404" s="7" t="s">
        <v>1622</v>
      </c>
      <c r="G404" s="78" t="str">
        <f t="shared" si="7"/>
        <v>額度資料媒體檔</v>
      </c>
      <c r="M404" s="6" t="str">
        <f>IF(H404="","",IF(LEFT(H404,2)="L9",VLOOKUP(H404,[1]報表清單!C:E,2,FALSE),IF(LEFT(H404,2)="L8",VLOOKUP(H404,[1]外部輸出入介面!C:E,2,FALSE),VLOOKUP(H404,[1]交易清單!$E:$I,5,FALSE))))</f>
        <v/>
      </c>
    </row>
    <row r="405" spans="1:13">
      <c r="A405" s="27"/>
      <c r="B405" s="36"/>
      <c r="C405" s="7" t="s">
        <v>875</v>
      </c>
      <c r="E405" s="6" t="s">
        <v>1151</v>
      </c>
      <c r="F405" s="7" t="s">
        <v>1623</v>
      </c>
      <c r="G405" s="78" t="str">
        <f t="shared" si="7"/>
        <v>當月結案件新增到額度檔</v>
      </c>
      <c r="M405" s="6" t="str">
        <f>IF(H405="","",IF(LEFT(H405,2)="L9",VLOOKUP(H405,[1]報表清單!C:E,2,FALSE),IF(LEFT(H405,2)="L8",VLOOKUP(H405,[1]外部輸出入介面!C:E,2,FALSE),VLOOKUP(H405,[1]交易清單!$E:$I,5,FALSE))))</f>
        <v/>
      </c>
    </row>
    <row r="406" spans="1:13">
      <c r="A406" s="27"/>
      <c r="B406" s="43"/>
      <c r="C406" s="7" t="s">
        <v>876</v>
      </c>
      <c r="E406" s="6" t="s">
        <v>1152</v>
      </c>
      <c r="F406" s="7" t="s">
        <v>1624</v>
      </c>
      <c r="G406" s="78" t="str">
        <f t="shared" si="7"/>
        <v>授信戶基本資料媒體檔</v>
      </c>
      <c r="M406" s="6" t="str">
        <f>IF(H406="","",IF(LEFT(H406,2)="L9",VLOOKUP(H406,[1]報表清單!C:E,2,FALSE),IF(LEFT(H406,2)="L8",VLOOKUP(H406,[1]外部輸出入介面!C:E,2,FALSE),VLOOKUP(H406,[1]交易清單!$E:$I,5,FALSE))))</f>
        <v/>
      </c>
    </row>
    <row r="407" spans="1:13">
      <c r="A407" s="27"/>
      <c r="B407" s="36"/>
      <c r="C407" s="7" t="s">
        <v>877</v>
      </c>
      <c r="E407" s="6" t="s">
        <v>1153</v>
      </c>
      <c r="F407" s="7" t="s">
        <v>1625</v>
      </c>
      <c r="G407" s="78" t="str">
        <f t="shared" si="7"/>
        <v>擔保品關聯檔</v>
      </c>
      <c r="H407" s="6" t="s">
        <v>3634</v>
      </c>
      <c r="M407" s="6" t="str">
        <f>IF(H407="","",IF(LEFT(H407,2)="L9",VLOOKUP(H407,[1]報表清單!C:E,2,FALSE),IF(LEFT(H407,2)="L8",VLOOKUP(H407,[1]外部輸出入介面!C:E,2,FALSE),VLOOKUP(H407,[1]交易清單!$E:$I,5,FALSE))))</f>
        <v xml:space="preserve">擔保品關聯設定明細資料查詢              </v>
      </c>
    </row>
    <row r="408" spans="1:13">
      <c r="A408" s="27"/>
      <c r="B408" s="36"/>
      <c r="C408" s="7" t="s">
        <v>862</v>
      </c>
      <c r="E408" s="6" t="s">
        <v>1154</v>
      </c>
      <c r="F408" s="7" t="s">
        <v>1626</v>
      </c>
      <c r="G408" s="78" t="str">
        <f t="shared" si="7"/>
        <v>合併各月報資料 --&gt; B201 檔</v>
      </c>
      <c r="M408" s="6" t="str">
        <f>IF(H408="","",IF(LEFT(H408,2)="L9",VLOOKUP(H408,[1]報表清單!C:E,2,FALSE),IF(LEFT(H408,2)="L8",VLOOKUP(H408,[1]外部輸出入介面!C:E,2,FALSE),VLOOKUP(H408,[1]交易清單!$E:$I,5,FALSE))))</f>
        <v/>
      </c>
    </row>
    <row r="409" spans="1:13">
      <c r="A409" s="27"/>
      <c r="B409" s="36"/>
      <c r="C409" s="7" t="s">
        <v>863</v>
      </c>
      <c r="E409" s="6" t="s">
        <v>1155</v>
      </c>
      <c r="F409" s="7" t="s">
        <v>1627</v>
      </c>
      <c r="G409" s="78" t="str">
        <f t="shared" si="7"/>
        <v>JCIC 授信額度檔檢核作業</v>
      </c>
      <c r="M409" s="6" t="str">
        <f>IF(H409="","",IF(LEFT(H409,2)="L9",VLOOKUP(H409,[1]報表清單!C:E,2,FALSE),IF(LEFT(H409,2)="L8",VLOOKUP(H409,[1]外部輸出入介面!C:E,2,FALSE),VLOOKUP(H409,[1]交易清單!$E:$I,5,FALSE))))</f>
        <v/>
      </c>
    </row>
    <row r="410" spans="1:13">
      <c r="A410" s="27"/>
      <c r="B410" s="36"/>
      <c r="C410" s="7" t="s">
        <v>864</v>
      </c>
      <c r="E410" s="6" t="s">
        <v>751</v>
      </c>
      <c r="F410" s="7" t="s">
        <v>1628</v>
      </c>
      <c r="G410" s="78" t="str">
        <f t="shared" si="7"/>
        <v xml:space="preserve">JCIC 授信餘額月報檔檢核作業 </v>
      </c>
      <c r="M410" s="6" t="str">
        <f>IF(H410="","",IF(LEFT(H410,2)="L9",VLOOKUP(H410,[1]報表清單!C:E,2,FALSE),IF(LEFT(H410,2)="L8",VLOOKUP(H410,[1]外部輸出入介面!C:E,2,FALSE),VLOOKUP(H410,[1]交易清單!$E:$I,5,FALSE))))</f>
        <v/>
      </c>
    </row>
    <row r="411" spans="1:13">
      <c r="A411" s="27"/>
      <c r="B411" s="36"/>
      <c r="C411" s="7" t="s">
        <v>857</v>
      </c>
      <c r="E411" s="6" t="s">
        <v>856</v>
      </c>
      <c r="F411" s="7" t="s">
        <v>1629</v>
      </c>
      <c r="G411" s="78" t="str">
        <f t="shared" si="7"/>
        <v>JCIC 報送特定資料</v>
      </c>
      <c r="H411" s="114" t="s">
        <v>3358</v>
      </c>
      <c r="M411" s="6" t="e">
        <f>IF(H411="","",IF(LEFT(H411,2)="L9",VLOOKUP(H411,[1]報表清單!C:E,2,FALSE),IF(LEFT(H411,2)="L8",VLOOKUP(H411,[1]外部輸出入介面!C:E,2,FALSE),VLOOKUP(H411,[1]交易清單!$E:$I,5,FALSE))))</f>
        <v>#N/A</v>
      </c>
    </row>
    <row r="412" spans="1:13">
      <c r="A412" s="27"/>
      <c r="B412" s="43"/>
      <c r="C412" s="7" t="s">
        <v>865</v>
      </c>
      <c r="E412" s="6" t="s">
        <v>1156</v>
      </c>
      <c r="F412" s="7" t="s">
        <v>1630</v>
      </c>
      <c r="G412" s="78" t="str">
        <f t="shared" si="7"/>
        <v>JCIC B680 檔產生作業</v>
      </c>
      <c r="H412" s="114" t="s">
        <v>3360</v>
      </c>
      <c r="M412" s="6" t="str">
        <f>IF(H412="","",IF(LEFT(H412,2)="L9",VLOOKUP(H412,[1]報表清單!C:E,2,FALSE),IF(LEFT(H412,2)="L8",VLOOKUP(H412,[1]外部輸出入介面!C:E,2,FALSE),VLOOKUP(H412,[1]交易清單!$E:$I,5,FALSE))))</f>
        <v>JCIC檔案匯出作業(共37+1檔，消債條列JCIC報送資料之後)</v>
      </c>
    </row>
    <row r="413" spans="1:13">
      <c r="A413" s="27"/>
      <c r="B413" s="11" t="s">
        <v>648</v>
      </c>
      <c r="E413" s="6" t="s">
        <v>647</v>
      </c>
      <c r="F413" s="5"/>
      <c r="G413" s="78" t="str">
        <f t="shared" si="7"/>
        <v/>
      </c>
      <c r="M413" s="6" t="str">
        <f>IF(H413="","",IF(LEFT(H413,2)="L9",VLOOKUP(H413,[1]報表清單!C:E,2,FALSE),IF(LEFT(H413,2)="L8",VLOOKUP(H413,[1]外部輸出入介面!C:E,2,FALSE),VLOOKUP(H413,[1]交易清單!$E:$I,5,FALSE))))</f>
        <v/>
      </c>
    </row>
    <row r="414" spans="1:13">
      <c r="A414" s="27"/>
      <c r="B414" s="36"/>
      <c r="C414" s="7" t="s">
        <v>559</v>
      </c>
      <c r="E414" s="6" t="s">
        <v>1157</v>
      </c>
      <c r="F414" s="7" t="s">
        <v>1631</v>
      </c>
      <c r="G414" s="78" t="str">
        <f t="shared" si="7"/>
        <v>每日新增授信及清償資料</v>
      </c>
      <c r="M414" s="6" t="str">
        <f>IF(H414="","",IF(LEFT(H414,2)="L9",VLOOKUP(H414,[1]報表清單!C:E,2,FALSE),IF(LEFT(H414,2)="L8",VLOOKUP(H414,[1]外部輸出入介面!C:E,2,FALSE),VLOOKUP(H414,[1]交易清單!$E:$I,5,FALSE))))</f>
        <v/>
      </c>
    </row>
    <row r="415" spans="1:13">
      <c r="A415" s="27"/>
      <c r="B415" s="36"/>
      <c r="C415" s="7" t="s">
        <v>558</v>
      </c>
      <c r="E415" s="6" t="s">
        <v>1158</v>
      </c>
      <c r="F415" s="7" t="s">
        <v>1632</v>
      </c>
      <c r="G415" s="78" t="str">
        <f t="shared" si="7"/>
        <v>每日新增授信明細表</v>
      </c>
      <c r="M415" s="6" t="str">
        <f>IF(H415="","",IF(LEFT(H415,2)="L9",VLOOKUP(H415,[1]報表清單!C:E,2,FALSE),IF(LEFT(H415,2)="L8",VLOOKUP(H415,[1]外部輸出入介面!C:E,2,FALSE),VLOOKUP(H415,[1]交易清單!$E:$I,5,FALSE))))</f>
        <v/>
      </c>
    </row>
    <row r="416" spans="1:13">
      <c r="A416" s="27"/>
      <c r="B416" s="36"/>
      <c r="C416" s="7" t="s">
        <v>560</v>
      </c>
      <c r="D416" s="27"/>
      <c r="E416" s="6" t="s">
        <v>1159</v>
      </c>
      <c r="F416" s="7" t="s">
        <v>1633</v>
      </c>
      <c r="G416" s="78" t="str">
        <f t="shared" si="7"/>
        <v>每日新增清償明細表（撥款）</v>
      </c>
      <c r="M416" s="6" t="str">
        <f>IF(H416="","",IF(LEFT(H416,2)="L9",VLOOKUP(H416,[1]報表清單!C:E,2,FALSE),IF(LEFT(H416,2)="L8",VLOOKUP(H416,[1]外部輸出入介面!C:E,2,FALSE),VLOOKUP(H416,[1]交易清單!$E:$I,5,FALSE))))</f>
        <v/>
      </c>
    </row>
    <row r="417" spans="1:13">
      <c r="A417" s="27"/>
      <c r="B417" s="36"/>
      <c r="C417" s="14" t="s">
        <v>1445</v>
      </c>
      <c r="D417" s="52"/>
      <c r="E417" s="31" t="s">
        <v>1446</v>
      </c>
      <c r="F417" s="14" t="s">
        <v>1634</v>
      </c>
      <c r="G417" s="78" t="str">
        <f t="shared" si="7"/>
        <v xml:space="preserve">每日授信餘額變動資料 </v>
      </c>
      <c r="M417" s="6" t="str">
        <f>IF(H417="","",IF(LEFT(H417,2)="L9",VLOOKUP(H417,[1]報表清單!C:E,2,FALSE),IF(LEFT(H417,2)="L8",VLOOKUP(H417,[1]外部輸出入介面!C:E,2,FALSE),VLOOKUP(H417,[1]交易清單!$E:$I,5,FALSE))))</f>
        <v/>
      </c>
    </row>
    <row r="418" spans="1:13">
      <c r="A418" s="27"/>
      <c r="B418" s="53" t="s">
        <v>1550</v>
      </c>
      <c r="C418" s="14"/>
      <c r="D418" s="52"/>
      <c r="E418" s="31" t="s">
        <v>1551</v>
      </c>
      <c r="F418" s="19" t="s">
        <v>1635</v>
      </c>
      <c r="G418" s="78" t="str">
        <f t="shared" si="7"/>
        <v>每月統計資料產生 LA$CSTP</v>
      </c>
      <c r="M418" s="6" t="str">
        <f>IF(H418="","",IF(LEFT(H418,2)="L9",VLOOKUP(H418,[1]報表清單!C:E,2,FALSE),IF(LEFT(H418,2)="L8",VLOOKUP(H418,[1]外部輸出入介面!C:E,2,FALSE),VLOOKUP(H418,[1]交易清單!$E:$I,5,FALSE))))</f>
        <v/>
      </c>
    </row>
    <row r="419" spans="1:13">
      <c r="A419" s="27"/>
      <c r="B419" s="53" t="s">
        <v>1459</v>
      </c>
      <c r="C419" s="14"/>
      <c r="D419" s="52"/>
      <c r="E419" s="31" t="s">
        <v>1460</v>
      </c>
      <c r="F419" s="5"/>
      <c r="G419" s="78" t="str">
        <f t="shared" si="7"/>
        <v/>
      </c>
      <c r="M419" s="6" t="str">
        <f>IF(H419="","",IF(LEFT(H419,2)="L9",VLOOKUP(H419,[1]報表清單!C:E,2,FALSE),IF(LEFT(H419,2)="L8",VLOOKUP(H419,[1]外部輸出入介面!C:E,2,FALSE),VLOOKUP(H419,[1]交易清單!$E:$I,5,FALSE))))</f>
        <v/>
      </c>
    </row>
    <row r="420" spans="1:13">
      <c r="A420" s="27"/>
      <c r="B420" s="36"/>
      <c r="C420" s="20" t="s">
        <v>1447</v>
      </c>
      <c r="D420" s="52"/>
      <c r="E420" s="52" t="s">
        <v>1448</v>
      </c>
      <c r="F420" s="20" t="s">
        <v>1636</v>
      </c>
      <c r="G420" s="78" t="str">
        <f t="shared" si="7"/>
        <v>產生購屋貸款明細資料 103 版</v>
      </c>
      <c r="M420" s="6" t="str">
        <f>IF(H420="","",IF(LEFT(H420,2)="L9",VLOOKUP(H420,[1]報表清單!C:E,2,FALSE),IF(LEFT(H420,2)="L8",VLOOKUP(H420,[1]外部輸出入介面!C:E,2,FALSE),VLOOKUP(H420,[1]交易清單!$E:$I,5,FALSE))))</f>
        <v/>
      </c>
    </row>
    <row r="421" spans="1:13">
      <c r="A421" s="27"/>
      <c r="B421" s="36"/>
      <c r="C421" s="20" t="s">
        <v>1449</v>
      </c>
      <c r="D421" s="54"/>
      <c r="E421" s="52" t="s">
        <v>1450</v>
      </c>
      <c r="F421" s="20" t="s">
        <v>1637</v>
      </c>
      <c r="G421" s="78" t="str">
        <f t="shared" si="7"/>
        <v xml:space="preserve">更改購屋貸款明細資料 103 版 </v>
      </c>
      <c r="M421" s="6" t="str">
        <f>IF(H421="","",IF(LEFT(H421,2)="L9",VLOOKUP(H421,[1]報表清單!C:E,2,FALSE),IF(LEFT(H421,2)="L8",VLOOKUP(H421,[1]外部輸出入介面!C:E,2,FALSE),VLOOKUP(H421,[1]交易清單!$E:$I,5,FALSE))))</f>
        <v/>
      </c>
    </row>
    <row r="422" spans="1:13">
      <c r="A422" s="27"/>
      <c r="B422" s="36"/>
      <c r="C422" s="20" t="s">
        <v>1451</v>
      </c>
      <c r="D422" s="54"/>
      <c r="E422" s="52" t="s">
        <v>1452</v>
      </c>
      <c r="F422" s="20" t="s">
        <v>1638</v>
      </c>
      <c r="G422" s="78" t="str">
        <f t="shared" si="7"/>
        <v xml:space="preserve">列印房貸報表＆產製明細 103 版 </v>
      </c>
      <c r="M422" s="6" t="str">
        <f>IF(H422="","",IF(LEFT(H422,2)="L9",VLOOKUP(H422,[1]報表清單!C:E,2,FALSE),IF(LEFT(H422,2)="L8",VLOOKUP(H422,[1]外部輸出入介面!C:E,2,FALSE),VLOOKUP(H422,[1]交易清單!$E:$I,5,FALSE))))</f>
        <v/>
      </c>
    </row>
    <row r="423" spans="1:13">
      <c r="A423" s="27"/>
      <c r="B423" s="36"/>
      <c r="C423" s="20" t="s">
        <v>1453</v>
      </c>
      <c r="D423" s="54"/>
      <c r="E423" s="52" t="s">
        <v>1454</v>
      </c>
      <c r="F423" s="20" t="s">
        <v>1639</v>
      </c>
      <c r="G423" s="78" t="str">
        <f t="shared" si="7"/>
        <v>產生自然人第三戶及法人貸款明</v>
      </c>
      <c r="M423" s="6" t="str">
        <f>IF(H423="","",IF(LEFT(H423,2)="L9",VLOOKUP(H423,[1]報表清單!C:E,2,FALSE),IF(LEFT(H423,2)="L8",VLOOKUP(H423,[1]外部輸出入介面!C:E,2,FALSE),VLOOKUP(H423,[1]交易清單!$E:$I,5,FALSE))))</f>
        <v/>
      </c>
    </row>
    <row r="424" spans="1:13">
      <c r="A424" s="27"/>
      <c r="B424" s="36"/>
      <c r="C424" s="20" t="s">
        <v>1455</v>
      </c>
      <c r="D424" s="54"/>
      <c r="E424" s="52" t="s">
        <v>1456</v>
      </c>
      <c r="F424" s="20" t="s">
        <v>1640</v>
      </c>
      <c r="G424" s="78" t="str">
        <f t="shared" si="7"/>
        <v>更改自然人第三戶及法人貸款明</v>
      </c>
      <c r="M424" s="6" t="str">
        <f>IF(H424="","",IF(LEFT(H424,2)="L9",VLOOKUP(H424,[1]報表清單!C:E,2,FALSE),IF(LEFT(H424,2)="L8",VLOOKUP(H424,[1]外部輸出入介面!C:E,2,FALSE),VLOOKUP(H424,[1]交易清單!$E:$I,5,FALSE))))</f>
        <v/>
      </c>
    </row>
    <row r="425" spans="1:13">
      <c r="A425" s="27"/>
      <c r="B425" s="36"/>
      <c r="C425" s="55" t="s">
        <v>1457</v>
      </c>
      <c r="D425" s="38"/>
      <c r="E425" s="52" t="s">
        <v>1458</v>
      </c>
      <c r="F425" s="20" t="s">
        <v>1641</v>
      </c>
      <c r="G425" s="78" t="str">
        <f t="shared" si="7"/>
        <v>列印自然人第三戶及法人統計表</v>
      </c>
      <c r="M425" s="6" t="str">
        <f>IF(H425="","",IF(LEFT(H425,2)="L9",VLOOKUP(H425,[1]報表清單!C:E,2,FALSE),IF(LEFT(H425,2)="L8",VLOOKUP(H425,[1]外部輸出入介面!C:E,2,FALSE),VLOOKUP(H425,[1]交易清單!$E:$I,5,FALSE))))</f>
        <v/>
      </c>
    </row>
    <row r="426" spans="1:13">
      <c r="A426" s="27"/>
      <c r="B426" s="36"/>
      <c r="C426" s="20" t="s">
        <v>1461</v>
      </c>
      <c r="D426" s="56"/>
      <c r="E426" s="31" t="s">
        <v>1073</v>
      </c>
      <c r="F426" s="20" t="s">
        <v>1461</v>
      </c>
      <c r="G426" s="78" t="str">
        <f t="shared" si="7"/>
        <v>產生土地貸款明細資料</v>
      </c>
      <c r="M426" s="6" t="str">
        <f>IF(H426="","",IF(LEFT(H426,2)="L9",VLOOKUP(H426,[1]報表清單!C:E,2,FALSE),IF(LEFT(H426,2)="L8",VLOOKUP(H426,[1]外部輸出入介面!C:E,2,FALSE),VLOOKUP(H426,[1]交易清單!$E:$I,5,FALSE))))</f>
        <v/>
      </c>
    </row>
    <row r="427" spans="1:13">
      <c r="A427" s="27"/>
      <c r="B427" s="36"/>
      <c r="C427" s="13" t="s">
        <v>170</v>
      </c>
      <c r="D427" s="24"/>
      <c r="E427" s="6" t="s">
        <v>1074</v>
      </c>
      <c r="F427" s="5"/>
      <c r="G427" s="78" t="str">
        <f t="shared" si="7"/>
        <v/>
      </c>
      <c r="M427" s="6" t="str">
        <f>IF(H427="","",IF(LEFT(H427,2)="L9",VLOOKUP(H427,[1]報表清單!C:E,2,FALSE),IF(LEFT(H427,2)="L8",VLOOKUP(H427,[1]外部輸出入介面!C:E,2,FALSE),VLOOKUP(H427,[1]交易清單!$E:$I,5,FALSE))))</f>
        <v/>
      </c>
    </row>
    <row r="428" spans="1:13">
      <c r="A428" s="27"/>
      <c r="B428" s="36"/>
      <c r="C428" s="12"/>
      <c r="D428" s="57" t="s">
        <v>171</v>
      </c>
      <c r="E428" s="6" t="s">
        <v>1075</v>
      </c>
      <c r="F428" s="16" t="s">
        <v>1642</v>
      </c>
      <c r="G428" s="78" t="str">
        <f t="shared" si="7"/>
        <v xml:space="preserve">更改臺北市＋新北市 LA$YNUP    </v>
      </c>
      <c r="M428" s="6" t="str">
        <f>IF(H428="","",IF(LEFT(H428,2)="L9",VLOOKUP(H428,[1]報表清單!C:E,2,FALSE),IF(LEFT(H428,2)="L8",VLOOKUP(H428,[1]外部輸出入介面!C:E,2,FALSE),VLOOKUP(H428,[1]交易清單!$E:$I,5,FALSE))))</f>
        <v/>
      </c>
    </row>
    <row r="429" spans="1:13">
      <c r="A429" s="27"/>
      <c r="B429" s="36"/>
      <c r="C429" s="12"/>
      <c r="D429" s="57" t="s">
        <v>172</v>
      </c>
      <c r="E429" s="6" t="s">
        <v>1076</v>
      </c>
      <c r="F429" s="16" t="s">
        <v>1643</v>
      </c>
      <c r="G429" s="78" t="str">
        <f t="shared" si="7"/>
        <v xml:space="preserve">更改新竹市資料 LA$YNVP       </v>
      </c>
      <c r="M429" s="6" t="str">
        <f>IF(H429="","",IF(LEFT(H429,2)="L9",VLOOKUP(H429,[1]報表清單!C:E,2,FALSE),IF(LEFT(H429,2)="L8",VLOOKUP(H429,[1]外部輸出入介面!C:E,2,FALSE),VLOOKUP(H429,[1]交易清單!$E:$I,5,FALSE))))</f>
        <v/>
      </c>
    </row>
    <row r="430" spans="1:13">
      <c r="A430" s="27"/>
      <c r="B430" s="36"/>
      <c r="C430" s="12"/>
      <c r="D430" s="57" t="s">
        <v>173</v>
      </c>
      <c r="E430" s="6" t="s">
        <v>1077</v>
      </c>
      <c r="F430" s="16" t="s">
        <v>1644</v>
      </c>
      <c r="G430" s="78" t="str">
        <f t="shared" si="7"/>
        <v xml:space="preserve">更改台中市資料 LA$YNWP        </v>
      </c>
      <c r="M430" s="6" t="str">
        <f>IF(H430="","",IF(LEFT(H430,2)="L9",VLOOKUP(H430,[1]報表清單!C:E,2,FALSE),IF(LEFT(H430,2)="L8",VLOOKUP(H430,[1]外部輸出入介面!C:E,2,FALSE),VLOOKUP(H430,[1]交易清單!$E:$I,5,FALSE))))</f>
        <v/>
      </c>
    </row>
    <row r="431" spans="1:13">
      <c r="A431" s="27"/>
      <c r="B431" s="36"/>
      <c r="C431" s="12"/>
      <c r="D431" s="57" t="s">
        <v>174</v>
      </c>
      <c r="E431" s="6" t="s">
        <v>1078</v>
      </c>
      <c r="F431" s="16" t="s">
        <v>1645</v>
      </c>
      <c r="G431" s="78" t="str">
        <f t="shared" si="7"/>
        <v>更改高雄市資料 LA$YNXP</v>
      </c>
      <c r="M431" s="6" t="str">
        <f>IF(H431="","",IF(LEFT(H431,2)="L9",VLOOKUP(H431,[1]報表清單!C:E,2,FALSE),IF(LEFT(H431,2)="L8",VLOOKUP(H431,[1]外部輸出入介面!C:E,2,FALSE),VLOOKUP(H431,[1]交易清單!$E:$I,5,FALSE))))</f>
        <v/>
      </c>
    </row>
    <row r="432" spans="1:13">
      <c r="A432" s="27"/>
      <c r="B432" s="36"/>
      <c r="C432" s="12"/>
      <c r="D432" s="57" t="s">
        <v>175</v>
      </c>
      <c r="E432" s="6" t="s">
        <v>1079</v>
      </c>
      <c r="F432" s="16" t="s">
        <v>1646</v>
      </c>
      <c r="G432" s="78" t="str">
        <f t="shared" si="7"/>
        <v xml:space="preserve">更改其他地區資料 LA$YNYP </v>
      </c>
      <c r="M432" s="6" t="str">
        <f>IF(H432="","",IF(LEFT(H432,2)="L9",VLOOKUP(H432,[1]報表清單!C:E,2,FALSE),IF(LEFT(H432,2)="L8",VLOOKUP(H432,[1]外部輸出入介面!C:E,2,FALSE),VLOOKUP(H432,[1]交易清單!$E:$I,5,FALSE))))</f>
        <v/>
      </c>
    </row>
    <row r="433" spans="1:13">
      <c r="A433" s="27"/>
      <c r="B433" s="36"/>
      <c r="C433" s="12"/>
      <c r="D433" s="57" t="s">
        <v>858</v>
      </c>
      <c r="E433" s="6" t="s">
        <v>1080</v>
      </c>
      <c r="F433" s="16" t="s">
        <v>1647</v>
      </c>
      <c r="G433" s="78" t="str">
        <f t="shared" si="7"/>
        <v xml:space="preserve">更改全國地區資料 LA$YNZP </v>
      </c>
      <c r="M433" s="6" t="str">
        <f>IF(H433="","",IF(LEFT(H433,2)="L9",VLOOKUP(H433,[1]報表清單!C:E,2,FALSE),IF(LEFT(H433,2)="L8",VLOOKUP(H433,[1]外部輸出入介面!C:E,2,FALSE),VLOOKUP(H433,[1]交易清單!$E:$I,5,FALSE))))</f>
        <v/>
      </c>
    </row>
    <row r="434" spans="1:13">
      <c r="A434" s="27"/>
      <c r="B434" s="36"/>
      <c r="C434" s="28"/>
      <c r="D434" s="57" t="s">
        <v>859</v>
      </c>
      <c r="E434" s="6" t="s">
        <v>1081</v>
      </c>
      <c r="F434" s="16" t="s">
        <v>859</v>
      </c>
      <c r="G434" s="78" t="str">
        <f t="shared" si="7"/>
        <v xml:space="preserve">( 舊案 ) 臺北市＋新北市  LA$YO </v>
      </c>
      <c r="M434" s="6" t="str">
        <f>IF(H434="","",IF(LEFT(H434,2)="L9",VLOOKUP(H434,[1]報表清單!C:E,2,FALSE),IF(LEFT(H434,2)="L8",VLOOKUP(H434,[1]外部輸出入介面!C:E,2,FALSE),VLOOKUP(H434,[1]交易清單!$E:$I,5,FALSE))))</f>
        <v/>
      </c>
    </row>
    <row r="435" spans="1:13">
      <c r="A435" s="27"/>
      <c r="B435" s="36"/>
      <c r="C435" s="12"/>
      <c r="D435" s="57" t="s">
        <v>860</v>
      </c>
      <c r="E435" s="6" t="s">
        <v>1082</v>
      </c>
      <c r="F435" s="16" t="s">
        <v>860</v>
      </c>
      <c r="G435" s="78" t="str">
        <f t="shared" si="7"/>
        <v xml:space="preserve">( 舊案 ) 新竹市資料 LA$YOVP   </v>
      </c>
      <c r="M435" s="6" t="str">
        <f>IF(H435="","",IF(LEFT(H435,2)="L9",VLOOKUP(H435,[1]報表清單!C:E,2,FALSE),IF(LEFT(H435,2)="L8",VLOOKUP(H435,[1]外部輸出入介面!C:E,2,FALSE),VLOOKUP(H435,[1]交易清單!$E:$I,5,FALSE))))</f>
        <v/>
      </c>
    </row>
    <row r="436" spans="1:13">
      <c r="A436" s="27"/>
      <c r="B436" s="36"/>
      <c r="C436" s="12"/>
      <c r="D436" s="57" t="s">
        <v>861</v>
      </c>
      <c r="E436" s="6" t="s">
        <v>1083</v>
      </c>
      <c r="F436" s="16" t="s">
        <v>861</v>
      </c>
      <c r="G436" s="78" t="str">
        <f t="shared" si="7"/>
        <v xml:space="preserve">( 舊案 ) 台中市資料 LA$YOWP </v>
      </c>
      <c r="M436" s="6" t="str">
        <f>IF(H436="","",IF(LEFT(H436,2)="L9",VLOOKUP(H436,[1]報表清單!C:E,2,FALSE),IF(LEFT(H436,2)="L8",VLOOKUP(H436,[1]外部輸出入介面!C:E,2,FALSE),VLOOKUP(H436,[1]交易清單!$E:$I,5,FALSE))))</f>
        <v/>
      </c>
    </row>
    <row r="437" spans="1:13">
      <c r="A437" s="27"/>
      <c r="B437" s="36"/>
      <c r="C437" s="12"/>
      <c r="D437" s="57" t="s">
        <v>276</v>
      </c>
      <c r="E437" s="6" t="s">
        <v>1084</v>
      </c>
      <c r="F437" s="16" t="s">
        <v>276</v>
      </c>
      <c r="G437" s="78" t="str">
        <f t="shared" si="7"/>
        <v xml:space="preserve">( 舊案 ) 高雄市資料 LA$YOXP  </v>
      </c>
      <c r="M437" s="6" t="str">
        <f>IF(H437="","",IF(LEFT(H437,2)="L9",VLOOKUP(H437,[1]報表清單!C:E,2,FALSE),IF(LEFT(H437,2)="L8",VLOOKUP(H437,[1]外部輸出入介面!C:E,2,FALSE),VLOOKUP(H437,[1]交易清單!$E:$I,5,FALSE))))</f>
        <v/>
      </c>
    </row>
    <row r="438" spans="1:13">
      <c r="A438" s="27"/>
      <c r="B438" s="36"/>
      <c r="C438" s="12"/>
      <c r="D438" s="57" t="s">
        <v>277</v>
      </c>
      <c r="E438" s="6" t="s">
        <v>1085</v>
      </c>
      <c r="F438" s="16" t="s">
        <v>277</v>
      </c>
      <c r="G438" s="78" t="str">
        <f t="shared" si="7"/>
        <v xml:space="preserve">( 舊案 ) 其他地區資 LA$YOYP </v>
      </c>
      <c r="M438" s="6" t="str">
        <f>IF(H438="","",IF(LEFT(H438,2)="L9",VLOOKUP(H438,[1]報表清單!C:E,2,FALSE),IF(LEFT(H438,2)="L8",VLOOKUP(H438,[1]外部輸出入介面!C:E,2,FALSE),VLOOKUP(H438,[1]交易清單!$E:$I,5,FALSE))))</f>
        <v/>
      </c>
    </row>
    <row r="439" spans="1:13">
      <c r="A439" s="27"/>
      <c r="B439" s="36"/>
      <c r="C439" s="12"/>
      <c r="D439" s="57" t="s">
        <v>278</v>
      </c>
      <c r="E439" s="6" t="s">
        <v>1086</v>
      </c>
      <c r="F439" s="16" t="s">
        <v>278</v>
      </c>
      <c r="G439" s="78" t="str">
        <f t="shared" si="7"/>
        <v xml:space="preserve">( 舊案 ) 全國地區資 LA$YOZP </v>
      </c>
      <c r="M439" s="6" t="str">
        <f>IF(H439="","",IF(LEFT(H439,2)="L9",VLOOKUP(H439,[1]報表清單!C:E,2,FALSE),IF(LEFT(H439,2)="L8",VLOOKUP(H439,[1]外部輸出入介面!C:E,2,FALSE),VLOOKUP(H439,[1]交易清單!$E:$I,5,FALSE))))</f>
        <v/>
      </c>
    </row>
    <row r="440" spans="1:13">
      <c r="A440" s="27"/>
      <c r="B440" s="36"/>
      <c r="C440" s="7" t="s">
        <v>1088</v>
      </c>
      <c r="E440" s="6" t="s">
        <v>1087</v>
      </c>
      <c r="F440" s="7" t="s">
        <v>1648</v>
      </c>
      <c r="G440" s="78" t="str">
        <f t="shared" si="7"/>
        <v>列印土地貸款統計表</v>
      </c>
      <c r="M440" s="6" t="str">
        <f>IF(H440="","",IF(LEFT(H440,2)="L9",VLOOKUP(H440,[1]報表清單!C:E,2,FALSE),IF(LEFT(H440,2)="L8",VLOOKUP(H440,[1]外部輸出入介面!C:E,2,FALSE),VLOOKUP(H440,[1]交易清單!$E:$I,5,FALSE))))</f>
        <v/>
      </c>
    </row>
    <row r="441" spans="1:13">
      <c r="A441" s="27"/>
      <c r="B441" s="11" t="s">
        <v>279</v>
      </c>
      <c r="E441" s="6" t="s">
        <v>649</v>
      </c>
      <c r="F441" s="5"/>
      <c r="G441" s="78" t="str">
        <f t="shared" si="7"/>
        <v/>
      </c>
      <c r="M441" s="6" t="str">
        <f>IF(H441="","",IF(LEFT(H441,2)="L9",VLOOKUP(H441,[1]報表清單!C:E,2,FALSE),IF(LEFT(H441,2)="L8",VLOOKUP(H441,[1]外部輸出入介面!C:E,2,FALSE),VLOOKUP(H441,[1]交易清單!$E:$I,5,FALSE))))</f>
        <v/>
      </c>
    </row>
    <row r="442" spans="1:13">
      <c r="A442" s="27"/>
      <c r="B442" s="11" t="s">
        <v>651</v>
      </c>
      <c r="E442" s="6" t="s">
        <v>650</v>
      </c>
      <c r="F442" s="11" t="s">
        <v>651</v>
      </c>
      <c r="G442" s="78" t="str">
        <f t="shared" si="7"/>
        <v>火險作業 ( MENU )</v>
      </c>
      <c r="H442" s="6" t="s">
        <v>3067</v>
      </c>
      <c r="I442" s="76" t="s">
        <v>3080</v>
      </c>
      <c r="J442" s="4" t="s">
        <v>3087</v>
      </c>
      <c r="K442" s="4" t="s">
        <v>3088</v>
      </c>
      <c r="L442" s="4" t="s">
        <v>3091</v>
      </c>
      <c r="M442" s="6" t="e">
        <f>IF(H442="","",IF(LEFT(H442,2)="L9",VLOOKUP(H442,[1]報表清單!C:E,2,FALSE),IF(LEFT(H442,2)="L8",VLOOKUP(H442,[1]外部輸出入介面!C:E,2,FALSE),VLOOKUP(H442,[1]交易清單!$E:$I,5,FALSE))))</f>
        <v>#N/A</v>
      </c>
    </row>
    <row r="443" spans="1:13">
      <c r="A443" s="27"/>
      <c r="B443" s="36"/>
      <c r="C443" s="7" t="s">
        <v>280</v>
      </c>
      <c r="E443" s="6" t="s">
        <v>652</v>
      </c>
      <c r="F443" s="7" t="s">
        <v>1649</v>
      </c>
      <c r="G443" s="78" t="str">
        <f t="shared" si="7"/>
        <v xml:space="preserve">火險到期檔產生作業 </v>
      </c>
      <c r="H443" s="6" t="s">
        <v>3078</v>
      </c>
      <c r="M443" s="6" t="str">
        <f>IF(H443="","",IF(LEFT(H443,2)="L9",VLOOKUP(H443,[1]報表清單!C:E,2,FALSE),IF(LEFT(H443,2)="L8",VLOOKUP(H443,[1]外部輸出入介面!C:E,2,FALSE),VLOOKUP(H443,[1]交易清單!$E:$I,5,FALSE))))</f>
        <v xml:space="preserve">火險到期檔產生作業         </v>
      </c>
    </row>
    <row r="444" spans="1:13">
      <c r="A444" s="27"/>
      <c r="B444" s="36"/>
      <c r="C444" s="7" t="s">
        <v>299</v>
      </c>
      <c r="E444" s="6" t="s">
        <v>653</v>
      </c>
      <c r="F444" s="7" t="s">
        <v>1650</v>
      </c>
      <c r="G444" s="78" t="str">
        <f t="shared" si="7"/>
        <v xml:space="preserve">火險詢價上傳檔轉檔作業 </v>
      </c>
      <c r="H444" s="76" t="s">
        <v>3080</v>
      </c>
      <c r="M444" s="6" t="str">
        <f>IF(H444="","",IF(LEFT(H444,2)="L9",VLOOKUP(H444,[1]報表清單!C:E,2,FALSE),IF(LEFT(H444,2)="L8",VLOOKUP(H444,[1]外部輸出入介面!C:E,2,FALSE),VLOOKUP(H444,[1]交易清單!$E:$I,5,FALSE))))</f>
        <v xml:space="preserve">火險詢價作業               </v>
      </c>
    </row>
    <row r="445" spans="1:13">
      <c r="A445" s="27"/>
      <c r="B445" s="36"/>
      <c r="C445" s="7" t="s">
        <v>300</v>
      </c>
      <c r="E445" s="6" t="s">
        <v>281</v>
      </c>
      <c r="F445" s="7" t="s">
        <v>1651</v>
      </c>
      <c r="G445" s="78" t="str">
        <f t="shared" si="7"/>
        <v>火險詢價重複投保報表</v>
      </c>
      <c r="H445" s="76" t="s">
        <v>3080</v>
      </c>
      <c r="M445" s="6" t="str">
        <f>IF(H445="","",IF(LEFT(H445,2)="L9",VLOOKUP(H445,[1]報表清單!C:E,2,FALSE),IF(LEFT(H445,2)="L8",VLOOKUP(H445,[1]外部輸出入介面!C:E,2,FALSE),VLOOKUP(H445,[1]交易清單!$E:$I,5,FALSE))))</f>
        <v xml:space="preserve">火險詢價作業               </v>
      </c>
    </row>
    <row r="446" spans="1:13">
      <c r="A446" s="27"/>
      <c r="B446" s="36"/>
      <c r="C446" s="7" t="s">
        <v>288</v>
      </c>
      <c r="E446" s="6" t="s">
        <v>282</v>
      </c>
      <c r="F446" s="7" t="s">
        <v>1652</v>
      </c>
      <c r="G446" s="78" t="str">
        <f t="shared" si="7"/>
        <v xml:space="preserve">續保資料錯誤明細表 </v>
      </c>
      <c r="H446" s="6" t="s">
        <v>3077</v>
      </c>
      <c r="M446" s="6" t="str">
        <f>IF(H446="","",IF(LEFT(H446,2)="L9",VLOOKUP(H446,[1]報表清單!C:E,2,FALSE),IF(LEFT(H446,2)="L8",VLOOKUP(H446,[1]外部輸出入介面!C:E,2,FALSE),VLOOKUP(H446,[1]交易清單!$E:$I,5,FALSE))))</f>
        <v xml:space="preserve">續約保單資料維護           </v>
      </c>
    </row>
    <row r="447" spans="1:13">
      <c r="A447" s="27"/>
      <c r="B447" s="36"/>
      <c r="C447" s="7" t="s">
        <v>287</v>
      </c>
      <c r="E447" s="6" t="s">
        <v>283</v>
      </c>
      <c r="F447" s="7" t="s">
        <v>1653</v>
      </c>
      <c r="G447" s="78" t="str">
        <f t="shared" si="7"/>
        <v xml:space="preserve">火險通知單列印     </v>
      </c>
      <c r="H447" s="6" t="s">
        <v>3081</v>
      </c>
      <c r="M447" s="6" t="str">
        <f>IF(H447="","",IF(LEFT(H447,2)="L9",VLOOKUP(H447,[1]報表清單!C:E,2,FALSE),IF(LEFT(H447,2)="L8",VLOOKUP(H447,[1]外部輸出入介面!C:E,2,FALSE),VLOOKUP(H447,[1]交易清單!$E:$I,5,FALSE))))</f>
        <v xml:space="preserve">火險通知作業               </v>
      </c>
    </row>
    <row r="448" spans="1:13">
      <c r="A448" s="27"/>
      <c r="B448" s="36"/>
      <c r="C448" s="7" t="s">
        <v>286</v>
      </c>
      <c r="E448" s="6" t="s">
        <v>284</v>
      </c>
      <c r="F448" s="7" t="s">
        <v>1654</v>
      </c>
      <c r="G448" s="78" t="str">
        <f t="shared" si="7"/>
        <v xml:space="preserve">火險出單明細表   </v>
      </c>
      <c r="H448" s="6" t="s">
        <v>3069</v>
      </c>
      <c r="I448" s="76" t="s">
        <v>3084</v>
      </c>
      <c r="M448" s="6" t="str">
        <f>IF(H448="","",IF(LEFT(H448,2)="L9",VLOOKUP(H448,[1]報表清單!C:E,2,FALSE),IF(LEFT(H448,2)="L8",VLOOKUP(H448,[1]外部輸出入介面!C:E,2,FALSE),VLOOKUP(H448,[1]交易清單!$E:$I,5,FALSE))))</f>
        <v>保險單明細資料登錄(Eloan9)</v>
      </c>
    </row>
    <row r="449" spans="1:13">
      <c r="A449" s="27"/>
      <c r="B449" s="36"/>
      <c r="C449" s="7" t="s">
        <v>308</v>
      </c>
      <c r="E449" s="6" t="s">
        <v>285</v>
      </c>
      <c r="F449" s="7" t="s">
        <v>1655</v>
      </c>
      <c r="G449" s="78" t="str">
        <f t="shared" si="7"/>
        <v xml:space="preserve">火險請款保單上傳作業 </v>
      </c>
      <c r="M449" s="6" t="str">
        <f>IF(H449="","",IF(LEFT(H449,2)="L9",VLOOKUP(H449,[1]報表清單!C:E,2,FALSE),IF(LEFT(H449,2)="L8",VLOOKUP(H449,[1]外部輸出入介面!C:E,2,FALSE),VLOOKUP(H449,[1]交易清單!$E:$I,5,FALSE))))</f>
        <v/>
      </c>
    </row>
    <row r="450" spans="1:13">
      <c r="A450" s="27"/>
      <c r="B450" s="36"/>
      <c r="C450" s="7" t="s">
        <v>309</v>
      </c>
      <c r="E450" s="6" t="s">
        <v>289</v>
      </c>
      <c r="F450" s="7" t="s">
        <v>3085</v>
      </c>
      <c r="G450" s="78" t="str">
        <f t="shared" si="7"/>
        <v xml:space="preserve">火險最終保單上傳作業 </v>
      </c>
      <c r="H450" s="6" t="s">
        <v>3086</v>
      </c>
      <c r="M450" s="6" t="str">
        <f>IF(H450="","",IF(LEFT(H450,2)="L9",VLOOKUP(H450,[1]報表清單!C:E,2,FALSE),IF(LEFT(H450,2)="L8",VLOOKUP(H450,[1]外部輸出入介面!C:E,2,FALSE),VLOOKUP(H450,[1]交易清單!$E:$I,5,FALSE))))</f>
        <v xml:space="preserve">火險最終保單上傳作業       </v>
      </c>
    </row>
    <row r="451" spans="1:13">
      <c r="A451" s="27"/>
      <c r="B451" s="36"/>
      <c r="C451" s="7" t="s">
        <v>310</v>
      </c>
      <c r="E451" s="6" t="s">
        <v>290</v>
      </c>
      <c r="F451" s="7" t="s">
        <v>1656</v>
      </c>
      <c r="G451" s="78" t="str">
        <f t="shared" si="7"/>
        <v xml:space="preserve">火險保費資料查詢修改－依戶號 </v>
      </c>
      <c r="H451" s="6" t="s">
        <v>3083</v>
      </c>
      <c r="M451" s="6" t="str">
        <f>IF(H451="","",IF(LEFT(H451,2)="L9",VLOOKUP(H451,[1]報表清單!C:E,2,FALSE),IF(LEFT(H451,2)="L8",VLOOKUP(H451,[1]外部輸出入介面!C:E,2,FALSE),VLOOKUP(H451,[1]交易清單!$E:$I,5,FALSE))))</f>
        <v xml:space="preserve">火險保費資料查詢(By客戶) </v>
      </c>
    </row>
    <row r="452" spans="1:13">
      <c r="A452" s="27"/>
      <c r="B452" s="36"/>
      <c r="C452" s="7" t="s">
        <v>293</v>
      </c>
      <c r="E452" s="6" t="s">
        <v>291</v>
      </c>
      <c r="F452" s="7" t="s">
        <v>1657</v>
      </c>
      <c r="G452" s="78" t="str">
        <f t="shared" ref="G452:G515" si="8">MID($F452,21,LEN($F452))</f>
        <v xml:space="preserve">火險保費資料維護   </v>
      </c>
      <c r="H452" s="6" t="s">
        <v>3082</v>
      </c>
      <c r="M452" s="6" t="str">
        <f>IF(H452="","",IF(LEFT(H452,2)="L9",VLOOKUP(H452,[1]報表清單!C:E,2,FALSE),IF(LEFT(H452,2)="L8",VLOOKUP(H452,[1]外部輸出入介面!C:E,2,FALSE),VLOOKUP(H452,[1]交易清單!$E:$I,5,FALSE))))</f>
        <v xml:space="preserve">火險保費明細查詢         </v>
      </c>
    </row>
    <row r="453" spans="1:13">
      <c r="A453" s="27"/>
      <c r="B453" s="36"/>
      <c r="C453" s="7" t="s">
        <v>311</v>
      </c>
      <c r="E453" s="6" t="s">
        <v>292</v>
      </c>
      <c r="F453" s="7" t="s">
        <v>1658</v>
      </c>
      <c r="G453" s="78" t="str">
        <f t="shared" si="8"/>
        <v xml:space="preserve">增修保費資料下傳作業 </v>
      </c>
      <c r="M453" s="6" t="str">
        <f>IF(H453="","",IF(LEFT(H453,2)="L9",VLOOKUP(H453,[1]報表清單!C:E,2,FALSE),IF(LEFT(H453,2)="L8",VLOOKUP(H453,[1]外部輸出入介面!C:E,2,FALSE),VLOOKUP(H453,[1]交易清單!$E:$I,5,FALSE))))</f>
        <v/>
      </c>
    </row>
    <row r="454" spans="1:13">
      <c r="A454" s="27"/>
      <c r="B454" s="36"/>
      <c r="C454" s="7" t="s">
        <v>312</v>
      </c>
      <c r="E454" s="6" t="s">
        <v>1160</v>
      </c>
      <c r="F454" s="7" t="s">
        <v>1659</v>
      </c>
      <c r="G454" s="78" t="str">
        <f t="shared" si="8"/>
        <v xml:space="preserve">保費、保單未完成檢核表 </v>
      </c>
      <c r="H454" s="6" t="s">
        <v>3089</v>
      </c>
      <c r="I454" s="76" t="s">
        <v>3090</v>
      </c>
      <c r="M454" s="6" t="str">
        <f>IF(H454="","",IF(LEFT(H454,2)="L9",VLOOKUP(H454,[1]報表清單!C:E,2,FALSE),IF(LEFT(H454,2)="L8",VLOOKUP(H454,[1]外部輸出入介面!C:E,2,FALSE),VLOOKUP(H454,[1]交易清單!$E:$I,5,FALSE))))</f>
        <v xml:space="preserve">保險單資料檢核作業       </v>
      </c>
    </row>
    <row r="455" spans="1:13">
      <c r="A455" s="27"/>
      <c r="B455" s="36"/>
      <c r="C455" s="7" t="s">
        <v>295</v>
      </c>
      <c r="E455" s="6" t="s">
        <v>1161</v>
      </c>
      <c r="F455" s="7" t="s">
        <v>1660</v>
      </c>
      <c r="G455" s="78" t="str">
        <f t="shared" si="8"/>
        <v xml:space="preserve">額度無保單檢核表   </v>
      </c>
      <c r="H455" s="6" t="s">
        <v>3660</v>
      </c>
      <c r="M455" s="6" t="str">
        <f>IF(H455="","",IF(LEFT(H455,2)="L9",VLOOKUP(H455,[1]報表清單!C:E,2,FALSE),IF(LEFT(H455,2)="L8",VLOOKUP(H455,[1]外部輸出入介面!C:E,2,FALSE),VLOOKUP(H455,[1]交易清單!$E:$I,5,FALSE))))</f>
        <v xml:space="preserve">保險單資料檢核作業       </v>
      </c>
    </row>
    <row r="456" spans="1:13">
      <c r="A456" s="27"/>
      <c r="B456" s="36"/>
      <c r="C456" s="7" t="s">
        <v>294</v>
      </c>
      <c r="E456" s="6" t="s">
        <v>1162</v>
      </c>
      <c r="F456" s="7" t="s">
        <v>1661</v>
      </c>
      <c r="G456" s="78" t="str">
        <f>MID($F456,21,LEN($F456))</f>
        <v xml:space="preserve">保單險種不足明細表 </v>
      </c>
      <c r="M456" s="6" t="str">
        <f>IF(H456="","",IF(LEFT(H456,2)="L9",VLOOKUP(H456,[1]報表清單!C:E,2,FALSE),IF(LEFT(H456,2)="L8",VLOOKUP(H456,[1]外部輸出入介面!C:E,2,FALSE),VLOOKUP(H456,[1]交易清單!$E:$I,5,FALSE))))</f>
        <v/>
      </c>
    </row>
    <row r="457" spans="1:13">
      <c r="A457" s="27"/>
      <c r="B457" s="36"/>
      <c r="C457" s="7" t="s">
        <v>296</v>
      </c>
      <c r="E457" s="6" t="s">
        <v>1163</v>
      </c>
      <c r="F457" s="7" t="s">
        <v>1662</v>
      </c>
      <c r="G457" s="78" t="str">
        <f t="shared" si="8"/>
        <v xml:space="preserve">火險費轉催收作業   </v>
      </c>
      <c r="H457" s="6" t="s">
        <v>3214</v>
      </c>
      <c r="M457" s="6" t="str">
        <f>IF(H457="","",IF(LEFT(H457,2)="L9",VLOOKUP(H457,[1]報表清單!C:E,2,FALSE),IF(LEFT(H457,2)="L8",VLOOKUP(H457,[1]外部輸出入介面!C:E,2,FALSE),VLOOKUP(H457,[1]交易清單!$E:$I,5,FALSE))))</f>
        <v>火險費轉列催收作業</v>
      </c>
    </row>
    <row r="458" spans="1:13">
      <c r="A458" s="27"/>
      <c r="B458" s="36"/>
      <c r="C458" s="7" t="s">
        <v>297</v>
      </c>
      <c r="E458" s="6" t="s">
        <v>1164</v>
      </c>
      <c r="F458" s="7" t="s">
        <v>1663</v>
      </c>
      <c r="G458" s="78" t="str">
        <f t="shared" si="8"/>
        <v xml:space="preserve">催收火險費取消作業 </v>
      </c>
      <c r="H458" s="6" t="s">
        <v>3067</v>
      </c>
      <c r="I458" s="76" t="s">
        <v>3661</v>
      </c>
      <c r="J458" s="4" t="s">
        <v>3662</v>
      </c>
      <c r="M458" s="6" t="e">
        <f>IF(H458="","",IF(LEFT(H458,2)="L9",VLOOKUP(H458,[1]報表清單!C:E,2,FALSE),IF(LEFT(H458,2)="L8",VLOOKUP(H458,[1]外部輸出入介面!C:E,2,FALSE),VLOOKUP(H458,[1]交易清單!$E:$I,5,FALSE))))</f>
        <v>#N/A</v>
      </c>
    </row>
    <row r="459" spans="1:13">
      <c r="A459" s="27"/>
      <c r="B459" s="36"/>
      <c r="C459" s="14" t="s">
        <v>1462</v>
      </c>
      <c r="D459" s="31"/>
      <c r="E459" s="31" t="s">
        <v>1463</v>
      </c>
      <c r="F459" s="14"/>
      <c r="G459" s="78" t="str">
        <f t="shared" si="8"/>
        <v/>
      </c>
      <c r="M459" s="6" t="str">
        <f>IF(H459="","",IF(LEFT(H459,2)="L9",VLOOKUP(H459,[1]報表清單!C:E,2,FALSE),IF(LEFT(H459,2)="L8",VLOOKUP(H459,[1]外部輸出入介面!C:E,2,FALSE),VLOOKUP(H459,[1]交易清單!$E:$I,5,FALSE))))</f>
        <v/>
      </c>
    </row>
    <row r="460" spans="1:13">
      <c r="A460" s="27"/>
      <c r="B460" s="36"/>
      <c r="C460" s="7" t="s">
        <v>298</v>
      </c>
      <c r="E460" s="6" t="s">
        <v>1165</v>
      </c>
      <c r="F460" s="7" t="s">
        <v>1664</v>
      </c>
      <c r="G460" s="78" t="str">
        <f t="shared" si="8"/>
        <v>火險費轉催收明細表</v>
      </c>
      <c r="M460" s="6" t="str">
        <f>IF(H460="","",IF(LEFT(H460,2)="L9",VLOOKUP(H460,[1]報表清單!C:E,2,FALSE),IF(LEFT(H460,2)="L8",VLOOKUP(H460,[1]外部輸出入介面!C:E,2,FALSE),VLOOKUP(H460,[1]交易清單!$E:$I,5,FALSE))))</f>
        <v/>
      </c>
    </row>
    <row r="461" spans="1:13">
      <c r="A461" s="27"/>
      <c r="B461" s="36"/>
      <c r="C461" s="7" t="s">
        <v>313</v>
      </c>
      <c r="E461" s="6" t="s">
        <v>1166</v>
      </c>
      <c r="F461" s="7" t="s">
        <v>1665</v>
      </c>
      <c r="G461" s="78" t="str">
        <f t="shared" si="8"/>
        <v xml:space="preserve">火險費轉催收傳票開立作業 </v>
      </c>
      <c r="M461" s="6" t="str">
        <f>IF(H461="","",IF(LEFT(H461,2)="L9",VLOOKUP(H461,[1]報表清單!C:E,2,FALSE),IF(LEFT(H461,2)="L8",VLOOKUP(H461,[1]外部輸出入介面!C:E,2,FALSE),VLOOKUP(H461,[1]交易清單!$E:$I,5,FALSE))))</f>
        <v/>
      </c>
    </row>
    <row r="462" spans="1:13">
      <c r="A462" s="27"/>
      <c r="B462" s="11" t="s">
        <v>314</v>
      </c>
      <c r="C462" s="36"/>
      <c r="E462" s="6" t="s">
        <v>654</v>
      </c>
      <c r="F462" s="5"/>
      <c r="G462" s="78" t="str">
        <f t="shared" si="8"/>
        <v/>
      </c>
      <c r="M462" s="6" t="str">
        <f>IF(H462="","",IF(LEFT(H462,2)="L9",VLOOKUP(H462,[1]報表清單!C:E,2,FALSE),IF(LEFT(H462,2)="L8",VLOOKUP(H462,[1]外部輸出入介面!C:E,2,FALSE),VLOOKUP(H462,[1]交易清單!$E:$I,5,FALSE))))</f>
        <v/>
      </c>
    </row>
    <row r="463" spans="1:13">
      <c r="A463" s="27"/>
      <c r="B463" s="36"/>
      <c r="C463" s="7" t="s">
        <v>315</v>
      </c>
      <c r="E463" s="6" t="s">
        <v>655</v>
      </c>
      <c r="F463" s="7" t="s">
        <v>1666</v>
      </c>
      <c r="G463" s="78" t="str">
        <f t="shared" si="8"/>
        <v xml:space="preserve">ＫＣ理賠明細資料維 </v>
      </c>
      <c r="M463" s="6" t="str">
        <f>IF(H463="","",IF(LEFT(H463,2)="L9",VLOOKUP(H463,[1]報表清單!C:E,2,FALSE),IF(LEFT(H463,2)="L8",VLOOKUP(H463,[1]外部輸出入介面!C:E,2,FALSE),VLOOKUP(H463,[1]交易清單!$E:$I,5,FALSE))))</f>
        <v/>
      </c>
    </row>
    <row r="464" spans="1:13">
      <c r="A464" s="27"/>
      <c r="B464" s="36"/>
      <c r="C464" s="7" t="s">
        <v>316</v>
      </c>
      <c r="E464" s="6" t="s">
        <v>656</v>
      </c>
      <c r="F464" s="7" t="s">
        <v>1667</v>
      </c>
      <c r="G464" s="78" t="str">
        <f t="shared" si="8"/>
        <v xml:space="preserve">ＫＣ理賠入帳作業   </v>
      </c>
      <c r="M464" s="6" t="str">
        <f>IF(H464="","",IF(LEFT(H464,2)="L9",VLOOKUP(H464,[1]報表清單!C:E,2,FALSE),IF(LEFT(H464,2)="L8",VLOOKUP(H464,[1]外部輸出入介面!C:E,2,FALSE),VLOOKUP(H464,[1]交易清單!$E:$I,5,FALSE))))</f>
        <v/>
      </c>
    </row>
    <row r="465" spans="1:13">
      <c r="A465" s="27"/>
      <c r="B465" s="36"/>
      <c r="C465" s="7" t="s">
        <v>317</v>
      </c>
      <c r="E465" s="6" t="s">
        <v>657</v>
      </c>
      <c r="F465" s="7" t="s">
        <v>1668</v>
      </c>
      <c r="G465" s="78" t="str">
        <f t="shared" si="8"/>
        <v xml:space="preserve">ＫＣ理賠累積檔查詢 </v>
      </c>
      <c r="M465" s="6" t="str">
        <f>IF(H465="","",IF(LEFT(H465,2)="L9",VLOOKUP(H465,[1]報表清單!C:E,2,FALSE),IF(LEFT(H465,2)="L8",VLOOKUP(H465,[1]外部輸出入介面!C:E,2,FALSE),VLOOKUP(H465,[1]交易清單!$E:$I,5,FALSE))))</f>
        <v/>
      </c>
    </row>
    <row r="466" spans="1:13">
      <c r="A466" s="27"/>
      <c r="B466" s="11" t="s">
        <v>1464</v>
      </c>
      <c r="C466" s="36"/>
      <c r="E466" s="6" t="s">
        <v>1167</v>
      </c>
      <c r="F466" s="5"/>
      <c r="G466" s="78" t="str">
        <f t="shared" si="8"/>
        <v/>
      </c>
      <c r="M466" s="6" t="str">
        <f>IF(H466="","",IF(LEFT(H466,2)="L9",VLOOKUP(H466,[1]報表清單!C:E,2,FALSE),IF(LEFT(H466,2)="L8",VLOOKUP(H466,[1]外部輸出入介面!C:E,2,FALSE),VLOOKUP(H466,[1]交易清單!$E:$I,5,FALSE))))</f>
        <v/>
      </c>
    </row>
    <row r="467" spans="1:13">
      <c r="A467" s="27"/>
      <c r="B467" s="36"/>
      <c r="C467" s="7" t="s">
        <v>318</v>
      </c>
      <c r="E467" s="6" t="s">
        <v>320</v>
      </c>
      <c r="F467" s="7" t="s">
        <v>1669</v>
      </c>
      <c r="G467" s="78" t="str">
        <f t="shared" si="8"/>
        <v xml:space="preserve">法院扣薪件明細維護 </v>
      </c>
      <c r="M467" s="6" t="str">
        <f>IF(H467="","",IF(LEFT(H467,2)="L9",VLOOKUP(H467,[1]報表清單!C:E,2,FALSE),IF(LEFT(H467,2)="L8",VLOOKUP(H467,[1]外部輸出入介面!C:E,2,FALSE),VLOOKUP(H467,[1]交易清單!$E:$I,5,FALSE))))</f>
        <v/>
      </c>
    </row>
    <row r="468" spans="1:13">
      <c r="A468" s="27"/>
      <c r="B468" s="36"/>
      <c r="C468" s="7" t="s">
        <v>319</v>
      </c>
      <c r="E468" s="6" t="s">
        <v>321</v>
      </c>
      <c r="F468" s="7" t="s">
        <v>1670</v>
      </c>
      <c r="G468" s="78" t="str">
        <f t="shared" si="8"/>
        <v xml:space="preserve">法院扣薪入帳作業   </v>
      </c>
      <c r="M468" s="6" t="str">
        <f>IF(H468="","",IF(LEFT(H468,2)="L9",VLOOKUP(H468,[1]報表清單!C:E,2,FALSE),IF(LEFT(H468,2)="L8",VLOOKUP(H468,[1]外部輸出入介面!C:E,2,FALSE),VLOOKUP(H468,[1]交易清單!$E:$I,5,FALSE))))</f>
        <v/>
      </c>
    </row>
    <row r="469" spans="1:13">
      <c r="A469" s="27"/>
      <c r="B469" s="11" t="s">
        <v>659</v>
      </c>
      <c r="E469" s="6" t="s">
        <v>658</v>
      </c>
      <c r="F469" s="5"/>
      <c r="G469" s="78" t="str">
        <f t="shared" si="8"/>
        <v/>
      </c>
      <c r="M469" s="6" t="str">
        <f>IF(H469="","",IF(LEFT(H469,2)="L9",VLOOKUP(H469,[1]報表清單!C:E,2,FALSE),IF(LEFT(H469,2)="L8",VLOOKUP(H469,[1]外部輸出入介面!C:E,2,FALSE),VLOOKUP(H469,[1]交易清單!$E:$I,5,FALSE))))</f>
        <v/>
      </c>
    </row>
    <row r="470" spans="1:13">
      <c r="A470" s="27"/>
      <c r="B470" s="36"/>
      <c r="C470" s="7" t="s">
        <v>661</v>
      </c>
      <c r="E470" s="6" t="s">
        <v>660</v>
      </c>
      <c r="F470" s="7" t="s">
        <v>661</v>
      </c>
      <c r="G470" s="78" t="str">
        <f t="shared" si="8"/>
        <v>ＰＣ上傳媒體檔轉入佣金媒體檔</v>
      </c>
      <c r="H470" s="6" t="s">
        <v>3663</v>
      </c>
      <c r="M470" s="6" t="str">
        <f>IF(H470="","",IF(LEFT(H470,2)="L9",VLOOKUP(H470,[1]報表清單!C:E,2,FALSE),IF(LEFT(H470,2)="L8",VLOOKUP(H470,[1]外部輸出入介面!C:E,2,FALSE),VLOOKUP(H470,[1]交易清單!$E:$I,5,FALSE))))</f>
        <v xml:space="preserve">火險佣金作業               </v>
      </c>
    </row>
    <row r="471" spans="1:13">
      <c r="A471" s="27"/>
      <c r="B471" s="36"/>
      <c r="C471" s="7" t="s">
        <v>683</v>
      </c>
      <c r="E471" s="6" t="s">
        <v>682</v>
      </c>
      <c r="F471" s="7" t="s">
        <v>683</v>
      </c>
      <c r="G471" s="78" t="str">
        <f t="shared" si="8"/>
        <v>佣金換算作業</v>
      </c>
      <c r="H471" s="6" t="s">
        <v>3663</v>
      </c>
      <c r="M471" s="6" t="str">
        <f>IF(H471="","",IF(LEFT(H471,2)="L9",VLOOKUP(H471,[1]報表清單!C:E,2,FALSE),IF(LEFT(H471,2)="L8",VLOOKUP(H471,[1]外部輸出入介面!C:E,2,FALSE),VLOOKUP(H471,[1]交易清單!$E:$I,5,FALSE))))</f>
        <v xml:space="preserve">火險佣金作業               </v>
      </c>
    </row>
    <row r="472" spans="1:13">
      <c r="A472" s="27"/>
      <c r="B472" s="36"/>
      <c r="C472" s="7" t="s">
        <v>685</v>
      </c>
      <c r="E472" s="6" t="s">
        <v>684</v>
      </c>
      <c r="F472" s="7" t="s">
        <v>685</v>
      </c>
      <c r="G472" s="78" t="str">
        <f t="shared" si="8"/>
        <v>火險佣金發放明細表</v>
      </c>
      <c r="H472" s="6" t="s">
        <v>3663</v>
      </c>
      <c r="M472" s="6" t="str">
        <f>IF(H472="","",IF(LEFT(H472,2)="L9",VLOOKUP(H472,[1]報表清單!C:E,2,FALSE),IF(LEFT(H472,2)="L8",VLOOKUP(H472,[1]外部輸出入介面!C:E,2,FALSE),VLOOKUP(H472,[1]交易清單!$E:$I,5,FALSE))))</f>
        <v xml:space="preserve">火險佣金作業               </v>
      </c>
    </row>
    <row r="473" spans="1:13">
      <c r="A473" s="27"/>
      <c r="B473" s="36"/>
      <c r="C473" s="7" t="s">
        <v>687</v>
      </c>
      <c r="E473" s="6" t="s">
        <v>686</v>
      </c>
      <c r="F473" s="7" t="s">
        <v>687</v>
      </c>
      <c r="G473" s="78" t="str">
        <f t="shared" si="8"/>
        <v>產生下傳媒體</v>
      </c>
      <c r="H473" s="6" t="s">
        <v>3663</v>
      </c>
      <c r="M473" s="6" t="str">
        <f>IF(H473="","",IF(LEFT(H473,2)="L9",VLOOKUP(H473,[1]報表清單!C:E,2,FALSE),IF(LEFT(H473,2)="L8",VLOOKUP(H473,[1]外部輸出入介面!C:E,2,FALSE),VLOOKUP(H473,[1]交易清單!$E:$I,5,FALSE))))</f>
        <v xml:space="preserve">火險佣金作業               </v>
      </c>
    </row>
    <row r="474" spans="1:13">
      <c r="A474" s="27"/>
      <c r="B474" s="36"/>
      <c r="C474" s="7" t="s">
        <v>689</v>
      </c>
      <c r="E474" s="6" t="s">
        <v>688</v>
      </c>
      <c r="F474" s="7" t="s">
        <v>689</v>
      </c>
      <c r="G474" s="78" t="str">
        <f t="shared" si="8"/>
        <v>火險佣金查詢</v>
      </c>
      <c r="M474" s="6" t="str">
        <f>IF(H474="","",IF(LEFT(H474,2)="L9",VLOOKUP(H474,[1]報表清單!C:E,2,FALSE),IF(LEFT(H474,2)="L8",VLOOKUP(H474,[1]外部輸出入介面!C:E,2,FALSE),VLOOKUP(H474,[1]交易清單!$E:$I,5,FALSE))))</f>
        <v/>
      </c>
    </row>
    <row r="475" spans="1:13">
      <c r="A475" s="27"/>
      <c r="B475" s="11" t="s">
        <v>691</v>
      </c>
      <c r="E475" s="6" t="s">
        <v>690</v>
      </c>
      <c r="F475" s="5"/>
      <c r="G475" s="78" t="str">
        <f t="shared" si="8"/>
        <v/>
      </c>
      <c r="M475" s="6" t="str">
        <f>IF(H475="","",IF(LEFT(H475,2)="L9",VLOOKUP(H475,[1]報表清單!C:E,2,FALSE),IF(LEFT(H475,2)="L8",VLOOKUP(H475,[1]外部輸出入介面!C:E,2,FALSE),VLOOKUP(H475,[1]交易清單!$E:$I,5,FALSE))))</f>
        <v/>
      </c>
    </row>
    <row r="476" spans="1:13">
      <c r="A476" s="27"/>
      <c r="B476" s="11" t="s">
        <v>693</v>
      </c>
      <c r="E476" s="6" t="s">
        <v>692</v>
      </c>
      <c r="F476" s="5"/>
      <c r="G476" s="78" t="str">
        <f t="shared" si="8"/>
        <v/>
      </c>
      <c r="M476" s="6" t="str">
        <f>IF(H476="","",IF(LEFT(H476,2)="L9",VLOOKUP(H476,[1]報表清單!C:E,2,FALSE),IF(LEFT(H476,2)="L8",VLOOKUP(H476,[1]外部輸出入介面!C:E,2,FALSE),VLOOKUP(H476,[1]交易清單!$E:$I,5,FALSE))))</f>
        <v/>
      </c>
    </row>
    <row r="477" spans="1:13">
      <c r="A477" s="27"/>
      <c r="B477" s="11" t="s">
        <v>265</v>
      </c>
      <c r="E477" s="6" t="s">
        <v>694</v>
      </c>
      <c r="F477" s="5"/>
      <c r="G477" s="78" t="str">
        <f t="shared" si="8"/>
        <v/>
      </c>
      <c r="M477" s="6" t="str">
        <f>IF(H477="","",IF(LEFT(H477,2)="L9",VLOOKUP(H477,[1]報表清單!C:E,2,FALSE),IF(LEFT(H477,2)="L8",VLOOKUP(H477,[1]外部輸出入介面!C:E,2,FALSE),VLOOKUP(H477,[1]交易清單!$E:$I,5,FALSE))))</f>
        <v/>
      </c>
    </row>
    <row r="478" spans="1:13">
      <c r="A478" s="25" t="s">
        <v>1371</v>
      </c>
      <c r="B478" s="43"/>
      <c r="F478" s="5"/>
      <c r="G478" s="78" t="str">
        <f t="shared" si="8"/>
        <v/>
      </c>
      <c r="M478" s="6" t="str">
        <f>IF(H478="","",IF(LEFT(H478,2)="L9",VLOOKUP(H478,[1]報表清單!C:E,2,FALSE),IF(LEFT(H478,2)="L8",VLOOKUP(H478,[1]外部輸出入介面!C:E,2,FALSE),VLOOKUP(H478,[1]交易清單!$E:$I,5,FALSE))))</f>
        <v/>
      </c>
    </row>
    <row r="479" spans="1:13">
      <c r="A479" s="27"/>
      <c r="B479" s="9" t="s">
        <v>696</v>
      </c>
      <c r="E479" s="6" t="s">
        <v>695</v>
      </c>
      <c r="F479" s="5"/>
      <c r="G479" s="78" t="str">
        <f t="shared" si="8"/>
        <v/>
      </c>
      <c r="M479" s="6" t="str">
        <f>IF(H479="","",IF(LEFT(H479,2)="L9",VLOOKUP(H479,[1]報表清單!C:E,2,FALSE),IF(LEFT(H479,2)="L8",VLOOKUP(H479,[1]外部輸出入介面!C:E,2,FALSE),VLOOKUP(H479,[1]交易清單!$E:$I,5,FALSE))))</f>
        <v/>
      </c>
    </row>
    <row r="480" spans="1:13">
      <c r="A480" s="27"/>
      <c r="B480" s="36"/>
      <c r="C480" s="7" t="s">
        <v>698</v>
      </c>
      <c r="E480" s="6" t="s">
        <v>697</v>
      </c>
      <c r="F480" s="7" t="s">
        <v>698</v>
      </c>
      <c r="G480" s="78" t="str">
        <f t="shared" si="8"/>
        <v>業務開始</v>
      </c>
      <c r="M480" s="6" t="str">
        <f>IF(H480="","",IF(LEFT(H480,2)="L9",VLOOKUP(H480,[1]報表清單!C:E,2,FALSE),IF(LEFT(H480,2)="L8",VLOOKUP(H480,[1]外部輸出入介面!C:E,2,FALSE),VLOOKUP(H480,[1]交易清單!$E:$I,5,FALSE))))</f>
        <v/>
      </c>
    </row>
    <row r="481" spans="1:13">
      <c r="A481" s="27"/>
      <c r="B481" s="36"/>
      <c r="C481" s="7" t="s">
        <v>700</v>
      </c>
      <c r="E481" s="6" t="s">
        <v>699</v>
      </c>
      <c r="F481" s="7" t="s">
        <v>700</v>
      </c>
      <c r="G481" s="78" t="str">
        <f t="shared" si="8"/>
        <v>業務終了</v>
      </c>
      <c r="M481" s="6" t="str">
        <f>IF(H481="","",IF(LEFT(H481,2)="L9",VLOOKUP(H481,[1]報表清單!C:E,2,FALSE),IF(LEFT(H481,2)="L8",VLOOKUP(H481,[1]外部輸出入介面!C:E,2,FALSE),VLOOKUP(H481,[1]交易清單!$E:$I,5,FALSE))))</f>
        <v/>
      </c>
    </row>
    <row r="482" spans="1:13">
      <c r="A482" s="27"/>
      <c r="B482" s="36"/>
      <c r="C482" s="7" t="s">
        <v>702</v>
      </c>
      <c r="E482" s="6" t="s">
        <v>701</v>
      </c>
      <c r="F482" s="7" t="s">
        <v>702</v>
      </c>
      <c r="G482" s="78" t="str">
        <f t="shared" si="8"/>
        <v>資料拷貝</v>
      </c>
      <c r="M482" s="6" t="str">
        <f>IF(H482="","",IF(LEFT(H482,2)="L9",VLOOKUP(H482,[1]報表清單!C:E,2,FALSE),IF(LEFT(H482,2)="L8",VLOOKUP(H482,[1]外部輸出入介面!C:E,2,FALSE),VLOOKUP(H482,[1]交易清單!$E:$I,5,FALSE))))</f>
        <v/>
      </c>
    </row>
    <row r="483" spans="1:13">
      <c r="A483" s="27"/>
      <c r="B483" s="36"/>
      <c r="C483" s="7" t="s">
        <v>704</v>
      </c>
      <c r="E483" s="6" t="s">
        <v>703</v>
      </c>
      <c r="F483" s="7" t="s">
        <v>704</v>
      </c>
      <c r="G483" s="78" t="str">
        <f t="shared" si="8"/>
        <v>批次發動</v>
      </c>
      <c r="M483" s="6" t="str">
        <f>IF(H483="","",IF(LEFT(H483,2)="L9",VLOOKUP(H483,[1]報表清單!C:E,2,FALSE),IF(LEFT(H483,2)="L8",VLOOKUP(H483,[1]外部輸出入介面!C:E,2,FALSE),VLOOKUP(H483,[1]交易清單!$E:$I,5,FALSE))))</f>
        <v/>
      </c>
    </row>
    <row r="484" spans="1:13">
      <c r="A484" s="27"/>
      <c r="B484" s="36"/>
      <c r="C484" s="7" t="s">
        <v>706</v>
      </c>
      <c r="E484" s="6" t="s">
        <v>705</v>
      </c>
      <c r="F484" s="7" t="s">
        <v>706</v>
      </c>
      <c r="G484" s="78" t="str">
        <f t="shared" si="8"/>
        <v>會計日期換日</v>
      </c>
      <c r="M484" s="6" t="str">
        <f>IF(H484="","",IF(LEFT(H484,2)="L9",VLOOKUP(H484,[1]報表清單!C:E,2,FALSE),IF(LEFT(H484,2)="L8",VLOOKUP(H484,[1]外部輸出入介面!C:E,2,FALSE),VLOOKUP(H484,[1]交易清單!$E:$I,5,FALSE))))</f>
        <v/>
      </c>
    </row>
    <row r="485" spans="1:13">
      <c r="A485" s="27"/>
      <c r="B485" s="36"/>
      <c r="C485" s="7" t="s">
        <v>1229</v>
      </c>
      <c r="E485" s="6" t="s">
        <v>1226</v>
      </c>
      <c r="F485" s="7" t="s">
        <v>1229</v>
      </c>
      <c r="G485" s="78" t="str">
        <f t="shared" si="8"/>
        <v>重算LA$LDGP</v>
      </c>
      <c r="M485" s="6" t="str">
        <f>IF(H485="","",IF(LEFT(H485,2)="L9",VLOOKUP(H485,[1]報表清單!C:E,2,FALSE),IF(LEFT(H485,2)="L8",VLOOKUP(H485,[1]外部輸出入介面!C:E,2,FALSE),VLOOKUP(H485,[1]交易清單!$E:$I,5,FALSE))))</f>
        <v/>
      </c>
    </row>
    <row r="486" spans="1:13">
      <c r="A486" s="27"/>
      <c r="B486" s="36"/>
      <c r="C486" s="7" t="s">
        <v>1230</v>
      </c>
      <c r="E486" s="6" t="s">
        <v>195</v>
      </c>
      <c r="F486" s="7" t="s">
        <v>1230</v>
      </c>
      <c r="G486" s="78" t="str">
        <f t="shared" si="8"/>
        <v>重算LA$ESTP FDNP METP</v>
      </c>
      <c r="M486" s="6" t="str">
        <f>IF(H486="","",IF(LEFT(H486,2)="L9",VLOOKUP(H486,[1]報表清單!C:E,2,FALSE),IF(LEFT(H486,2)="L8",VLOOKUP(H486,[1]外部輸出入介面!C:E,2,FALSE),VLOOKUP(H486,[1]交易清單!$E:$I,5,FALSE))))</f>
        <v/>
      </c>
    </row>
    <row r="487" spans="1:13">
      <c r="A487" s="27"/>
      <c r="B487" s="36"/>
      <c r="C487" s="7" t="s">
        <v>1231</v>
      </c>
      <c r="E487" s="6" t="s">
        <v>1227</v>
      </c>
      <c r="F487" s="7" t="s">
        <v>1231</v>
      </c>
      <c r="G487" s="78" t="str">
        <f t="shared" si="8"/>
        <v>產生LA$MSTP月累積檔</v>
      </c>
      <c r="M487" s="6" t="str">
        <f>IF(H487="","",IF(LEFT(H487,2)="L9",VLOOKUP(H487,[1]報表清單!C:E,2,FALSE),IF(LEFT(H487,2)="L8",VLOOKUP(H487,[1]外部輸出入介面!C:E,2,FALSE),VLOOKUP(H487,[1]交易清單!$E:$I,5,FALSE))))</f>
        <v/>
      </c>
    </row>
    <row r="488" spans="1:13">
      <c r="A488" s="27"/>
      <c r="B488" s="36"/>
      <c r="C488" s="7" t="s">
        <v>1232</v>
      </c>
      <c r="E488" s="6" t="s">
        <v>732</v>
      </c>
      <c r="F488" s="7" t="s">
        <v>1232</v>
      </c>
      <c r="G488" s="78" t="str">
        <f t="shared" si="8"/>
        <v>產生全部月累積檔</v>
      </c>
      <c r="M488" s="6" t="str">
        <f>IF(H488="","",IF(LEFT(H488,2)="L9",VLOOKUP(H488,[1]報表清單!C:E,2,FALSE),IF(LEFT(H488,2)="L8",VLOOKUP(H488,[1]外部輸出入介面!C:E,2,FALSE),VLOOKUP(H488,[1]交易清單!$E:$I,5,FALSE))))</f>
        <v/>
      </c>
    </row>
    <row r="489" spans="1:13">
      <c r="A489" s="27"/>
      <c r="B489" s="36"/>
      <c r="C489" s="7" t="s">
        <v>1233</v>
      </c>
      <c r="E489" s="6" t="s">
        <v>733</v>
      </c>
      <c r="F489" s="7" t="s">
        <v>1233</v>
      </c>
      <c r="G489" s="78" t="str">
        <f t="shared" si="8"/>
        <v>產生LA$GSTP月累計檔</v>
      </c>
      <c r="M489" s="6" t="str">
        <f>IF(H489="","",IF(LEFT(H489,2)="L9",VLOOKUP(H489,[1]報表清單!C:E,2,FALSE),IF(LEFT(H489,2)="L8",VLOOKUP(H489,[1]外部輸出入介面!C:E,2,FALSE),VLOOKUP(H489,[1]交易清單!$E:$I,5,FALSE))))</f>
        <v/>
      </c>
    </row>
    <row r="490" spans="1:13">
      <c r="A490" s="27"/>
      <c r="B490" s="36"/>
      <c r="C490" s="7" t="s">
        <v>1234</v>
      </c>
      <c r="E490" s="6" t="s">
        <v>734</v>
      </c>
      <c r="F490" s="7" t="s">
        <v>1234</v>
      </c>
      <c r="G490" s="78" t="str">
        <f t="shared" si="8"/>
        <v>產生LA$W24P繳息證明單累積檔</v>
      </c>
      <c r="M490" s="6" t="str">
        <f>IF(H490="","",IF(LEFT(H490,2)="L9",VLOOKUP(H490,[1]報表清單!C:E,2,FALSE),IF(LEFT(H490,2)="L8",VLOOKUP(H490,[1]外部輸出入介面!C:E,2,FALSE),VLOOKUP(H490,[1]交易清單!$E:$I,5,FALSE))))</f>
        <v/>
      </c>
    </row>
    <row r="491" spans="1:13">
      <c r="A491" s="27"/>
      <c r="B491" s="36"/>
      <c r="C491" s="7" t="s">
        <v>1235</v>
      </c>
      <c r="E491" s="6" t="s">
        <v>1228</v>
      </c>
      <c r="F491" s="7" t="s">
        <v>1235</v>
      </c>
      <c r="G491" s="78" t="str">
        <f t="shared" si="8"/>
        <v>備份月底現況檔至月累積檔作業</v>
      </c>
      <c r="M491" s="6" t="str">
        <f>IF(H491="","",IF(LEFT(H491,2)="L9",VLOOKUP(H491,[1]報表清單!C:E,2,FALSE),IF(LEFT(H491,2)="L8",VLOOKUP(H491,[1]外部輸出入介面!C:E,2,FALSE),VLOOKUP(H491,[1]交易清單!$E:$I,5,FALSE))))</f>
        <v/>
      </c>
    </row>
    <row r="492" spans="1:13">
      <c r="A492" s="27"/>
      <c r="B492" s="36"/>
      <c r="C492" s="7" t="s">
        <v>1236</v>
      </c>
      <c r="E492" s="6" t="s">
        <v>322</v>
      </c>
      <c r="F492" s="7" t="s">
        <v>1671</v>
      </c>
      <c r="G492" s="78" t="str">
        <f t="shared" si="8"/>
        <v xml:space="preserve">產生 LN$MLRP 月累計檔 </v>
      </c>
      <c r="M492" s="6" t="str">
        <f>IF(H492="","",IF(LEFT(H492,2)="L9",VLOOKUP(H492,[1]報表清單!C:E,2,FALSE),IF(LEFT(H492,2)="L8",VLOOKUP(H492,[1]外部輸出入介面!C:E,2,FALSE),VLOOKUP(H492,[1]交易清單!$E:$I,5,FALSE))))</f>
        <v/>
      </c>
    </row>
    <row r="493" spans="1:13">
      <c r="A493" s="27"/>
      <c r="B493" s="36"/>
      <c r="C493" s="7" t="s">
        <v>1237</v>
      </c>
      <c r="E493" s="6" t="s">
        <v>735</v>
      </c>
      <c r="F493" s="7" t="s">
        <v>1237</v>
      </c>
      <c r="G493" s="78" t="str">
        <f t="shared" si="8"/>
        <v>各月累積檔之清檔作業</v>
      </c>
      <c r="M493" s="6" t="str">
        <f>IF(H493="","",IF(LEFT(H493,2)="L9",VLOOKUP(H493,[1]報表清單!C:E,2,FALSE),IF(LEFT(H493,2)="L8",VLOOKUP(H493,[1]外部輸出入介面!C:E,2,FALSE),VLOOKUP(H493,[1]交易清單!$E:$I,5,FALSE))))</f>
        <v/>
      </c>
    </row>
    <row r="494" spans="1:13">
      <c r="A494" s="27"/>
      <c r="B494" s="9" t="s">
        <v>737</v>
      </c>
      <c r="E494" s="6" t="s">
        <v>736</v>
      </c>
      <c r="F494" s="9" t="s">
        <v>737</v>
      </c>
      <c r="G494" s="78" t="str">
        <f t="shared" si="8"/>
        <v>櫃員密碼變更</v>
      </c>
      <c r="M494" s="6" t="str">
        <f>IF(H494="","",IF(LEFT(H494,2)="L9",VLOOKUP(H494,[1]報表清單!C:E,2,FALSE),IF(LEFT(H494,2)="L8",VLOOKUP(H494,[1]外部輸出入介面!C:E,2,FALSE),VLOOKUP(H494,[1]交易清單!$E:$I,5,FALSE))))</f>
        <v/>
      </c>
    </row>
    <row r="495" spans="1:13">
      <c r="A495" s="27"/>
      <c r="B495" s="9" t="s">
        <v>739</v>
      </c>
      <c r="E495" s="6" t="s">
        <v>738</v>
      </c>
      <c r="F495" s="9" t="s">
        <v>739</v>
      </c>
      <c r="G495" s="78" t="str">
        <f t="shared" si="8"/>
        <v>使用者密碼變更</v>
      </c>
      <c r="M495" s="6" t="str">
        <f>IF(H495="","",IF(LEFT(H495,2)="L9",VLOOKUP(H495,[1]報表清單!C:E,2,FALSE),IF(LEFT(H495,2)="L8",VLOOKUP(H495,[1]外部輸出入介面!C:E,2,FALSE),VLOOKUP(H495,[1]交易清單!$E:$I,5,FALSE))))</f>
        <v/>
      </c>
    </row>
    <row r="496" spans="1:13">
      <c r="A496" s="27"/>
      <c r="B496" s="9" t="s">
        <v>1238</v>
      </c>
      <c r="E496" s="6" t="s">
        <v>740</v>
      </c>
      <c r="F496" s="9" t="s">
        <v>1238</v>
      </c>
      <c r="G496" s="78" t="str">
        <f t="shared" si="8"/>
        <v>帳務備忘錄明細檔資料維護</v>
      </c>
      <c r="M496" s="6" t="str">
        <f>IF(H496="","",IF(LEFT(H496,2)="L9",VLOOKUP(H496,[1]報表清單!C:E,2,FALSE),IF(LEFT(H496,2)="L8",VLOOKUP(H496,[1]外部輸出入介面!C:E,2,FALSE),VLOOKUP(H496,[1]交易清單!$E:$I,5,FALSE))))</f>
        <v/>
      </c>
    </row>
    <row r="497" spans="1:13">
      <c r="A497" s="27"/>
      <c r="B497" s="9" t="s">
        <v>1239</v>
      </c>
      <c r="E497" s="6" t="s">
        <v>741</v>
      </c>
      <c r="F497" s="9" t="s">
        <v>1239</v>
      </c>
      <c r="G497" s="78" t="str">
        <f t="shared" si="8"/>
        <v>測試繳息單</v>
      </c>
      <c r="M497" s="6" t="str">
        <f>IF(H497="","",IF(LEFT(H497,2)="L9",VLOOKUP(H497,[1]報表清單!C:E,2,FALSE),IF(LEFT(H497,2)="L8",VLOOKUP(H497,[1]外部輸出入介面!C:E,2,FALSE),VLOOKUP(H497,[1]交易清單!$E:$I,5,FALSE))))</f>
        <v/>
      </c>
    </row>
    <row r="498" spans="1:13">
      <c r="A498" s="27"/>
      <c r="B498" s="9" t="s">
        <v>743</v>
      </c>
      <c r="E498" s="6" t="s">
        <v>742</v>
      </c>
      <c r="F498" s="5"/>
      <c r="G498" s="78" t="str">
        <f t="shared" si="8"/>
        <v/>
      </c>
      <c r="M498" s="6" t="str">
        <f>IF(H498="","",IF(LEFT(H498,2)="L9",VLOOKUP(H498,[1]報表清單!C:E,2,FALSE),IF(LEFT(H498,2)="L8",VLOOKUP(H498,[1]外部輸出入介面!C:E,2,FALSE),VLOOKUP(H498,[1]交易清單!$E:$I,5,FALSE))))</f>
        <v/>
      </c>
    </row>
    <row r="499" spans="1:13">
      <c r="A499" s="27"/>
      <c r="B499" s="36"/>
      <c r="C499" s="7" t="s">
        <v>215</v>
      </c>
      <c r="E499" s="6" t="s">
        <v>744</v>
      </c>
      <c r="F499" s="7" t="s">
        <v>215</v>
      </c>
      <c r="G499" s="78" t="str">
        <f t="shared" si="8"/>
        <v>每日日結明細表</v>
      </c>
      <c r="M499" s="6" t="str">
        <f>IF(H499="","",IF(LEFT(H499,2)="L9",VLOOKUP(H499,[1]報表清單!C:E,2,FALSE),IF(LEFT(H499,2)="L8",VLOOKUP(H499,[1]外部輸出入介面!C:E,2,FALSE),VLOOKUP(H499,[1]交易清單!$E:$I,5,FALSE))))</f>
        <v/>
      </c>
    </row>
    <row r="500" spans="1:13">
      <c r="A500" s="27"/>
      <c r="B500" s="36"/>
      <c r="C500" s="7" t="s">
        <v>217</v>
      </c>
      <c r="E500" s="6" t="s">
        <v>216</v>
      </c>
      <c r="F500" s="7" t="s">
        <v>215</v>
      </c>
      <c r="G500" s="78" t="str">
        <f t="shared" si="8"/>
        <v>每日日結明細表</v>
      </c>
      <c r="H500" s="6" t="s">
        <v>3413</v>
      </c>
      <c r="M500" s="6" t="e">
        <f>IF(H500="","",IF(LEFT(H500,2)="L9",VLOOKUP(H500,[1]報表清單!C:E,2,FALSE),IF(LEFT(H500,2)="L8",VLOOKUP(H500,[1]外部輸出入介面!C:E,2,FALSE),VLOOKUP(H500,[1]交易清單!$E:$I,5,FALSE))))</f>
        <v>#N/A</v>
      </c>
    </row>
    <row r="501" spans="1:13">
      <c r="A501" s="27"/>
      <c r="B501" s="36"/>
      <c r="C501" s="7" t="s">
        <v>219</v>
      </c>
      <c r="E501" s="6" t="s">
        <v>218</v>
      </c>
      <c r="F501" s="7" t="s">
        <v>219</v>
      </c>
      <c r="G501" s="78" t="str">
        <f t="shared" si="8"/>
        <v>匯款自動轉帳報表</v>
      </c>
      <c r="M501" s="6" t="str">
        <f>IF(H501="","",IF(LEFT(H501,2)="L9",VLOOKUP(H501,[1]報表清單!C:E,2,FALSE),IF(LEFT(H501,2)="L8",VLOOKUP(H501,[1]外部輸出入介面!C:E,2,FALSE),VLOOKUP(H501,[1]交易清單!$E:$I,5,FALSE))))</f>
        <v/>
      </c>
    </row>
    <row r="502" spans="1:13">
      <c r="A502" s="27"/>
      <c r="B502" s="36"/>
      <c r="C502" s="7" t="s">
        <v>221</v>
      </c>
      <c r="E502" s="6" t="s">
        <v>220</v>
      </c>
      <c r="F502" s="7" t="s">
        <v>221</v>
      </c>
      <c r="G502" s="78" t="str">
        <f t="shared" si="8"/>
        <v>檔案資料變更日報表 ***</v>
      </c>
      <c r="M502" s="6" t="str">
        <f>IF(H502="","",IF(LEFT(H502,2)="L9",VLOOKUP(H502,[1]報表清單!C:E,2,FALSE),IF(LEFT(H502,2)="L8",VLOOKUP(H502,[1]外部輸出入介面!C:E,2,FALSE),VLOOKUP(H502,[1]交易清單!$E:$I,5,FALSE))))</f>
        <v/>
      </c>
    </row>
    <row r="503" spans="1:13">
      <c r="A503" s="27"/>
      <c r="B503" s="36"/>
      <c r="C503" s="14" t="s">
        <v>1465</v>
      </c>
      <c r="D503" s="31"/>
      <c r="E503" s="31" t="s">
        <v>1466</v>
      </c>
      <c r="F503" s="14" t="s">
        <v>1672</v>
      </c>
      <c r="G503" s="78" t="str">
        <f t="shared" si="8"/>
        <v>顧客查詢管控報表</v>
      </c>
      <c r="M503" s="6" t="str">
        <f>IF(H503="","",IF(LEFT(H503,2)="L9",VLOOKUP(H503,[1]報表清單!C:E,2,FALSE),IF(LEFT(H503,2)="L8",VLOOKUP(H503,[1]外部輸出入介面!C:E,2,FALSE),VLOOKUP(H503,[1]交易清單!$E:$I,5,FALSE))))</f>
        <v/>
      </c>
    </row>
    <row r="504" spans="1:13">
      <c r="A504" s="27"/>
      <c r="B504" s="36"/>
      <c r="C504" s="7" t="s">
        <v>1240</v>
      </c>
      <c r="E504" s="6" t="s">
        <v>222</v>
      </c>
      <c r="F504" s="7" t="s">
        <v>1240</v>
      </c>
      <c r="G504" s="78" t="str">
        <f t="shared" si="8"/>
        <v>傳票沖正日報表</v>
      </c>
      <c r="M504" s="6" t="str">
        <f>IF(H504="","",IF(LEFT(H504,2)="L9",VLOOKUP(H504,[1]報表清單!C:E,2,FALSE),IF(LEFT(H504,2)="L8",VLOOKUP(H504,[1]外部輸出入介面!C:E,2,FALSE),VLOOKUP(H504,[1]交易清單!$E:$I,5,FALSE))))</f>
        <v/>
      </c>
    </row>
    <row r="505" spans="1:13">
      <c r="A505" s="27"/>
      <c r="B505" s="36"/>
      <c r="C505" s="7" t="s">
        <v>224</v>
      </c>
      <c r="E505" s="6" t="s">
        <v>223</v>
      </c>
      <c r="F505" s="7" t="s">
        <v>224</v>
      </c>
      <c r="G505" s="78" t="str">
        <f t="shared" si="8"/>
        <v>匯款轉帳總傳票明細表</v>
      </c>
      <c r="M505" s="6" t="str">
        <f>IF(H505="","",IF(LEFT(H505,2)="L9",VLOOKUP(H505,[1]報表清單!C:E,2,FALSE),IF(LEFT(H505,2)="L8",VLOOKUP(H505,[1]外部輸出入介面!C:E,2,FALSE),VLOOKUP(H505,[1]交易清單!$E:$I,5,FALSE))))</f>
        <v/>
      </c>
    </row>
    <row r="506" spans="1:13">
      <c r="A506" s="27"/>
      <c r="B506" s="36"/>
      <c r="C506" s="7" t="s">
        <v>99</v>
      </c>
      <c r="E506" s="6" t="s">
        <v>225</v>
      </c>
      <c r="F506" s="7" t="s">
        <v>99</v>
      </c>
      <c r="G506" s="78" t="str">
        <f t="shared" si="8"/>
        <v>銀行扣款總傳票明細表</v>
      </c>
      <c r="M506" s="6" t="str">
        <f>IF(H506="","",IF(LEFT(H506,2)="L9",VLOOKUP(H506,[1]報表清單!C:E,2,FALSE),IF(LEFT(H506,2)="L8",VLOOKUP(H506,[1]外部輸出入介面!C:E,2,FALSE),VLOOKUP(H506,[1]交易清單!$E:$I,5,FALSE))))</f>
        <v/>
      </c>
    </row>
    <row r="507" spans="1:13">
      <c r="A507" s="27"/>
      <c r="B507" s="36"/>
      <c r="C507" s="7" t="s">
        <v>227</v>
      </c>
      <c r="E507" s="6" t="s">
        <v>226</v>
      </c>
      <c r="F507" s="7" t="s">
        <v>227</v>
      </c>
      <c r="G507" s="78" t="str">
        <f t="shared" si="8"/>
        <v>暫收款明細表</v>
      </c>
      <c r="M507" s="6" t="str">
        <f>IF(H507="","",IF(LEFT(H507,2)="L9",VLOOKUP(H507,[1]報表清單!C:E,2,FALSE),IF(LEFT(H507,2)="L8",VLOOKUP(H507,[1]外部輸出入介面!C:E,2,FALSE),VLOOKUP(H507,[1]交易清單!$E:$I,5,FALSE))))</f>
        <v/>
      </c>
    </row>
    <row r="508" spans="1:13">
      <c r="A508" s="27"/>
      <c r="B508" s="36"/>
      <c r="C508" s="7" t="s">
        <v>229</v>
      </c>
      <c r="E508" s="6" t="s">
        <v>228</v>
      </c>
      <c r="F508" s="5"/>
      <c r="G508" s="78" t="str">
        <f t="shared" si="8"/>
        <v/>
      </c>
      <c r="M508" s="6" t="str">
        <f>IF(H508="","",IF(LEFT(H508,2)="L9",VLOOKUP(H508,[1]報表清單!C:E,2,FALSE),IF(LEFT(H508,2)="L8",VLOOKUP(H508,[1]外部輸出入介面!C:E,2,FALSE),VLOOKUP(H508,[1]交易清單!$E:$I,5,FALSE))))</f>
        <v/>
      </c>
    </row>
    <row r="509" spans="1:13">
      <c r="A509" s="27"/>
      <c r="B509" s="9" t="s">
        <v>231</v>
      </c>
      <c r="E509" s="6" t="s">
        <v>230</v>
      </c>
      <c r="F509" s="5"/>
      <c r="G509" s="78" t="str">
        <f t="shared" si="8"/>
        <v/>
      </c>
      <c r="M509" s="6" t="str">
        <f>IF(H509="","",IF(LEFT(H509,2)="L9",VLOOKUP(H509,[1]報表清單!C:E,2,FALSE),IF(LEFT(H509,2)="L8",VLOOKUP(H509,[1]外部輸出入介面!C:E,2,FALSE),VLOOKUP(H509,[1]交易清單!$E:$I,5,FALSE))))</f>
        <v/>
      </c>
    </row>
    <row r="510" spans="1:13">
      <c r="A510" s="27"/>
      <c r="B510" s="36"/>
      <c r="C510" s="7" t="s">
        <v>233</v>
      </c>
      <c r="E510" s="6" t="s">
        <v>232</v>
      </c>
      <c r="F510" s="5"/>
      <c r="G510" s="78" t="str">
        <f t="shared" si="8"/>
        <v/>
      </c>
      <c r="M510" s="6" t="str">
        <f>IF(H510="","",IF(LEFT(H510,2)="L9",VLOOKUP(H510,[1]報表清單!C:E,2,FALSE),IF(LEFT(H510,2)="L8",VLOOKUP(H510,[1]外部輸出入介面!C:E,2,FALSE),VLOOKUP(H510,[1]交易清單!$E:$I,5,FALSE))))</f>
        <v/>
      </c>
    </row>
    <row r="511" spans="1:13">
      <c r="A511" s="27"/>
      <c r="B511" s="36"/>
      <c r="D511" s="16" t="s">
        <v>235</v>
      </c>
      <c r="E511" s="6" t="s">
        <v>234</v>
      </c>
      <c r="F511" s="16" t="s">
        <v>235</v>
      </c>
      <c r="G511" s="78" t="str">
        <f t="shared" si="8"/>
        <v>放款餘額明細表 ***</v>
      </c>
      <c r="M511" s="6" t="str">
        <f>IF(H511="","",IF(LEFT(H511,2)="L9",VLOOKUP(H511,[1]報表清單!C:E,2,FALSE),IF(LEFT(H511,2)="L8",VLOOKUP(H511,[1]外部輸出入介面!C:E,2,FALSE),VLOOKUP(H511,[1]交易清單!$E:$I,5,FALSE))))</f>
        <v/>
      </c>
    </row>
    <row r="512" spans="1:13">
      <c r="A512" s="27"/>
      <c r="B512" s="36"/>
      <c r="D512" s="16" t="s">
        <v>237</v>
      </c>
      <c r="E512" s="6" t="s">
        <v>236</v>
      </c>
      <c r="F512" s="16" t="s">
        <v>3407</v>
      </c>
      <c r="G512" s="78" t="str">
        <f t="shared" si="8"/>
        <v>放款明細餘額總表(日) ***</v>
      </c>
      <c r="H512" s="6" t="s">
        <v>3406</v>
      </c>
      <c r="M512" s="6" t="e">
        <f>IF(H512="","",IF(LEFT(H512,2)="L9",VLOOKUP(H512,[1]報表清單!C:E,2,FALSE),IF(LEFT(H512,2)="L8",VLOOKUP(H512,[1]外部輸出入介面!C:E,2,FALSE),VLOOKUP(H512,[1]交易清單!$E:$I,5,FALSE))))</f>
        <v>#N/A</v>
      </c>
    </row>
    <row r="513" spans="1:13">
      <c r="A513" s="27"/>
      <c r="B513" s="36"/>
      <c r="D513" s="16" t="s">
        <v>239</v>
      </c>
      <c r="E513" s="6" t="s">
        <v>238</v>
      </c>
      <c r="F513" s="16" t="s">
        <v>3412</v>
      </c>
      <c r="G513" s="78" t="str">
        <f t="shared" si="8"/>
        <v>放款餘額總表</v>
      </c>
      <c r="H513" s="6" t="s">
        <v>3411</v>
      </c>
      <c r="M513" s="6" t="e">
        <f>IF(H513="","",IF(LEFT(H513,2)="L9",VLOOKUP(H513,[1]報表清單!C:E,2,FALSE),IF(LEFT(H513,2)="L8",VLOOKUP(H513,[1]外部輸出入介面!C:E,2,FALSE),VLOOKUP(H513,[1]交易清單!$E:$I,5,FALSE))))</f>
        <v>#N/A</v>
      </c>
    </row>
    <row r="514" spans="1:13">
      <c r="A514" s="27"/>
      <c r="B514" s="36"/>
      <c r="D514" s="16" t="s">
        <v>3380</v>
      </c>
      <c r="E514" s="6" t="s">
        <v>323</v>
      </c>
      <c r="F514" s="16" t="s">
        <v>3443</v>
      </c>
      <c r="G514" s="78" t="str">
        <f t="shared" si="8"/>
        <v xml:space="preserve">放款餘額及財收統計 </v>
      </c>
      <c r="H514" s="6" t="s">
        <v>3442</v>
      </c>
      <c r="M514" s="6" t="str">
        <f>IF(H514="","",IF(LEFT(H514,2)="L9",VLOOKUP(H514,[1]報表清單!C:E,2,FALSE),IF(LEFT(H514,2)="L8",VLOOKUP(H514,[1]外部輸出入介面!C:E,2,FALSE),VLOOKUP(H514,[1]交易清單!$E:$I,5,FALSE))))</f>
        <v>放款餘額及財收統計表</v>
      </c>
    </row>
    <row r="515" spans="1:13">
      <c r="A515" s="27"/>
      <c r="B515" s="36"/>
      <c r="D515" s="37" t="s">
        <v>3379</v>
      </c>
      <c r="E515" s="31" t="s">
        <v>1467</v>
      </c>
      <c r="F515" s="17" t="s">
        <v>3378</v>
      </c>
      <c r="G515" s="78" t="str">
        <f t="shared" si="8"/>
        <v xml:space="preserve">放款餘額及財收統計表－單位別 </v>
      </c>
      <c r="H515" s="6" t="s">
        <v>3385</v>
      </c>
      <c r="M515" s="6" t="str">
        <f>IF(H515="","",IF(LEFT(H515,2)="L9",VLOOKUP(H515,[1]報表清單!C:E,2,FALSE),IF(LEFT(H515,2)="L8",VLOOKUP(H515,[1]外部輸出入介面!C:E,2,FALSE),VLOOKUP(H515,[1]交易清單!$E:$I,5,FALSE))))</f>
        <v>放款餘額及財收統計表</v>
      </c>
    </row>
    <row r="516" spans="1:13">
      <c r="A516" s="27"/>
      <c r="B516" s="36"/>
      <c r="D516" s="16" t="s">
        <v>334</v>
      </c>
      <c r="E516" s="6" t="s">
        <v>324</v>
      </c>
      <c r="F516" s="16" t="s">
        <v>1673</v>
      </c>
      <c r="G516" s="78" t="str">
        <f t="shared" ref="G516:G579" si="9">MID($F516,21,LEN($F516))</f>
        <v xml:space="preserve">區域財收  </v>
      </c>
      <c r="M516" s="6" t="str">
        <f>IF(H516="","",IF(LEFT(H516,2)="L9",VLOOKUP(H516,[1]報表清單!C:E,2,FALSE),IF(LEFT(H516,2)="L8",VLOOKUP(H516,[1]外部輸出入介面!C:E,2,FALSE),VLOOKUP(H516,[1]交易清單!$E:$I,5,FALSE))))</f>
        <v/>
      </c>
    </row>
    <row r="517" spans="1:13">
      <c r="A517" s="27"/>
      <c r="B517" s="36"/>
      <c r="D517" s="16" t="s">
        <v>333</v>
      </c>
      <c r="E517" s="6" t="s">
        <v>325</v>
      </c>
      <c r="F517" s="16" t="s">
        <v>1674</v>
      </c>
      <c r="G517" s="78" t="str">
        <f t="shared" si="9"/>
        <v xml:space="preserve">撥款統計表 </v>
      </c>
      <c r="M517" s="6" t="str">
        <f>IF(H517="","",IF(LEFT(H517,2)="L9",VLOOKUP(H517,[1]報表清單!C:E,2,FALSE),IF(LEFT(H517,2)="L8",VLOOKUP(H517,[1]外部輸出入介面!C:E,2,FALSE),VLOOKUP(H517,[1]交易清單!$E:$I,5,FALSE))))</f>
        <v/>
      </c>
    </row>
    <row r="518" spans="1:13">
      <c r="A518" s="27"/>
      <c r="B518" s="36"/>
      <c r="D518" s="16" t="s">
        <v>332</v>
      </c>
      <c r="E518" s="6" t="s">
        <v>326</v>
      </c>
      <c r="F518" s="16" t="s">
        <v>1675</v>
      </c>
      <c r="G518" s="78" t="str">
        <f t="shared" si="9"/>
        <v xml:space="preserve">還款統計表－依押品 </v>
      </c>
      <c r="M518" s="6" t="str">
        <f>IF(H518="","",IF(LEFT(H518,2)="L9",VLOOKUP(H518,[1]報表清單!C:E,2,FALSE),IF(LEFT(H518,2)="L8",VLOOKUP(H518,[1]外部輸出入介面!C:E,2,FALSE),VLOOKUP(H518,[1]交易清單!$E:$I,5,FALSE))))</f>
        <v/>
      </c>
    </row>
    <row r="519" spans="1:13">
      <c r="A519" s="27"/>
      <c r="B519" s="36"/>
      <c r="D519" s="16" t="s">
        <v>331</v>
      </c>
      <c r="E519" s="6" t="s">
        <v>327</v>
      </c>
      <c r="F519" s="16" t="s">
        <v>1676</v>
      </c>
      <c r="G519" s="78" t="str">
        <f t="shared" si="9"/>
        <v xml:space="preserve">還款統計表－依部室 </v>
      </c>
      <c r="M519" s="6" t="str">
        <f>IF(H519="","",IF(LEFT(H519,2)="L9",VLOOKUP(H519,[1]報表清單!C:E,2,FALSE),IF(LEFT(H519,2)="L8",VLOOKUP(H519,[1]外部輸出入介面!C:E,2,FALSE),VLOOKUP(H519,[1]交易清單!$E:$I,5,FALSE))))</f>
        <v/>
      </c>
    </row>
    <row r="520" spans="1:13">
      <c r="A520" s="27"/>
      <c r="B520" s="36"/>
      <c r="D520" s="16" t="s">
        <v>999</v>
      </c>
      <c r="E520" s="6" t="s">
        <v>328</v>
      </c>
      <c r="F520" s="16" t="s">
        <v>1677</v>
      </c>
      <c r="G520" s="78" t="str">
        <f t="shared" si="9"/>
        <v>利息收入統計表－依押品別</v>
      </c>
      <c r="M520" s="6" t="str">
        <f>IF(H520="","",IF(LEFT(H520,2)="L9",VLOOKUP(H520,[1]報表清單!C:E,2,FALSE),IF(LEFT(H520,2)="L8",VLOOKUP(H520,[1]外部輸出入介面!C:E,2,FALSE),VLOOKUP(H520,[1]交易清單!$E:$I,5,FALSE))))</f>
        <v/>
      </c>
    </row>
    <row r="521" spans="1:13">
      <c r="A521" s="27"/>
      <c r="B521" s="36"/>
      <c r="D521" s="16" t="s">
        <v>1000</v>
      </c>
      <c r="E521" s="6" t="s">
        <v>329</v>
      </c>
      <c r="F521" s="16" t="s">
        <v>1678</v>
      </c>
      <c r="G521" s="78" t="str">
        <f t="shared" si="9"/>
        <v>利息收入統計表－依部室別</v>
      </c>
      <c r="M521" s="6" t="str">
        <f>IF(H521="","",IF(LEFT(H521,2)="L9",VLOOKUP(H521,[1]報表清單!C:E,2,FALSE),IF(LEFT(H521,2)="L8",VLOOKUP(H521,[1]外部輸出入介面!C:E,2,FALSE),VLOOKUP(H521,[1]交易清單!$E:$I,5,FALSE))))</f>
        <v/>
      </c>
    </row>
    <row r="522" spans="1:13">
      <c r="A522" s="27"/>
      <c r="B522" s="36"/>
      <c r="D522" s="16" t="s">
        <v>1001</v>
      </c>
      <c r="E522" s="6" t="s">
        <v>330</v>
      </c>
      <c r="F522" s="16" t="s">
        <v>3415</v>
      </c>
      <c r="G522" s="78" t="str">
        <f t="shared" si="9"/>
        <v>個人戶撥款／還款比較月報表</v>
      </c>
      <c r="H522" s="6" t="s">
        <v>3414</v>
      </c>
      <c r="M522" s="6" t="e">
        <f>IF(H522="","",IF(LEFT(H522,2)="L9",VLOOKUP(H522,[1]報表清單!C:E,2,FALSE),IF(LEFT(H522,2)="L8",VLOOKUP(H522,[1]外部輸出入介面!C:E,2,FALSE),VLOOKUP(H522,[1]交易清單!$E:$I,5,FALSE))))</f>
        <v>#N/A</v>
      </c>
    </row>
    <row r="523" spans="1:13">
      <c r="A523" s="27"/>
      <c r="B523" s="36"/>
      <c r="C523" s="7" t="s">
        <v>1241</v>
      </c>
      <c r="E523" s="6" t="s">
        <v>240</v>
      </c>
      <c r="F523" s="7" t="s">
        <v>1241</v>
      </c>
      <c r="G523" s="78" t="str">
        <f t="shared" si="9"/>
        <v>放款業務分佈表</v>
      </c>
      <c r="M523" s="6" t="str">
        <f>IF(H523="","",IF(LEFT(H523,2)="L9",VLOOKUP(H523,[1]報表清單!C:E,2,FALSE),IF(LEFT(H523,2)="L8",VLOOKUP(H523,[1]外部輸出入介面!C:E,2,FALSE),VLOOKUP(H523,[1]交易清單!$E:$I,5,FALSE))))</f>
        <v/>
      </c>
    </row>
    <row r="524" spans="1:13">
      <c r="A524" s="27"/>
      <c r="B524" s="36"/>
      <c r="C524" s="7" t="s">
        <v>1242</v>
      </c>
      <c r="E524" s="6" t="s">
        <v>241</v>
      </c>
      <c r="F524" s="7" t="s">
        <v>1242</v>
      </c>
      <c r="G524" s="78" t="str">
        <f t="shared" si="9"/>
        <v>放款餘額成長表－科目別</v>
      </c>
      <c r="M524" s="6" t="str">
        <f>IF(H524="","",IF(LEFT(H524,2)="L9",VLOOKUP(H524,[1]報表清單!C:E,2,FALSE),IF(LEFT(H524,2)="L8",VLOOKUP(H524,[1]外部輸出入介面!C:E,2,FALSE),VLOOKUP(H524,[1]交易清單!$E:$I,5,FALSE))))</f>
        <v/>
      </c>
    </row>
    <row r="525" spans="1:13">
      <c r="A525" s="27"/>
      <c r="B525" s="36"/>
      <c r="C525" s="7" t="s">
        <v>1243</v>
      </c>
      <c r="E525" s="6" t="s">
        <v>242</v>
      </c>
      <c r="F525" s="7" t="s">
        <v>1243</v>
      </c>
      <c r="G525" s="78" t="str">
        <f t="shared" si="9"/>
        <v>額度到期明細表</v>
      </c>
      <c r="M525" s="6" t="str">
        <f>IF(H525="","",IF(LEFT(H525,2)="L9",VLOOKUP(H525,[1]報表清單!C:E,2,FALSE),IF(LEFT(H525,2)="L8",VLOOKUP(H525,[1]外部輸出入介面!C:E,2,FALSE),VLOOKUP(H525,[1]交易清單!$E:$I,5,FALSE))))</f>
        <v/>
      </c>
    </row>
    <row r="526" spans="1:13">
      <c r="A526" s="27"/>
      <c r="B526" s="36"/>
      <c r="C526" s="7" t="s">
        <v>1244</v>
      </c>
      <c r="E526" s="6" t="s">
        <v>243</v>
      </c>
      <c r="F526" s="7" t="s">
        <v>1244</v>
      </c>
      <c r="G526" s="78" t="str">
        <f t="shared" si="9"/>
        <v>額度解除明細表</v>
      </c>
      <c r="M526" s="6" t="str">
        <f>IF(H526="","",IF(LEFT(H526,2)="L9",VLOOKUP(H526,[1]報表清單!C:E,2,FALSE),IF(LEFT(H526,2)="L8",VLOOKUP(H526,[1]外部輸出入介面!C:E,2,FALSE),VLOOKUP(H526,[1]交易清單!$E:$I,5,FALSE))))</f>
        <v/>
      </c>
    </row>
    <row r="527" spans="1:13">
      <c r="A527" s="27"/>
      <c r="B527" s="36"/>
      <c r="C527" s="7" t="s">
        <v>245</v>
      </c>
      <c r="E527" s="6" t="s">
        <v>244</v>
      </c>
      <c r="F527" s="5"/>
      <c r="G527" s="78" t="str">
        <f t="shared" si="9"/>
        <v/>
      </c>
      <c r="M527" s="6" t="str">
        <f>IF(H527="","",IF(LEFT(H527,2)="L9",VLOOKUP(H527,[1]報表清單!C:E,2,FALSE),IF(LEFT(H527,2)="L8",VLOOKUP(H527,[1]外部輸出入介面!C:E,2,FALSE),VLOOKUP(H527,[1]交易清單!$E:$I,5,FALSE))))</f>
        <v/>
      </c>
    </row>
    <row r="528" spans="1:13">
      <c r="A528" s="27"/>
      <c r="B528" s="36"/>
      <c r="D528" s="16" t="s">
        <v>1029</v>
      </c>
      <c r="E528" s="6" t="s">
        <v>1168</v>
      </c>
      <c r="F528" s="16" t="s">
        <v>1029</v>
      </c>
      <c r="G528" s="78" t="str">
        <f t="shared" si="9"/>
        <v>短中期放款明細表－科目總表</v>
      </c>
      <c r="M528" s="6" t="str">
        <f>IF(H528="","",IF(LEFT(H528,2)="L9",VLOOKUP(H528,[1]報表清單!C:E,2,FALSE),IF(LEFT(H528,2)="L8",VLOOKUP(H528,[1]外部輸出入介面!C:E,2,FALSE),VLOOKUP(H528,[1]交易清單!$E:$I,5,FALSE))))</f>
        <v/>
      </c>
    </row>
    <row r="529" spans="1:13">
      <c r="A529" s="27"/>
      <c r="B529" s="36"/>
      <c r="D529" s="16" t="s">
        <v>1031</v>
      </c>
      <c r="E529" s="6" t="s">
        <v>1030</v>
      </c>
      <c r="F529" s="16" t="s">
        <v>1031</v>
      </c>
      <c r="G529" s="78" t="str">
        <f t="shared" si="9"/>
        <v>短中期放款到期明細表</v>
      </c>
      <c r="M529" s="6" t="str">
        <f>IF(H529="","",IF(LEFT(H529,2)="L9",VLOOKUP(H529,[1]報表清單!C:E,2,FALSE),IF(LEFT(H529,2)="L8",VLOOKUP(H529,[1]外部輸出入介面!C:E,2,FALSE),VLOOKUP(H529,[1]交易清單!$E:$I,5,FALSE))))</f>
        <v/>
      </c>
    </row>
    <row r="530" spans="1:13">
      <c r="A530" s="27"/>
      <c r="B530" s="36"/>
      <c r="D530" s="16" t="s">
        <v>447</v>
      </c>
      <c r="E530" s="6" t="s">
        <v>1032</v>
      </c>
      <c r="F530" s="16" t="s">
        <v>3417</v>
      </c>
      <c r="G530" s="78" t="str">
        <f t="shared" si="9"/>
        <v>長中短期放款到期明細表</v>
      </c>
      <c r="H530" s="6" t="s">
        <v>3416</v>
      </c>
      <c r="M530" s="6" t="e">
        <f>IF(H530="","",IF(LEFT(H530,2)="L9",VLOOKUP(H530,[1]報表清單!C:E,2,FALSE),IF(LEFT(H530,2)="L8",VLOOKUP(H530,[1]外部輸出入介面!C:E,2,FALSE),VLOOKUP(H530,[1]交易清單!$E:$I,5,FALSE))))</f>
        <v>#N/A</v>
      </c>
    </row>
    <row r="531" spans="1:13">
      <c r="A531" s="27"/>
      <c r="B531" s="36"/>
      <c r="D531" s="16" t="s">
        <v>3390</v>
      </c>
      <c r="E531" s="6" t="s">
        <v>1033</v>
      </c>
      <c r="F531" s="16" t="s">
        <v>1034</v>
      </c>
      <c r="G531" s="78" t="str">
        <f t="shared" si="9"/>
        <v>寬限到期明細表</v>
      </c>
      <c r="H531" s="6" t="s">
        <v>3389</v>
      </c>
      <c r="M531" s="6" t="str">
        <f>IF(H531="","",IF(LEFT(H531,2)="L9",VLOOKUP(H531,[1]報表清單!C:E,2,FALSE),IF(LEFT(H531,2)="L8",VLOOKUP(H531,[1]外部輸出入介面!C:E,2,FALSE),VLOOKUP(H531,[1]交易清單!$E:$I,5,FALSE))))</f>
        <v>寬限到期明細表</v>
      </c>
    </row>
    <row r="532" spans="1:13">
      <c r="A532" s="27"/>
      <c r="B532" s="36"/>
      <c r="D532" s="16" t="s">
        <v>3391</v>
      </c>
      <c r="E532" s="6" t="s">
        <v>1002</v>
      </c>
      <c r="F532" s="16" t="s">
        <v>1679</v>
      </c>
      <c r="G532" s="78" t="str">
        <f t="shared" si="9"/>
        <v>放款到期明細表＋通知單</v>
      </c>
      <c r="H532" s="6" t="s">
        <v>3392</v>
      </c>
      <c r="M532" s="6" t="str">
        <f>IF(H532="","",IF(LEFT(H532,2)="L9",VLOOKUP(H532,[1]報表清單!C:E,2,FALSE),IF(LEFT(H532,2)="L8",VLOOKUP(H532,[1]外部輸出入介面!C:E,2,FALSE),VLOOKUP(H532,[1]交易清單!$E:$I,5,FALSE))))</f>
        <v>放款到期明細表及通知單</v>
      </c>
    </row>
    <row r="533" spans="1:13">
      <c r="A533" s="27"/>
      <c r="B533" s="36"/>
      <c r="C533" s="7" t="s">
        <v>1245</v>
      </c>
      <c r="E533" s="6" t="s">
        <v>1035</v>
      </c>
      <c r="F533" s="7" t="s">
        <v>1245</v>
      </c>
      <c r="G533" s="78" t="str">
        <f t="shared" si="9"/>
        <v>逾期放款減少原因分析表</v>
      </c>
      <c r="M533" s="6" t="str">
        <f>IF(H533="","",IF(LEFT(H533,2)="L9",VLOOKUP(H533,[1]報表清單!C:E,2,FALSE),IF(LEFT(H533,2)="L8",VLOOKUP(H533,[1]外部輸出入介面!C:E,2,FALSE),VLOOKUP(H533,[1]交易清單!$E:$I,5,FALSE))))</f>
        <v/>
      </c>
    </row>
    <row r="534" spans="1:13">
      <c r="A534" s="27"/>
      <c r="B534" s="36"/>
      <c r="C534" s="7" t="s">
        <v>1246</v>
      </c>
      <c r="E534" s="6" t="s">
        <v>1036</v>
      </c>
      <c r="F534" s="7" t="s">
        <v>1246</v>
      </c>
      <c r="G534" s="78" t="str">
        <f t="shared" si="9"/>
        <v>逾期放款新增原因分析表</v>
      </c>
      <c r="M534" s="6" t="str">
        <f>IF(H534="","",IF(LEFT(H534,2)="L9",VLOOKUP(H534,[1]報表清單!C:E,2,FALSE),IF(LEFT(H534,2)="L8",VLOOKUP(H534,[1]外部輸出入介面!C:E,2,FALSE),VLOOKUP(H534,[1]交易清單!$E:$I,5,FALSE))))</f>
        <v/>
      </c>
    </row>
    <row r="535" spans="1:13">
      <c r="A535" s="27"/>
      <c r="B535" s="36"/>
      <c r="C535" s="7" t="s">
        <v>1038</v>
      </c>
      <c r="E535" s="6" t="s">
        <v>1037</v>
      </c>
      <c r="F535" s="7" t="s">
        <v>1038</v>
      </c>
      <c r="G535" s="78" t="str">
        <f t="shared" si="9"/>
        <v>員工扣薪報表</v>
      </c>
      <c r="M535" s="6" t="str">
        <f>IF(H535="","",IF(LEFT(H535,2)="L9",VLOOKUP(H535,[1]報表清單!C:E,2,FALSE),IF(LEFT(H535,2)="L8",VLOOKUP(H535,[1]外部輸出入介面!C:E,2,FALSE),VLOOKUP(H535,[1]交易清單!$E:$I,5,FALSE))))</f>
        <v/>
      </c>
    </row>
    <row r="536" spans="1:13">
      <c r="A536" s="27"/>
      <c r="B536" s="36"/>
      <c r="C536" s="7" t="s">
        <v>1247</v>
      </c>
      <c r="E536" s="6" t="s">
        <v>1039</v>
      </c>
      <c r="F536" s="7" t="s">
        <v>3419</v>
      </c>
      <c r="G536" s="78" t="str">
        <f t="shared" si="9"/>
        <v>放款利息收入成長表 ***</v>
      </c>
      <c r="H536" s="6" t="s">
        <v>3418</v>
      </c>
      <c r="M536" s="6" t="e">
        <f>IF(H536="","",IF(LEFT(H536,2)="L9",VLOOKUP(H536,[1]報表清單!C:E,2,FALSE),IF(LEFT(H536,2)="L8",VLOOKUP(H536,[1]外部輸出入介面!C:E,2,FALSE),VLOOKUP(H536,[1]交易清單!$E:$I,5,FALSE))))</f>
        <v>#N/A</v>
      </c>
    </row>
    <row r="537" spans="1:13">
      <c r="A537" s="27"/>
      <c r="B537" s="36"/>
      <c r="C537" s="7" t="s">
        <v>1041</v>
      </c>
      <c r="E537" s="6" t="s">
        <v>1040</v>
      </c>
      <c r="F537" s="5"/>
      <c r="G537" s="78" t="str">
        <f t="shared" si="9"/>
        <v/>
      </c>
      <c r="M537" s="6" t="str">
        <f>IF(H537="","",IF(LEFT(H537,2)="L9",VLOOKUP(H537,[1]報表清單!C:E,2,FALSE),IF(LEFT(H537,2)="L8",VLOOKUP(H537,[1]外部輸出入介面!C:E,2,FALSE),VLOOKUP(H537,[1]交易清單!$E:$I,5,FALSE))))</f>
        <v/>
      </c>
    </row>
    <row r="538" spans="1:13">
      <c r="A538" s="27"/>
      <c r="B538" s="36"/>
      <c r="D538" s="16" t="s">
        <v>196</v>
      </c>
      <c r="E538" s="6" t="s">
        <v>1042</v>
      </c>
      <c r="F538" s="16" t="s">
        <v>3422</v>
      </c>
      <c r="G538" s="78" t="str">
        <f t="shared" si="9"/>
        <v>應收利息明細表 ***</v>
      </c>
      <c r="H538" s="6" t="s">
        <v>3420</v>
      </c>
      <c r="M538" s="6" t="e">
        <f>IF(H538="","",IF(LEFT(H538,2)="L9",VLOOKUP(H538,[1]報表清單!C:E,2,FALSE),IF(LEFT(H538,2)="L8",VLOOKUP(H538,[1]外部輸出入介面!C:E,2,FALSE),VLOOKUP(H538,[1]交易清單!$E:$I,5,FALSE))))</f>
        <v>#N/A</v>
      </c>
    </row>
    <row r="539" spans="1:13">
      <c r="A539" s="27"/>
      <c r="B539" s="36"/>
      <c r="D539" s="16" t="s">
        <v>1003</v>
      </c>
      <c r="E539" s="6" t="s">
        <v>1169</v>
      </c>
      <c r="F539" s="16" t="s">
        <v>3423</v>
      </c>
      <c r="G539" s="78" t="str">
        <f t="shared" si="9"/>
        <v>應收利息總表（核心）</v>
      </c>
      <c r="H539" s="6" t="s">
        <v>3421</v>
      </c>
      <c r="M539" s="6" t="e">
        <f>IF(H539="","",IF(LEFT(H539,2)="L9",VLOOKUP(H539,[1]報表清單!C:E,2,FALSE),IF(LEFT(H539,2)="L8",VLOOKUP(H539,[1]外部輸出入介面!C:E,2,FALSE),VLOOKUP(H539,[1]交易清單!$E:$I,5,FALSE))))</f>
        <v>#N/A</v>
      </c>
    </row>
    <row r="540" spans="1:13">
      <c r="A540" s="27"/>
      <c r="B540" s="36"/>
      <c r="C540" s="7" t="s">
        <v>599</v>
      </c>
      <c r="E540" s="6" t="s">
        <v>197</v>
      </c>
      <c r="F540" s="7" t="s">
        <v>599</v>
      </c>
      <c r="G540" s="78" t="str">
        <f t="shared" si="9"/>
        <v>暫收支票明細表</v>
      </c>
      <c r="M540" s="6" t="str">
        <f>IF(H540="","",IF(LEFT(H540,2)="L9",VLOOKUP(H540,[1]報表清單!C:E,2,FALSE),IF(LEFT(H540,2)="L8",VLOOKUP(H540,[1]外部輸出入介面!C:E,2,FALSE),VLOOKUP(H540,[1]交易清單!$E:$I,5,FALSE))))</f>
        <v/>
      </c>
    </row>
    <row r="541" spans="1:13">
      <c r="A541" s="27"/>
      <c r="B541" s="36"/>
      <c r="C541" s="7" t="s">
        <v>199</v>
      </c>
      <c r="E541" s="6" t="s">
        <v>198</v>
      </c>
      <c r="F541" s="7" t="s">
        <v>3394</v>
      </c>
      <c r="G541" s="78" t="str">
        <f t="shared" si="9"/>
        <v>利息違約金減免明細表</v>
      </c>
      <c r="H541" s="6" t="s">
        <v>3393</v>
      </c>
      <c r="M541" s="6" t="str">
        <f>IF(H541="","",IF(LEFT(H541,2)="L9",VLOOKUP(H541,[1]報表清單!C:E,2,FALSE),IF(LEFT(H541,2)="L8",VLOOKUP(H541,[1]外部輸出入介面!C:E,2,FALSE),VLOOKUP(H541,[1]交易清單!$E:$I,5,FALSE))))</f>
        <v>利息違約金減免明細表</v>
      </c>
    </row>
    <row r="542" spans="1:13">
      <c r="A542" s="27"/>
      <c r="B542" s="36"/>
      <c r="C542" s="7" t="s">
        <v>1249</v>
      </c>
      <c r="E542" s="6" t="s">
        <v>1248</v>
      </c>
      <c r="F542" s="7" t="s">
        <v>1249</v>
      </c>
      <c r="G542" s="78" t="str">
        <f t="shared" si="9"/>
        <v>利息繳款種類統計表</v>
      </c>
      <c r="M542" s="6" t="str">
        <f>IF(H542="","",IF(LEFT(H542,2)="L9",VLOOKUP(H542,[1]報表清單!C:E,2,FALSE),IF(LEFT(H542,2)="L8",VLOOKUP(H542,[1]外部輸出入介面!C:E,2,FALSE),VLOOKUP(H542,[1]交易清單!$E:$I,5,FALSE))))</f>
        <v/>
      </c>
    </row>
    <row r="543" spans="1:13">
      <c r="A543" s="27"/>
      <c r="B543" s="36"/>
      <c r="C543" s="14" t="s">
        <v>1468</v>
      </c>
      <c r="E543" s="31" t="s">
        <v>1469</v>
      </c>
      <c r="F543" s="5"/>
      <c r="G543" s="78" t="str">
        <f t="shared" si="9"/>
        <v/>
      </c>
      <c r="M543" s="6" t="str">
        <f>IF(H543="","",IF(LEFT(H543,2)="L9",VLOOKUP(H543,[1]報表清單!C:E,2,FALSE),IF(LEFT(H543,2)="L8",VLOOKUP(H543,[1]外部輸出入介面!C:E,2,FALSE),VLOOKUP(H543,[1]交易清單!$E:$I,5,FALSE))))</f>
        <v/>
      </c>
    </row>
    <row r="544" spans="1:13">
      <c r="A544" s="27"/>
      <c r="B544" s="36"/>
      <c r="C544" s="42"/>
      <c r="D544" s="58" t="s">
        <v>1470</v>
      </c>
      <c r="E544" s="31" t="s">
        <v>1471</v>
      </c>
      <c r="F544" s="21" t="s">
        <v>1680</v>
      </c>
      <c r="G544" s="78" t="str">
        <f t="shared" si="9"/>
        <v>風險轉換係數表維護</v>
      </c>
      <c r="M544" s="6" t="str">
        <f>IF(H544="","",IF(LEFT(H544,2)="L9",VLOOKUP(H544,[1]報表清單!C:E,2,FALSE),IF(LEFT(H544,2)="L8",VLOOKUP(H544,[1]外部輸出入介面!C:E,2,FALSE),VLOOKUP(H544,[1]交易清單!$E:$I,5,FALSE))))</f>
        <v/>
      </c>
    </row>
    <row r="545" spans="1:13">
      <c r="A545" s="27"/>
      <c r="B545" s="36"/>
      <c r="C545" s="40"/>
      <c r="D545" s="58" t="s">
        <v>1472</v>
      </c>
      <c r="E545" s="31" t="s">
        <v>1473</v>
      </c>
      <c r="F545" s="21" t="s">
        <v>3425</v>
      </c>
      <c r="G545" s="78" t="str">
        <f t="shared" si="9"/>
        <v>表外放款承諾資料產出</v>
      </c>
      <c r="H545" s="6" t="s">
        <v>3424</v>
      </c>
      <c r="M545" s="6" t="e">
        <f>IF(H545="","",IF(LEFT(H545,2)="L9",VLOOKUP(H545,[1]報表清單!C:E,2,FALSE),IF(LEFT(H545,2)="L8",VLOOKUP(H545,[1]外部輸出入介面!C:E,2,FALSE),VLOOKUP(H545,[1]交易清單!$E:$I,5,FALSE))))</f>
        <v>#N/A</v>
      </c>
    </row>
    <row r="546" spans="1:13">
      <c r="A546" s="27"/>
      <c r="B546" s="36"/>
      <c r="C546" s="7" t="s">
        <v>1250</v>
      </c>
      <c r="E546" s="6" t="s">
        <v>200</v>
      </c>
      <c r="F546" s="7" t="s">
        <v>3427</v>
      </c>
      <c r="G546" s="78" t="str">
        <f t="shared" si="9"/>
        <v>放款利率分佈表</v>
      </c>
      <c r="H546" s="6" t="s">
        <v>3426</v>
      </c>
      <c r="M546" s="6" t="e">
        <f>IF(H546="","",IF(LEFT(H546,2)="L9",VLOOKUP(H546,[1]報表清單!C:E,2,FALSE),IF(LEFT(H546,2)="L8",VLOOKUP(H546,[1]外部輸出入介面!C:E,2,FALSE),VLOOKUP(H546,[1]交易清單!$E:$I,5,FALSE))))</f>
        <v>#N/A</v>
      </c>
    </row>
    <row r="547" spans="1:13">
      <c r="A547" s="27"/>
      <c r="B547" s="36"/>
      <c r="C547" s="7" t="s">
        <v>202</v>
      </c>
      <c r="E547" s="6" t="s">
        <v>201</v>
      </c>
      <c r="F547" s="7" t="s">
        <v>202</v>
      </c>
      <c r="G547" s="78" t="str">
        <f t="shared" si="9"/>
        <v>關聯戶放款餘額表</v>
      </c>
      <c r="M547" s="6" t="str">
        <f>IF(H547="","",IF(LEFT(H547,2)="L9",VLOOKUP(H547,[1]報表清單!C:E,2,FALSE),IF(LEFT(H547,2)="L8",VLOOKUP(H547,[1]外部輸出入介面!C:E,2,FALSE),VLOOKUP(H547,[1]交易清單!$E:$I,5,FALSE))))</f>
        <v/>
      </c>
    </row>
    <row r="548" spans="1:13">
      <c r="A548" s="27"/>
      <c r="B548" s="36"/>
      <c r="C548" s="7" t="s">
        <v>204</v>
      </c>
      <c r="E548" s="6" t="s">
        <v>203</v>
      </c>
      <c r="F548" s="7" t="s">
        <v>204</v>
      </c>
      <c r="G548" s="78" t="str">
        <f t="shared" si="9"/>
        <v>火險單到期明細表</v>
      </c>
      <c r="M548" s="6" t="str">
        <f>IF(H548="","",IF(LEFT(H548,2)="L9",VLOOKUP(H548,[1]報表清單!C:E,2,FALSE),IF(LEFT(H548,2)="L8",VLOOKUP(H548,[1]外部輸出入介面!C:E,2,FALSE),VLOOKUP(H548,[1]交易清單!$E:$I,5,FALSE))))</f>
        <v/>
      </c>
    </row>
    <row r="549" spans="1:13">
      <c r="A549" s="27"/>
      <c r="B549" s="36"/>
      <c r="C549" s="7" t="s">
        <v>1251</v>
      </c>
      <c r="E549" s="6" t="s">
        <v>205</v>
      </c>
      <c r="F549" s="7" t="s">
        <v>1251</v>
      </c>
      <c r="G549" s="78" t="str">
        <f t="shared" si="9"/>
        <v>受理及撥款情形表</v>
      </c>
      <c r="M549" s="6" t="str">
        <f>IF(H549="","",IF(LEFT(H549,2)="L9",VLOOKUP(H549,[1]報表清單!C:E,2,FALSE),IF(LEFT(H549,2)="L8",VLOOKUP(H549,[1]外部輸出入介面!C:E,2,FALSE),VLOOKUP(H549,[1]交易清單!$E:$I,5,FALSE))))</f>
        <v/>
      </c>
    </row>
    <row r="550" spans="1:13">
      <c r="A550" s="27"/>
      <c r="B550" s="36"/>
      <c r="C550" s="7" t="s">
        <v>1253</v>
      </c>
      <c r="E550" s="6" t="s">
        <v>1252</v>
      </c>
      <c r="F550" s="7" t="s">
        <v>1253</v>
      </c>
      <c r="G550" s="78" t="str">
        <f t="shared" si="9"/>
        <v>放款現金流量預估表 ***</v>
      </c>
      <c r="M550" s="6" t="str">
        <f>IF(H550="","",IF(LEFT(H550,2)="L9",VLOOKUP(H550,[1]報表清單!C:E,2,FALSE),IF(LEFT(H550,2)="L8",VLOOKUP(H550,[1]外部輸出入介面!C:E,2,FALSE),VLOOKUP(H550,[1]交易清單!$E:$I,5,FALSE))))</f>
        <v/>
      </c>
    </row>
    <row r="551" spans="1:13">
      <c r="A551" s="27"/>
      <c r="B551" s="36"/>
      <c r="C551" s="7" t="s">
        <v>1254</v>
      </c>
      <c r="E551" s="6" t="s">
        <v>206</v>
      </c>
      <c r="F551" s="7" t="s">
        <v>1254</v>
      </c>
      <c r="G551" s="78" t="str">
        <f t="shared" si="9"/>
        <v>離職員工報表</v>
      </c>
      <c r="M551" s="6" t="str">
        <f>IF(H551="","",IF(LEFT(H551,2)="L9",VLOOKUP(H551,[1]報表清單!C:E,2,FALSE),IF(LEFT(H551,2)="L8",VLOOKUP(H551,[1]外部輸出入介面!C:E,2,FALSE),VLOOKUP(H551,[1]交易清單!$E:$I,5,FALSE))))</f>
        <v/>
      </c>
    </row>
    <row r="552" spans="1:13">
      <c r="A552" s="27"/>
      <c r="B552" s="36"/>
      <c r="C552" s="7" t="s">
        <v>209</v>
      </c>
      <c r="E552" s="6" t="s">
        <v>208</v>
      </c>
      <c r="F552" s="7" t="s">
        <v>209</v>
      </c>
      <c r="G552" s="78" t="str">
        <f t="shared" si="9"/>
        <v>各類帳齡分析表 ***</v>
      </c>
      <c r="M552" s="6" t="str">
        <f>IF(H552="","",IF(LEFT(H552,2)="L9",VLOOKUP(H552,[1]報表清單!C:E,2,FALSE),IF(LEFT(H552,2)="L8",VLOOKUP(H552,[1]外部輸出入介面!C:E,2,FALSE),VLOOKUP(H552,[1]交易清單!$E:$I,5,FALSE))))</f>
        <v/>
      </c>
    </row>
    <row r="553" spans="1:13">
      <c r="A553" s="27"/>
      <c r="B553" s="36"/>
      <c r="C553" s="7" t="s">
        <v>211</v>
      </c>
      <c r="E553" s="6" t="s">
        <v>210</v>
      </c>
      <c r="F553" s="5"/>
      <c r="G553" s="78" t="str">
        <f t="shared" si="9"/>
        <v/>
      </c>
      <c r="M553" s="6" t="str">
        <f>IF(H553="","",IF(LEFT(H553,2)="L9",VLOOKUP(H553,[1]報表清單!C:E,2,FALSE),IF(LEFT(H553,2)="L8",VLOOKUP(H553,[1]外部輸出入介面!C:E,2,FALSE),VLOOKUP(H553,[1]交易清單!$E:$I,5,FALSE))))</f>
        <v/>
      </c>
    </row>
    <row r="554" spans="1:13">
      <c r="A554" s="27"/>
      <c r="B554" s="36"/>
      <c r="D554" s="16" t="s">
        <v>213</v>
      </c>
      <c r="E554" s="6" t="s">
        <v>212</v>
      </c>
      <c r="F554" s="16" t="s">
        <v>213</v>
      </c>
      <c r="G554" s="78" t="str">
        <f t="shared" si="9"/>
        <v>放款種類表</v>
      </c>
      <c r="M554" s="6" t="str">
        <f>IF(H554="","",IF(LEFT(H554,2)="L9",VLOOKUP(H554,[1]報表清單!C:E,2,FALSE),IF(LEFT(H554,2)="L8",VLOOKUP(H554,[1]外部輸出入介面!C:E,2,FALSE),VLOOKUP(H554,[1]交易清單!$E:$I,5,FALSE))))</f>
        <v/>
      </c>
    </row>
    <row r="555" spans="1:13">
      <c r="A555" s="27"/>
      <c r="B555" s="36"/>
      <c r="D555" s="16" t="s">
        <v>336</v>
      </c>
      <c r="E555" s="6" t="s">
        <v>214</v>
      </c>
      <c r="F555" s="16" t="s">
        <v>336</v>
      </c>
      <c r="G555" s="78" t="str">
        <f t="shared" si="9"/>
        <v>放款收回明細表</v>
      </c>
      <c r="M555" s="6" t="str">
        <f>IF(H555="","",IF(LEFT(H555,2)="L9",VLOOKUP(H555,[1]報表清單!C:E,2,FALSE),IF(LEFT(H555,2)="L8",VLOOKUP(H555,[1]外部輸出入介面!C:E,2,FALSE),VLOOKUP(H555,[1]交易清單!$E:$I,5,FALSE))))</f>
        <v/>
      </c>
    </row>
    <row r="556" spans="1:13">
      <c r="A556" s="27"/>
      <c r="B556" s="36"/>
      <c r="D556" s="16" t="s">
        <v>338</v>
      </c>
      <c r="E556" s="6" t="s">
        <v>337</v>
      </c>
      <c r="F556" s="16" t="s">
        <v>338</v>
      </c>
      <c r="G556" s="78" t="str">
        <f t="shared" si="9"/>
        <v>期末放款明細表</v>
      </c>
      <c r="M556" s="6" t="str">
        <f>IF(H556="","",IF(LEFT(H556,2)="L9",VLOOKUP(H556,[1]報表清單!C:E,2,FALSE),IF(LEFT(H556,2)="L8",VLOOKUP(H556,[1]外部輸出入介面!C:E,2,FALSE),VLOOKUP(H556,[1]交易清單!$E:$I,5,FALSE))))</f>
        <v/>
      </c>
    </row>
    <row r="557" spans="1:13">
      <c r="A557" s="27"/>
      <c r="B557" s="36"/>
      <c r="D557" s="16" t="s">
        <v>340</v>
      </c>
      <c r="E557" s="6" t="s">
        <v>339</v>
      </c>
      <c r="F557" s="16" t="s">
        <v>340</v>
      </c>
      <c r="G557" s="78" t="str">
        <f t="shared" si="9"/>
        <v>放款種類表-依關係人區分</v>
      </c>
      <c r="M557" s="6" t="str">
        <f>IF(H557="","",IF(LEFT(H557,2)="L9",VLOOKUP(H557,[1]報表清單!C:E,2,FALSE),IF(LEFT(H557,2)="L8",VLOOKUP(H557,[1]外部輸出入介面!C:E,2,FALSE),VLOOKUP(H557,[1]交易清單!$E:$I,5,FALSE))))</f>
        <v/>
      </c>
    </row>
    <row r="558" spans="1:13">
      <c r="A558" s="27"/>
      <c r="B558" s="36"/>
      <c r="D558" s="37" t="s">
        <v>1474</v>
      </c>
      <c r="E558" s="31" t="s">
        <v>1475</v>
      </c>
      <c r="F558" s="17"/>
      <c r="G558" s="78" t="str">
        <f t="shared" si="9"/>
        <v/>
      </c>
      <c r="M558" s="6" t="str">
        <f>IF(H558="","",IF(LEFT(H558,2)="L9",VLOOKUP(H558,[1]報表清單!C:E,2,FALSE),IF(LEFT(H558,2)="L8",VLOOKUP(H558,[1]外部輸出入介面!C:E,2,FALSE),VLOOKUP(H558,[1]交易清單!$E:$I,5,FALSE))))</f>
        <v/>
      </c>
    </row>
    <row r="559" spans="1:13">
      <c r="A559" s="27"/>
      <c r="B559" s="36"/>
      <c r="D559" s="16" t="s">
        <v>1004</v>
      </c>
      <c r="E559" s="6" t="s">
        <v>1170</v>
      </c>
      <c r="F559" s="16" t="s">
        <v>3429</v>
      </c>
      <c r="G559" s="78" t="str">
        <f t="shared" si="9"/>
        <v xml:space="preserve">金檢報表（放款種類表）  </v>
      </c>
      <c r="H559" s="6" t="s">
        <v>3428</v>
      </c>
      <c r="M559" s="6" t="e">
        <f>IF(H559="","",IF(LEFT(H559,2)="L9",VLOOKUP(H559,[1]報表清單!C:E,2,FALSE),IF(LEFT(H559,2)="L8",VLOOKUP(H559,[1]外部輸出入介面!C:E,2,FALSE),VLOOKUP(H559,[1]交易清單!$E:$I,5,FALSE))))</f>
        <v>#N/A</v>
      </c>
    </row>
    <row r="560" spans="1:13">
      <c r="A560" s="27"/>
      <c r="B560" s="36"/>
      <c r="D560" s="16" t="s">
        <v>1005</v>
      </c>
      <c r="E560" s="6" t="s">
        <v>1171</v>
      </c>
      <c r="F560" s="16" t="s">
        <v>3431</v>
      </c>
      <c r="G560" s="78" t="str">
        <f t="shared" si="9"/>
        <v>金檢報表（放款種類表）戶別區</v>
      </c>
      <c r="H560" s="6" t="s">
        <v>3430</v>
      </c>
      <c r="M560" s="6" t="e">
        <f>IF(H560="","",IF(LEFT(H560,2)="L9",VLOOKUP(H560,[1]報表清單!C:E,2,FALSE),IF(LEFT(H560,2)="L8",VLOOKUP(H560,[1]外部輸出入介面!C:E,2,FALSE),VLOOKUP(H560,[1]交易清單!$E:$I,5,FALSE))))</f>
        <v>#N/A</v>
      </c>
    </row>
    <row r="561" spans="1:13">
      <c r="A561" s="27"/>
      <c r="B561" s="36"/>
      <c r="C561" s="7" t="s">
        <v>342</v>
      </c>
      <c r="E561" s="6" t="s">
        <v>341</v>
      </c>
      <c r="F561" s="7" t="s">
        <v>3433</v>
      </c>
      <c r="G561" s="78" t="str">
        <f t="shared" si="9"/>
        <v>平均利率月報表</v>
      </c>
      <c r="H561" s="6" t="s">
        <v>3432</v>
      </c>
      <c r="M561" s="6" t="e">
        <f>IF(H561="","",IF(LEFT(H561,2)="L9",VLOOKUP(H561,[1]報表清單!C:E,2,FALSE),IF(LEFT(H561,2)="L8",VLOOKUP(H561,[1]外部輸出入介面!C:E,2,FALSE),VLOOKUP(H561,[1]交易清單!$E:$I,5,FALSE))))</f>
        <v>#N/A</v>
      </c>
    </row>
    <row r="562" spans="1:13">
      <c r="A562" s="27"/>
      <c r="B562" s="36"/>
      <c r="C562" s="7" t="s">
        <v>1255</v>
      </c>
      <c r="E562" s="6" t="s">
        <v>343</v>
      </c>
      <c r="F562" s="7" t="s">
        <v>1255</v>
      </c>
      <c r="G562" s="78" t="str">
        <f t="shared" si="9"/>
        <v>利率變動明細表</v>
      </c>
      <c r="M562" s="6" t="str">
        <f>IF(H562="","",IF(LEFT(H562,2)="L9",VLOOKUP(H562,[1]報表清單!C:E,2,FALSE),IF(LEFT(H562,2)="L8",VLOOKUP(H562,[1]外部輸出入介面!C:E,2,FALSE),VLOOKUP(H562,[1]交易清單!$E:$I,5,FALSE))))</f>
        <v/>
      </c>
    </row>
    <row r="563" spans="1:13">
      <c r="A563" s="27"/>
      <c r="B563" s="36"/>
      <c r="C563" s="7" t="s">
        <v>345</v>
      </c>
      <c r="E563" s="6" t="s">
        <v>344</v>
      </c>
      <c r="F563" s="7" t="s">
        <v>345</v>
      </c>
      <c r="G563" s="78" t="str">
        <f t="shared" si="9"/>
        <v>委外車貸、房貸月結報表</v>
      </c>
      <c r="M563" s="6" t="str">
        <f>IF(H563="","",IF(LEFT(H563,2)="L9",VLOOKUP(H563,[1]報表清單!C:E,2,FALSE),IF(LEFT(H563,2)="L8",VLOOKUP(H563,[1]外部輸出入介面!C:E,2,FALSE),VLOOKUP(H563,[1]交易清單!$E:$I,5,FALSE))))</f>
        <v/>
      </c>
    </row>
    <row r="564" spans="1:13">
      <c r="A564" s="27"/>
      <c r="B564" s="36"/>
      <c r="C564" s="7" t="s">
        <v>553</v>
      </c>
      <c r="E564" s="6" t="s">
        <v>346</v>
      </c>
      <c r="F564" s="7" t="s">
        <v>553</v>
      </c>
      <c r="G564" s="78" t="str">
        <f t="shared" si="9"/>
        <v>呆帳戶回收金額統計表</v>
      </c>
      <c r="M564" s="6" t="str">
        <f>IF(H564="","",IF(LEFT(H564,2)="L9",VLOOKUP(H564,[1]報表清單!C:E,2,FALSE),IF(LEFT(H564,2)="L8",VLOOKUP(H564,[1]外部輸出入介面!C:E,2,FALSE),VLOOKUP(H564,[1]交易清單!$E:$I,5,FALSE))))</f>
        <v/>
      </c>
    </row>
    <row r="565" spans="1:13">
      <c r="A565" s="27"/>
      <c r="B565" s="36"/>
      <c r="C565" s="7" t="s">
        <v>555</v>
      </c>
      <c r="E565" s="6" t="s">
        <v>554</v>
      </c>
      <c r="F565" s="7" t="s">
        <v>3487</v>
      </c>
      <c r="G565" s="78" t="str">
        <f t="shared" si="9"/>
        <v>放款餘額明細表</v>
      </c>
      <c r="H565" s="6" t="s">
        <v>3486</v>
      </c>
      <c r="M565" s="6" t="e">
        <f>IF(H565="","",IF(LEFT(H565,2)="L9",VLOOKUP(H565,[1]報表清單!C:E,2,FALSE),IF(LEFT(H565,2)="L8",VLOOKUP(H565,[1]外部輸出入介面!C:E,2,FALSE),VLOOKUP(H565,[1]交易清單!$E:$I,5,FALSE))))</f>
        <v>#N/A</v>
      </c>
    </row>
    <row r="566" spans="1:13">
      <c r="A566" s="27"/>
      <c r="B566" s="36"/>
      <c r="C566" s="7" t="s">
        <v>1008</v>
      </c>
      <c r="E566" s="6" t="s">
        <v>1006</v>
      </c>
      <c r="F566" s="7" t="s">
        <v>1681</v>
      </c>
      <c r="G566" s="78" t="str">
        <f t="shared" si="9"/>
        <v xml:space="preserve">火險未繳簡訊通知作業 </v>
      </c>
      <c r="M566" s="6" t="str">
        <f>IF(H566="","",IF(LEFT(H566,2)="L9",VLOOKUP(H566,[1]報表清單!C:E,2,FALSE),IF(LEFT(H566,2)="L8",VLOOKUP(H566,[1]外部輸出入介面!C:E,2,FALSE),VLOOKUP(H566,[1]交易清單!$E:$I,5,FALSE))))</f>
        <v/>
      </c>
    </row>
    <row r="567" spans="1:13">
      <c r="A567" s="27"/>
      <c r="B567" s="36"/>
      <c r="C567" s="7" t="s">
        <v>1009</v>
      </c>
      <c r="E567" s="6" t="s">
        <v>1007</v>
      </c>
      <c r="F567" s="7" t="s">
        <v>1682</v>
      </c>
      <c r="G567" s="78" t="str">
        <f t="shared" si="9"/>
        <v>中租違約金批次入帳作業</v>
      </c>
      <c r="M567" s="6" t="str">
        <f>IF(H567="","",IF(LEFT(H567,2)="L9",VLOOKUP(H567,[1]報表清單!C:E,2,FALSE),IF(LEFT(H567,2)="L8",VLOOKUP(H567,[1]外部輸出入介面!C:E,2,FALSE),VLOOKUP(H567,[1]交易清單!$E:$I,5,FALSE))))</f>
        <v/>
      </c>
    </row>
    <row r="568" spans="1:13">
      <c r="A568" s="27"/>
      <c r="B568" s="36"/>
      <c r="C568" s="7" t="s">
        <v>161</v>
      </c>
      <c r="E568" s="6" t="s">
        <v>306</v>
      </c>
      <c r="F568" s="7" t="s">
        <v>3435</v>
      </c>
      <c r="G568" s="78" t="str">
        <f t="shared" si="9"/>
        <v>信用曝險分佈報表</v>
      </c>
      <c r="H568" s="6" t="s">
        <v>3434</v>
      </c>
      <c r="M568" s="6" t="e">
        <f>IF(H568="","",IF(LEFT(H568,2)="L9",VLOOKUP(H568,[1]報表清單!C:E,2,FALSE),IF(LEFT(H568,2)="L8",VLOOKUP(H568,[1]外部輸出入介面!C:E,2,FALSE),VLOOKUP(H568,[1]交易清單!$E:$I,5,FALSE))))</f>
        <v>#N/A</v>
      </c>
    </row>
    <row r="569" spans="1:13">
      <c r="A569" s="27"/>
      <c r="B569" s="36"/>
      <c r="C569" s="7" t="s">
        <v>263</v>
      </c>
      <c r="E569" s="6" t="s">
        <v>556</v>
      </c>
      <c r="F569" s="5"/>
      <c r="G569" s="78" t="str">
        <f t="shared" si="9"/>
        <v/>
      </c>
      <c r="M569" s="6" t="str">
        <f>IF(H569="","",IF(LEFT(H569,2)="L9",VLOOKUP(H569,[1]報表清單!C:E,2,FALSE),IF(LEFT(H569,2)="L8",VLOOKUP(H569,[1]外部輸出入介面!C:E,2,FALSE),VLOOKUP(H569,[1]交易清單!$E:$I,5,FALSE))))</f>
        <v/>
      </c>
    </row>
    <row r="570" spans="1:13">
      <c r="A570" s="27"/>
      <c r="B570" s="9" t="s">
        <v>1089</v>
      </c>
      <c r="E570" s="6" t="s">
        <v>557</v>
      </c>
      <c r="F570" s="5"/>
      <c r="G570" s="78" t="str">
        <f t="shared" si="9"/>
        <v/>
      </c>
      <c r="M570" s="6" t="str">
        <f>IF(H570="","",IF(LEFT(H570,2)="L9",VLOOKUP(H570,[1]報表清單!C:E,2,FALSE),IF(LEFT(H570,2)="L8",VLOOKUP(H570,[1]外部輸出入介面!C:E,2,FALSE),VLOOKUP(H570,[1]交易清單!$E:$I,5,FALSE))))</f>
        <v/>
      </c>
    </row>
    <row r="571" spans="1:13">
      <c r="A571" s="27"/>
      <c r="B571" s="36"/>
      <c r="C571" s="7" t="s">
        <v>1256</v>
      </c>
      <c r="E571" s="6" t="s">
        <v>574</v>
      </c>
      <c r="F571" s="7" t="s">
        <v>1256</v>
      </c>
      <c r="G571" s="78" t="str">
        <f t="shared" si="9"/>
        <v>放款業務概況報表</v>
      </c>
      <c r="M571" s="6" t="str">
        <f>IF(H571="","",IF(LEFT(H571,2)="L9",VLOOKUP(H571,[1]報表清單!C:E,2,FALSE),IF(LEFT(H571,2)="L8",VLOOKUP(H571,[1]外部輸出入介面!C:E,2,FALSE),VLOOKUP(H571,[1]交易清單!$E:$I,5,FALSE))))</f>
        <v/>
      </c>
    </row>
    <row r="572" spans="1:13">
      <c r="A572" s="27"/>
      <c r="B572" s="36"/>
      <c r="C572" s="7" t="s">
        <v>576</v>
      </c>
      <c r="E572" s="6" t="s">
        <v>575</v>
      </c>
      <c r="F572" s="7" t="s">
        <v>576</v>
      </c>
      <c r="G572" s="78" t="str">
        <f t="shared" si="9"/>
        <v>銀行代扣款明細表</v>
      </c>
      <c r="M572" s="6" t="str">
        <f>IF(H572="","",IF(LEFT(H572,2)="L9",VLOOKUP(H572,[1]報表清單!C:E,2,FALSE),IF(LEFT(H572,2)="L8",VLOOKUP(H572,[1]外部輸出入介面!C:E,2,FALSE),VLOOKUP(H572,[1]交易清單!$E:$I,5,FALSE))))</f>
        <v/>
      </c>
    </row>
    <row r="573" spans="1:13">
      <c r="A573" s="27"/>
      <c r="B573" s="36"/>
      <c r="C573" s="7" t="s">
        <v>3377</v>
      </c>
      <c r="E573" s="6" t="s">
        <v>577</v>
      </c>
      <c r="F573" s="7" t="s">
        <v>578</v>
      </c>
      <c r="G573" s="78" t="str">
        <f t="shared" si="9"/>
        <v>客戶往來交易明細表–非催收件</v>
      </c>
      <c r="H573" s="6" t="s">
        <v>3760</v>
      </c>
      <c r="M573" s="6" t="str">
        <f>IF(H573="","",IF(LEFT(H573,2)="L9",VLOOKUP(H573,[1]報表清單!C:E,2,FALSE),IF(LEFT(H573,2)="L8",VLOOKUP(H573,[1]外部輸出入介面!C:E,2,FALSE),VLOOKUP(H573,[1]交易清單!$E:$I,5,FALSE))))</f>
        <v>客戶往來交易明細表</v>
      </c>
    </row>
    <row r="574" spans="1:13">
      <c r="A574" s="27"/>
      <c r="B574" s="36"/>
      <c r="C574" s="7"/>
      <c r="E574" s="6" t="s">
        <v>579</v>
      </c>
      <c r="F574" s="7" t="s">
        <v>580</v>
      </c>
      <c r="G574" s="78" t="str">
        <f t="shared" si="9"/>
        <v>客戶往來交易明細表 ***</v>
      </c>
      <c r="H574" s="31" t="s">
        <v>3046</v>
      </c>
      <c r="M574" s="6" t="str">
        <f>IF(H574="","",IF(LEFT(H574,2)="L9",VLOOKUP(H574,[1]報表清單!C:E,2,FALSE),IF(LEFT(H574,2)="L8",VLOOKUP(H574,[1]外部輸出入介面!C:E,2,FALSE),VLOOKUP(H574,[1]交易清單!$E:$I,5,FALSE))))</f>
        <v>客戶交互運用維護</v>
      </c>
    </row>
    <row r="575" spans="1:13">
      <c r="A575" s="27"/>
      <c r="B575" s="36"/>
      <c r="C575" s="7" t="s">
        <v>582</v>
      </c>
      <c r="E575" s="6" t="s">
        <v>581</v>
      </c>
      <c r="F575" s="7" t="s">
        <v>582</v>
      </c>
      <c r="G575" s="78" t="str">
        <f t="shared" si="9"/>
        <v>放款利率加減碼變更查核表</v>
      </c>
      <c r="M575" s="6" t="str">
        <f>IF(H575="","",IF(LEFT(H575,2)="L9",VLOOKUP(H575,[1]報表清單!C:E,2,FALSE),IF(LEFT(H575,2)="L8",VLOOKUP(H575,[1]外部輸出入介面!C:E,2,FALSE),VLOOKUP(H575,[1]交易清單!$E:$I,5,FALSE))))</f>
        <v/>
      </c>
    </row>
    <row r="576" spans="1:13">
      <c r="A576" s="27"/>
      <c r="B576" s="36"/>
      <c r="C576" s="7" t="s">
        <v>584</v>
      </c>
      <c r="E576" s="6" t="s">
        <v>583</v>
      </c>
      <c r="F576" s="7" t="s">
        <v>584</v>
      </c>
      <c r="G576" s="78" t="str">
        <f t="shared" si="9"/>
        <v>客戶資料表(央行金檢專用)</v>
      </c>
      <c r="M576" s="6" t="str">
        <f>IF(H576="","",IF(LEFT(H576,2)="L9",VLOOKUP(H576,[1]報表清單!C:E,2,FALSE),IF(LEFT(H576,2)="L8",VLOOKUP(H576,[1]外部輸出入介面!C:E,2,FALSE),VLOOKUP(H576,[1]交易清單!$E:$I,5,FALSE))))</f>
        <v/>
      </c>
    </row>
    <row r="577" spans="1:13">
      <c r="A577" s="27"/>
      <c r="B577" s="36"/>
      <c r="C577" s="7" t="s">
        <v>586</v>
      </c>
      <c r="E577" s="6" t="s">
        <v>585</v>
      </c>
      <c r="F577" s="5"/>
      <c r="G577" s="78" t="str">
        <f t="shared" si="9"/>
        <v/>
      </c>
      <c r="M577" s="6" t="str">
        <f>IF(H577="","",IF(LEFT(H577,2)="L9",VLOOKUP(H577,[1]報表清單!C:E,2,FALSE),IF(LEFT(H577,2)="L8",VLOOKUP(H577,[1]外部輸出入介面!C:E,2,FALSE),VLOOKUP(H577,[1]交易清單!$E:$I,5,FALSE))))</f>
        <v/>
      </c>
    </row>
    <row r="578" spans="1:13">
      <c r="A578" s="27"/>
      <c r="B578" s="36"/>
      <c r="D578" s="16" t="s">
        <v>124</v>
      </c>
      <c r="E578" s="6" t="s">
        <v>123</v>
      </c>
      <c r="F578" s="16" t="s">
        <v>124</v>
      </c>
      <c r="G578" s="78" t="str">
        <f t="shared" si="9"/>
        <v>有利害關係者資料表（３３）</v>
      </c>
      <c r="M578" s="6" t="str">
        <f>IF(H578="","",IF(LEFT(H578,2)="L9",VLOOKUP(H578,[1]報表清單!C:E,2,FALSE),IF(LEFT(H578,2)="L8",VLOOKUP(H578,[1]外部輸出入介面!C:E,2,FALSE),VLOOKUP(H578,[1]交易清單!$E:$I,5,FALSE))))</f>
        <v/>
      </c>
    </row>
    <row r="579" spans="1:13">
      <c r="A579" s="27"/>
      <c r="B579" s="36"/>
      <c r="D579" s="16" t="s">
        <v>126</v>
      </c>
      <c r="E579" s="6" t="s">
        <v>125</v>
      </c>
      <c r="F579" s="16" t="s">
        <v>126</v>
      </c>
      <c r="G579" s="78" t="str">
        <f t="shared" si="9"/>
        <v>有關授信明細表（３２，３３）</v>
      </c>
      <c r="M579" s="6" t="str">
        <f>IF(H579="","",IF(LEFT(H579,2)="L9",VLOOKUP(H579,[1]報表清單!C:E,2,FALSE),IF(LEFT(H579,2)="L8",VLOOKUP(H579,[1]外部輸出入介面!C:E,2,FALSE),VLOOKUP(H579,[1]交易清單!$E:$I,5,FALSE))))</f>
        <v/>
      </c>
    </row>
    <row r="580" spans="1:13">
      <c r="A580" s="27"/>
      <c r="B580" s="36"/>
      <c r="C580" s="7" t="s">
        <v>128</v>
      </c>
      <c r="E580" s="6" t="s">
        <v>127</v>
      </c>
      <c r="F580" s="7" t="s">
        <v>128</v>
      </c>
      <c r="G580" s="78" t="str">
        <f t="shared" ref="G580:G643" si="10">MID($F580,21,LEN($F580))</f>
        <v>暫收款與溢短繳明細</v>
      </c>
      <c r="M580" s="6" t="str">
        <f>IF(H580="","",IF(LEFT(H580,2)="L9",VLOOKUP(H580,[1]報表清單!C:E,2,FALSE),IF(LEFT(H580,2)="L8",VLOOKUP(H580,[1]外部輸出入介面!C:E,2,FALSE),VLOOKUP(H580,[1]交易清單!$E:$I,5,FALSE))))</f>
        <v/>
      </c>
    </row>
    <row r="581" spans="1:13">
      <c r="A581" s="27"/>
      <c r="B581" s="36"/>
      <c r="C581" s="7" t="s">
        <v>130</v>
      </c>
      <c r="E581" s="6" t="s">
        <v>129</v>
      </c>
      <c r="F581" s="7" t="s">
        <v>130</v>
      </c>
      <c r="G581" s="78" t="str">
        <f t="shared" si="10"/>
        <v>撥還款餘額變動明細表</v>
      </c>
      <c r="M581" s="6" t="str">
        <f>IF(H581="","",IF(LEFT(H581,2)="L9",VLOOKUP(H581,[1]報表清單!C:E,2,FALSE),IF(LEFT(H581,2)="L8",VLOOKUP(H581,[1]外部輸出入介面!C:E,2,FALSE),VLOOKUP(H581,[1]交易清單!$E:$I,5,FALSE))))</f>
        <v/>
      </c>
    </row>
    <row r="582" spans="1:13">
      <c r="A582" s="27"/>
      <c r="B582" s="36"/>
      <c r="C582" s="7" t="s">
        <v>132</v>
      </c>
      <c r="E582" s="6" t="s">
        <v>131</v>
      </c>
      <c r="F582" s="7" t="s">
        <v>132</v>
      </c>
      <c r="G582" s="78" t="str">
        <f t="shared" si="10"/>
        <v>大額客戶餘額變動明細表</v>
      </c>
      <c r="M582" s="6" t="str">
        <f>IF(H582="","",IF(LEFT(H582,2)="L9",VLOOKUP(H582,[1]報表清單!C:E,2,FALSE),IF(LEFT(H582,2)="L8",VLOOKUP(H582,[1]外部輸出入介面!C:E,2,FALSE),VLOOKUP(H582,[1]交易清單!$E:$I,5,FALSE))))</f>
        <v/>
      </c>
    </row>
    <row r="583" spans="1:13">
      <c r="A583" s="27"/>
      <c r="B583" s="36"/>
      <c r="C583" s="7" t="s">
        <v>134</v>
      </c>
      <c r="E583" s="6" t="s">
        <v>133</v>
      </c>
      <c r="F583" s="7" t="s">
        <v>134</v>
      </c>
      <c r="G583" s="78" t="str">
        <f t="shared" si="10"/>
        <v>客戶提前清償原因分析表</v>
      </c>
      <c r="M583" s="6" t="str">
        <f>IF(H583="","",IF(LEFT(H583,2)="L9",VLOOKUP(H583,[1]報表清單!C:E,2,FALSE),IF(LEFT(H583,2)="L8",VLOOKUP(H583,[1]外部輸出入介面!C:E,2,FALSE),VLOOKUP(H583,[1]交易清單!$E:$I,5,FALSE))))</f>
        <v/>
      </c>
    </row>
    <row r="584" spans="1:13">
      <c r="A584" s="27"/>
      <c r="B584" s="36"/>
      <c r="C584" s="7" t="s">
        <v>136</v>
      </c>
      <c r="E584" s="6" t="s">
        <v>135</v>
      </c>
      <c r="F584" s="7" t="s">
        <v>136</v>
      </c>
      <c r="G584" s="78" t="str">
        <f t="shared" si="10"/>
        <v>撥還款餘額變動總表 ***</v>
      </c>
      <c r="M584" s="6" t="str">
        <f>IF(H584="","",IF(LEFT(H584,2)="L9",VLOOKUP(H584,[1]報表清單!C:E,2,FALSE),IF(LEFT(H584,2)="L8",VLOOKUP(H584,[1]外部輸出入介面!C:E,2,FALSE),VLOOKUP(H584,[1]交易清單!$E:$I,5,FALSE))))</f>
        <v/>
      </c>
    </row>
    <row r="585" spans="1:13">
      <c r="A585" s="27"/>
      <c r="B585" s="36"/>
      <c r="C585" s="7" t="s">
        <v>138</v>
      </c>
      <c r="E585" s="6" t="s">
        <v>137</v>
      </c>
      <c r="F585" s="5"/>
      <c r="G585" s="78" t="str">
        <f t="shared" si="10"/>
        <v/>
      </c>
      <c r="M585" s="6" t="str">
        <f>IF(H585="","",IF(LEFT(H585,2)="L9",VLOOKUP(H585,[1]報表清單!C:E,2,FALSE),IF(LEFT(H585,2)="L8",VLOOKUP(H585,[1]外部輸出入介面!C:E,2,FALSE),VLOOKUP(H585,[1]交易清單!$E:$I,5,FALSE))))</f>
        <v/>
      </c>
    </row>
    <row r="586" spans="1:13">
      <c r="A586" s="27"/>
      <c r="B586" s="36"/>
      <c r="D586" s="16" t="s">
        <v>1013</v>
      </c>
      <c r="E586" s="6" t="s">
        <v>139</v>
      </c>
      <c r="F586" s="16" t="s">
        <v>1013</v>
      </c>
      <c r="G586" s="78" t="str">
        <f t="shared" si="10"/>
        <v>滯繳客戶明細表－繳款別</v>
      </c>
      <c r="M586" s="6" t="str">
        <f>IF(H586="","",IF(LEFT(H586,2)="L9",VLOOKUP(H586,[1]報表清單!C:E,2,FALSE),IF(LEFT(H586,2)="L8",VLOOKUP(H586,[1]外部輸出入介面!C:E,2,FALSE),VLOOKUP(H586,[1]交易清單!$E:$I,5,FALSE))))</f>
        <v/>
      </c>
    </row>
    <row r="587" spans="1:13">
      <c r="A587" s="27"/>
      <c r="B587" s="36"/>
      <c r="D587" s="16" t="s">
        <v>988</v>
      </c>
      <c r="E587" s="6" t="s">
        <v>140</v>
      </c>
      <c r="F587" s="16" t="s">
        <v>988</v>
      </c>
      <c r="G587" s="78" t="str">
        <f t="shared" si="10"/>
        <v>滯繳客戶明細表－站別</v>
      </c>
      <c r="M587" s="6" t="str">
        <f>IF(H587="","",IF(LEFT(H587,2)="L9",VLOOKUP(H587,[1]報表清單!C:E,2,FALSE),IF(LEFT(H587,2)="L8",VLOOKUP(H587,[1]外部輸出入介面!C:E,2,FALSE),VLOOKUP(H587,[1]交易清單!$E:$I,5,FALSE))))</f>
        <v/>
      </c>
    </row>
    <row r="588" spans="1:13">
      <c r="A588" s="27"/>
      <c r="B588" s="36"/>
      <c r="D588" s="16" t="s">
        <v>3398</v>
      </c>
      <c r="E588" s="6" t="s">
        <v>142</v>
      </c>
      <c r="F588" s="16" t="s">
        <v>1011</v>
      </c>
      <c r="G588" s="78" t="str">
        <f t="shared" si="10"/>
        <v xml:space="preserve">業務專辦照顧十八個月明細表 </v>
      </c>
      <c r="H588" s="6" t="s">
        <v>3397</v>
      </c>
      <c r="M588" s="6" t="str">
        <f>IF(H588="","",IF(LEFT(H588,2)="L9",VLOOKUP(H588,[1]報表清單!C:E,2,FALSE),IF(LEFT(H588,2)="L8",VLOOKUP(H588,[1]外部輸出入介面!C:E,2,FALSE),VLOOKUP(H588,[1]交易清單!$E:$I,5,FALSE))))</f>
        <v>業務專辦照顧十八個月明細表</v>
      </c>
    </row>
    <row r="589" spans="1:13">
      <c r="A589" s="27"/>
      <c r="B589" s="36"/>
      <c r="D589" s="16" t="s">
        <v>145</v>
      </c>
      <c r="E589" s="6" t="s">
        <v>144</v>
      </c>
      <c r="F589" s="16" t="s">
        <v>145</v>
      </c>
      <c r="G589" s="78" t="str">
        <f t="shared" si="10"/>
        <v>滯繳客戶明細表－逾期數小計</v>
      </c>
      <c r="M589" s="6" t="str">
        <f>IF(H589="","",IF(LEFT(H589,2)="L9",VLOOKUP(H589,[1]報表清單!C:E,2,FALSE),IF(LEFT(H589,2)="L8",VLOOKUP(H589,[1]外部輸出入介面!C:E,2,FALSE),VLOOKUP(H589,[1]交易清單!$E:$I,5,FALSE))))</f>
        <v/>
      </c>
    </row>
    <row r="590" spans="1:13">
      <c r="A590" s="27"/>
      <c r="B590" s="36"/>
      <c r="D590" s="16" t="s">
        <v>986</v>
      </c>
      <c r="E590" s="6" t="s">
        <v>146</v>
      </c>
      <c r="F590" s="16" t="s">
        <v>986</v>
      </c>
      <c r="G590" s="78" t="str">
        <f t="shared" si="10"/>
        <v>滯繳客戶明細表－各年度逾期數</v>
      </c>
      <c r="M590" s="6" t="str">
        <f>IF(H590="","",IF(LEFT(H590,2)="L9",VLOOKUP(H590,[1]報表清單!C:E,2,FALSE),IF(LEFT(H590,2)="L8",VLOOKUP(H590,[1]外部輸出入介面!C:E,2,FALSE),VLOOKUP(H590,[1]交易清單!$E:$I,5,FALSE))))</f>
        <v/>
      </c>
    </row>
    <row r="591" spans="1:13">
      <c r="A591" s="27"/>
      <c r="B591" s="36"/>
      <c r="D591" s="16" t="s">
        <v>148</v>
      </c>
      <c r="E591" s="6" t="s">
        <v>147</v>
      </c>
      <c r="F591" s="16" t="s">
        <v>148</v>
      </c>
      <c r="G591" s="78" t="str">
        <f t="shared" si="10"/>
        <v>滯繳客戶明細表－委外車貸</v>
      </c>
      <c r="M591" s="6" t="str">
        <f>IF(H591="","",IF(LEFT(H591,2)="L9",VLOOKUP(H591,[1]報表清單!C:E,2,FALSE),IF(LEFT(H591,2)="L8",VLOOKUP(H591,[1]外部輸出入介面!C:E,2,FALSE),VLOOKUP(H591,[1]交易清單!$E:$I,5,FALSE))))</f>
        <v/>
      </c>
    </row>
    <row r="592" spans="1:13">
      <c r="A592" s="27"/>
      <c r="B592" s="36"/>
      <c r="D592" s="16" t="s">
        <v>150</v>
      </c>
      <c r="E592" s="6" t="s">
        <v>149</v>
      </c>
      <c r="F592" s="16" t="s">
        <v>150</v>
      </c>
      <c r="G592" s="78" t="str">
        <f t="shared" si="10"/>
        <v>催繳通知書</v>
      </c>
      <c r="H592" s="6" t="s">
        <v>3652</v>
      </c>
      <c r="M592" s="6" t="str">
        <f>IF(H592="","",IF(LEFT(H592,2)="L9",VLOOKUP(H592,[1]報表清單!C:E,2,FALSE),IF(LEFT(H592,2)="L8",VLOOKUP(H592,[1]外部輸出入介面!C:E,2,FALSE),VLOOKUP(H592,[1]交易清單!$E:$I,5,FALSE))))</f>
        <v xml:space="preserve">產生滯繳通知單                       </v>
      </c>
    </row>
    <row r="593" spans="1:13">
      <c r="A593" s="27"/>
      <c r="B593" s="36"/>
      <c r="D593" s="16" t="s">
        <v>3381</v>
      </c>
      <c r="E593" s="6" t="s">
        <v>151</v>
      </c>
      <c r="F593" s="16" t="s">
        <v>152</v>
      </c>
      <c r="G593" s="78" t="str">
        <f t="shared" si="10"/>
        <v>催繳通知書(四聯式)</v>
      </c>
      <c r="H593" s="6" t="s">
        <v>3653</v>
      </c>
      <c r="M593" s="6" t="e">
        <f>IF(H593="","",IF(LEFT(H593,2)="L9",VLOOKUP(H593,[1]報表清單!C:E,2,FALSE),IF(LEFT(H593,2)="L8",VLOOKUP(H593,[1]外部輸出入介面!C:E,2,FALSE),VLOOKUP(H593,[1]交易清單!$E:$I,5,FALSE))))</f>
        <v>#N/A</v>
      </c>
    </row>
    <row r="594" spans="1:13">
      <c r="A594" s="27"/>
      <c r="B594" s="36"/>
      <c r="C594" s="7" t="s">
        <v>154</v>
      </c>
      <c r="E594" s="6" t="s">
        <v>153</v>
      </c>
      <c r="F594" s="7" t="s">
        <v>154</v>
      </c>
      <c r="G594" s="78" t="str">
        <f t="shared" si="10"/>
        <v>暫付所得稅統計表</v>
      </c>
      <c r="M594" s="6" t="str">
        <f>IF(H594="","",IF(LEFT(H594,2)="L9",VLOOKUP(H594,[1]報表清單!C:E,2,FALSE),IF(LEFT(H594,2)="L8",VLOOKUP(H594,[1]外部輸出入介面!C:E,2,FALSE),VLOOKUP(H594,[1]交易清單!$E:$I,5,FALSE))))</f>
        <v/>
      </c>
    </row>
    <row r="595" spans="1:13">
      <c r="A595" s="27"/>
      <c r="B595" s="36"/>
      <c r="C595" s="7" t="s">
        <v>3382</v>
      </c>
      <c r="E595" s="6" t="s">
        <v>155</v>
      </c>
      <c r="F595" s="7" t="s">
        <v>1558</v>
      </c>
      <c r="G595" s="78" t="str">
        <f t="shared" si="10"/>
        <v>催收款明細表</v>
      </c>
      <c r="H595" s="6" t="s">
        <v>3386</v>
      </c>
      <c r="M595" s="6" t="str">
        <f>IF(H595="","",IF(LEFT(H595,2)="L9",VLOOKUP(H595,[1]報表清單!C:E,2,FALSE),IF(LEFT(H595,2)="L8",VLOOKUP(H595,[1]外部輸出入介面!C:E,2,FALSE),VLOOKUP(H595,[1]交易清單!$E:$I,5,FALSE))))</f>
        <v>催收款明細表</v>
      </c>
    </row>
    <row r="596" spans="1:13">
      <c r="A596" s="27"/>
      <c r="B596" s="36"/>
      <c r="C596" s="7" t="s">
        <v>157</v>
      </c>
      <c r="E596" s="6" t="s">
        <v>156</v>
      </c>
      <c r="F596" s="7" t="s">
        <v>157</v>
      </c>
      <c r="G596" s="78" t="str">
        <f t="shared" si="10"/>
        <v>有價證券市價追蹤表</v>
      </c>
      <c r="M596" s="6" t="str">
        <f>IF(H596="","",IF(LEFT(H596,2)="L9",VLOOKUP(H596,[1]報表清單!C:E,2,FALSE),IF(LEFT(H596,2)="L8",VLOOKUP(H596,[1]外部輸出入介面!C:E,2,FALSE),VLOOKUP(H596,[1]交易清單!$E:$I,5,FALSE))))</f>
        <v/>
      </c>
    </row>
    <row r="597" spans="1:13">
      <c r="A597" s="27"/>
      <c r="B597" s="36"/>
      <c r="C597" s="7" t="s">
        <v>159</v>
      </c>
      <c r="E597" s="6" t="s">
        <v>158</v>
      </c>
      <c r="F597" s="7" t="s">
        <v>159</v>
      </c>
      <c r="G597" s="78" t="str">
        <f t="shared" si="10"/>
        <v>未齊件待補辦資料總表</v>
      </c>
      <c r="M597" s="6" t="str">
        <f>IF(H597="","",IF(LEFT(H597,2)="L9",VLOOKUP(H597,[1]報表清單!C:E,2,FALSE),IF(LEFT(H597,2)="L8",VLOOKUP(H597,[1]外部輸出入介面!C:E,2,FALSE),VLOOKUP(H597,[1]交易清單!$E:$I,5,FALSE))))</f>
        <v/>
      </c>
    </row>
    <row r="598" spans="1:13">
      <c r="A598" s="27"/>
      <c r="B598" s="36"/>
      <c r="C598" s="7" t="s">
        <v>3374</v>
      </c>
      <c r="E598" s="6" t="s">
        <v>160</v>
      </c>
      <c r="F598" s="7" t="s">
        <v>827</v>
      </c>
      <c r="G598" s="78" t="str">
        <f t="shared" si="10"/>
        <v>首次撥款審核資料表</v>
      </c>
      <c r="H598" s="6" t="s">
        <v>3076</v>
      </c>
      <c r="M598" s="6" t="str">
        <f>IF(H598="","",IF(LEFT(H598,2)="L9",VLOOKUP(H598,[1]報表清單!C:E,2,FALSE),IF(LEFT(H598,2)="L8",VLOOKUP(H598,[1]外部輸出入介面!C:E,2,FALSE),VLOOKUP(H598,[1]交易清單!$E:$I,5,FALSE))))</f>
        <v>首次撥款審核資料表</v>
      </c>
    </row>
    <row r="599" spans="1:13">
      <c r="A599" s="27"/>
      <c r="B599" s="36"/>
      <c r="C599" s="7" t="s">
        <v>829</v>
      </c>
      <c r="E599" s="6" t="s">
        <v>828</v>
      </c>
      <c r="F599" s="7" t="s">
        <v>829</v>
      </c>
      <c r="G599" s="78" t="str">
        <f t="shared" si="10"/>
        <v>扣繳憑單追蹤表</v>
      </c>
      <c r="M599" s="6" t="str">
        <f>IF(H599="","",IF(LEFT(H599,2)="L9",VLOOKUP(H599,[1]報表清單!C:E,2,FALSE),IF(LEFT(H599,2)="L8",VLOOKUP(H599,[1]外部輸出入介面!C:E,2,FALSE),VLOOKUP(H599,[1]交易清單!$E:$I,5,FALSE))))</f>
        <v/>
      </c>
    </row>
    <row r="600" spans="1:13">
      <c r="A600" s="27"/>
      <c r="B600" s="36"/>
      <c r="C600" s="7" t="s">
        <v>831</v>
      </c>
      <c r="E600" s="6" t="s">
        <v>830</v>
      </c>
      <c r="F600" s="7" t="s">
        <v>831</v>
      </c>
      <c r="G600" s="78" t="str">
        <f t="shared" si="10"/>
        <v>補印傳票</v>
      </c>
      <c r="M600" s="6" t="str">
        <f>IF(H600="","",IF(LEFT(H600,2)="L9",VLOOKUP(H600,[1]報表清單!C:E,2,FALSE),IF(LEFT(H600,2)="L8",VLOOKUP(H600,[1]外部輸出入介面!C:E,2,FALSE),VLOOKUP(H600,[1]交易清單!$E:$I,5,FALSE))))</f>
        <v/>
      </c>
    </row>
    <row r="601" spans="1:13">
      <c r="A601" s="27"/>
      <c r="B601" s="36"/>
      <c r="C601" s="7" t="s">
        <v>833</v>
      </c>
      <c r="E601" s="6" t="s">
        <v>832</v>
      </c>
      <c r="F601" s="7" t="s">
        <v>833</v>
      </c>
      <c r="G601" s="78" t="str">
        <f t="shared" si="10"/>
        <v>財務簽證追蹤表</v>
      </c>
      <c r="M601" s="6" t="str">
        <f>IF(H601="","",IF(LEFT(H601,2)="L9",VLOOKUP(H601,[1]報表清單!C:E,2,FALSE),IF(LEFT(H601,2)="L8",VLOOKUP(H601,[1]外部輸出入介面!C:E,2,FALSE),VLOOKUP(H601,[1]交易清單!$E:$I,5,FALSE))))</f>
        <v/>
      </c>
    </row>
    <row r="602" spans="1:13">
      <c r="A602" s="27"/>
      <c r="B602" s="36"/>
      <c r="C602" s="7" t="s">
        <v>597</v>
      </c>
      <c r="E602" s="6" t="s">
        <v>834</v>
      </c>
      <c r="F602" s="7" t="s">
        <v>597</v>
      </c>
      <c r="G602" s="78" t="str">
        <f t="shared" si="10"/>
        <v>支票兌現轉帳總傳票明細表</v>
      </c>
      <c r="M602" s="6" t="str">
        <f>IF(H602="","",IF(LEFT(H602,2)="L9",VLOOKUP(H602,[1]報表清單!C:E,2,FALSE),IF(LEFT(H602,2)="L8",VLOOKUP(H602,[1]外部輸出入介面!C:E,2,FALSE),VLOOKUP(H602,[1]交易清單!$E:$I,5,FALSE))))</f>
        <v/>
      </c>
    </row>
    <row r="603" spans="1:13">
      <c r="A603" s="27"/>
      <c r="B603" s="36"/>
      <c r="C603" s="7" t="s">
        <v>207</v>
      </c>
      <c r="E603" s="6" t="s">
        <v>835</v>
      </c>
      <c r="F603" s="7" t="s">
        <v>207</v>
      </c>
      <c r="G603" s="78" t="str">
        <f t="shared" si="10"/>
        <v>離職員工報表</v>
      </c>
      <c r="M603" s="6" t="str">
        <f>IF(H603="","",IF(LEFT(H603,2)="L9",VLOOKUP(H603,[1]報表清單!C:E,2,FALSE),IF(LEFT(H603,2)="L8",VLOOKUP(H603,[1]外部輸出入介面!C:E,2,FALSE),VLOOKUP(H603,[1]交易清單!$E:$I,5,FALSE))))</f>
        <v/>
      </c>
    </row>
    <row r="604" spans="1:13">
      <c r="A604" s="27"/>
      <c r="B604" s="36"/>
      <c r="C604" s="7" t="s">
        <v>837</v>
      </c>
      <c r="E604" s="6" t="s">
        <v>836</v>
      </c>
      <c r="F604" s="7" t="s">
        <v>837</v>
      </c>
      <c r="G604" s="78" t="str">
        <f t="shared" si="10"/>
        <v>公司財務狀況表</v>
      </c>
      <c r="M604" s="6" t="str">
        <f>IF(H604="","",IF(LEFT(H604,2)="L9",VLOOKUP(H604,[1]報表清單!C:E,2,FALSE),IF(LEFT(H604,2)="L8",VLOOKUP(H604,[1]外部輸出入介面!C:E,2,FALSE),VLOOKUP(H604,[1]交易清單!$E:$I,5,FALSE))))</f>
        <v/>
      </c>
    </row>
    <row r="605" spans="1:13">
      <c r="A605" s="27"/>
      <c r="B605" s="36"/>
      <c r="C605" s="7" t="s">
        <v>46</v>
      </c>
      <c r="E605" s="6" t="s">
        <v>838</v>
      </c>
      <c r="F605" s="7" t="s">
        <v>46</v>
      </c>
      <c r="G605" s="78" t="str">
        <f t="shared" si="10"/>
        <v>匯款單明細表</v>
      </c>
      <c r="M605" s="6" t="str">
        <f>IF(H605="","",IF(LEFT(H605,2)="L9",VLOOKUP(H605,[1]報表清單!C:E,2,FALSE),IF(LEFT(H605,2)="L8",VLOOKUP(H605,[1]外部輸出入介面!C:E,2,FALSE),VLOOKUP(H605,[1]交易清單!$E:$I,5,FALSE))))</f>
        <v/>
      </c>
    </row>
    <row r="606" spans="1:13">
      <c r="A606" s="27"/>
      <c r="B606" s="36"/>
      <c r="C606" s="7" t="s">
        <v>141</v>
      </c>
      <c r="E606" s="6" t="s">
        <v>839</v>
      </c>
      <c r="F606" s="7" t="s">
        <v>141</v>
      </c>
      <c r="G606" s="78" t="str">
        <f t="shared" si="10"/>
        <v>滯繳客戶明細表－站別</v>
      </c>
      <c r="M606" s="6" t="str">
        <f>IF(H606="","",IF(LEFT(H606,2)="L9",VLOOKUP(H606,[1]報表清單!C:E,2,FALSE),IF(LEFT(H606,2)="L8",VLOOKUP(H606,[1]外部輸出入介面!C:E,2,FALSE),VLOOKUP(H606,[1]交易清單!$E:$I,5,FALSE))))</f>
        <v/>
      </c>
    </row>
    <row r="607" spans="1:13">
      <c r="A607" s="27"/>
      <c r="B607" s="36"/>
      <c r="C607" s="7" t="s">
        <v>143</v>
      </c>
      <c r="E607" s="6" t="s">
        <v>840</v>
      </c>
      <c r="F607" s="7" t="s">
        <v>143</v>
      </c>
      <c r="G607" s="78" t="str">
        <f t="shared" si="10"/>
        <v>業務專辦照顧六個月明細表</v>
      </c>
      <c r="M607" s="6" t="str">
        <f>IF(H607="","",IF(LEFT(H607,2)="L9",VLOOKUP(H607,[1]報表清單!C:E,2,FALSE),IF(LEFT(H607,2)="L8",VLOOKUP(H607,[1]外部輸出入介面!C:E,2,FALSE),VLOOKUP(H607,[1]交易清單!$E:$I,5,FALSE))))</f>
        <v/>
      </c>
    </row>
    <row r="608" spans="1:13">
      <c r="A608" s="27"/>
      <c r="B608" s="36"/>
      <c r="C608" s="7" t="s">
        <v>842</v>
      </c>
      <c r="E608" s="6" t="s">
        <v>841</v>
      </c>
      <c r="F608" s="5"/>
      <c r="G608" s="78" t="str">
        <f t="shared" si="10"/>
        <v/>
      </c>
      <c r="M608" s="6" t="str">
        <f>IF(H608="","",IF(LEFT(H608,2)="L9",VLOOKUP(H608,[1]報表清單!C:E,2,FALSE),IF(LEFT(H608,2)="L8",VLOOKUP(H608,[1]外部輸出入介面!C:E,2,FALSE),VLOOKUP(H608,[1]交易清單!$E:$I,5,FALSE))))</f>
        <v/>
      </c>
    </row>
    <row r="609" spans="1:13">
      <c r="A609" s="27"/>
      <c r="B609" s="36"/>
      <c r="D609" s="16" t="s">
        <v>844</v>
      </c>
      <c r="E609" s="6" t="s">
        <v>843</v>
      </c>
      <c r="F609" s="16" t="s">
        <v>3439</v>
      </c>
      <c r="G609" s="78" t="str">
        <f t="shared" si="10"/>
        <v>印花稅及免印花稅明細表</v>
      </c>
      <c r="H609" s="6" t="s">
        <v>3438</v>
      </c>
      <c r="M609" s="6" t="e">
        <f>IF(H609="","",IF(LEFT(H609,2)="L9",VLOOKUP(H609,[1]報表清單!C:E,2,FALSE),IF(LEFT(H609,2)="L8",VLOOKUP(H609,[1]外部輸出入介面!C:E,2,FALSE),VLOOKUP(H609,[1]交易清單!$E:$I,5,FALSE))))</f>
        <v>#N/A</v>
      </c>
    </row>
    <row r="610" spans="1:13">
      <c r="A610" s="27"/>
      <c r="B610" s="36"/>
      <c r="D610" s="16" t="s">
        <v>846</v>
      </c>
      <c r="E610" s="6" t="s">
        <v>845</v>
      </c>
      <c r="F610" s="16" t="s">
        <v>846</v>
      </c>
      <c r="G610" s="78" t="str">
        <f t="shared" si="10"/>
        <v>列印支票兌現明細表</v>
      </c>
      <c r="M610" s="6" t="str">
        <f>IF(H610="","",IF(LEFT(H610,2)="L9",VLOOKUP(H610,[1]報表清單!C:E,2,FALSE),IF(LEFT(H610,2)="L8",VLOOKUP(H610,[1]外部輸出入介面!C:E,2,FALSE),VLOOKUP(H610,[1]交易清單!$E:$I,5,FALSE))))</f>
        <v/>
      </c>
    </row>
    <row r="611" spans="1:13">
      <c r="A611" s="27"/>
      <c r="B611" s="36"/>
      <c r="D611" s="16" t="s">
        <v>848</v>
      </c>
      <c r="E611" s="6" t="s">
        <v>847</v>
      </c>
      <c r="F611" s="16" t="s">
        <v>848</v>
      </c>
      <c r="G611" s="78" t="str">
        <f t="shared" si="10"/>
        <v>印花稅（ＴＥＳＴ）</v>
      </c>
      <c r="M611" s="6" t="str">
        <f>IF(H611="","",IF(LEFT(H611,2)="L9",VLOOKUP(H611,[1]報表清單!C:E,2,FALSE),IF(LEFT(H611,2)="L8",VLOOKUP(H611,[1]外部輸出入介面!C:E,2,FALSE),VLOOKUP(H611,[1]交易清單!$E:$I,5,FALSE))))</f>
        <v/>
      </c>
    </row>
    <row r="612" spans="1:13">
      <c r="A612" s="27"/>
      <c r="B612" s="36"/>
      <c r="C612" s="7" t="s">
        <v>850</v>
      </c>
      <c r="E612" s="6" t="s">
        <v>849</v>
      </c>
      <c r="F612" s="5"/>
      <c r="G612" s="78" t="str">
        <f t="shared" si="10"/>
        <v/>
      </c>
      <c r="M612" s="6" t="str">
        <f>IF(H612="","",IF(LEFT(H612,2)="L9",VLOOKUP(H612,[1]報表清單!C:E,2,FALSE),IF(LEFT(H612,2)="L8",VLOOKUP(H612,[1]外部輸出入介面!C:E,2,FALSE),VLOOKUP(H612,[1]交易清單!$E:$I,5,FALSE))))</f>
        <v/>
      </c>
    </row>
    <row r="613" spans="1:13">
      <c r="A613" s="27"/>
      <c r="B613" s="36"/>
      <c r="D613" s="16" t="s">
        <v>852</v>
      </c>
      <c r="E613" s="6" t="s">
        <v>851</v>
      </c>
      <c r="F613" s="16" t="s">
        <v>852</v>
      </c>
      <c r="G613" s="78" t="str">
        <f t="shared" si="10"/>
        <v>個人戶總餘額二千萬以上</v>
      </c>
      <c r="M613" s="6" t="str">
        <f>IF(H613="","",IF(LEFT(H613,2)="L9",VLOOKUP(H613,[1]報表清單!C:E,2,FALSE),IF(LEFT(H613,2)="L8",VLOOKUP(H613,[1]外部輸出入介面!C:E,2,FALSE),VLOOKUP(H613,[1]交易清單!$E:$I,5,FALSE))))</f>
        <v/>
      </c>
    </row>
    <row r="614" spans="1:13">
      <c r="A614" s="27"/>
      <c r="B614" s="36"/>
      <c r="D614" s="16" t="s">
        <v>854</v>
      </c>
      <c r="E614" s="6" t="s">
        <v>853</v>
      </c>
      <c r="F614" s="16" t="s">
        <v>854</v>
      </c>
      <c r="G614" s="78" t="str">
        <f t="shared" si="10"/>
        <v>公司戶總餘額五千萬以上</v>
      </c>
      <c r="M614" s="6" t="str">
        <f>IF(H614="","",IF(LEFT(H614,2)="L9",VLOOKUP(H614,[1]報表清單!C:E,2,FALSE),IF(LEFT(H614,2)="L8",VLOOKUP(H614,[1]外部輸出入介面!C:E,2,FALSE),VLOOKUP(H614,[1]交易清單!$E:$I,5,FALSE))))</f>
        <v/>
      </c>
    </row>
    <row r="615" spans="1:13">
      <c r="A615" s="27"/>
      <c r="B615" s="36"/>
      <c r="D615" s="16" t="s">
        <v>878</v>
      </c>
      <c r="E615" s="6" t="s">
        <v>855</v>
      </c>
      <c r="F615" s="16" t="s">
        <v>878</v>
      </c>
      <c r="G615" s="78" t="str">
        <f t="shared" si="10"/>
        <v>公司戶總餘額五千萬以內</v>
      </c>
      <c r="M615" s="6" t="str">
        <f>IF(H615="","",IF(LEFT(H615,2)="L9",VLOOKUP(H615,[1]報表清單!C:E,2,FALSE),IF(LEFT(H615,2)="L8",VLOOKUP(H615,[1]外部輸出入介面!C:E,2,FALSE),VLOOKUP(H615,[1]交易清單!$E:$I,5,FALSE))))</f>
        <v/>
      </c>
    </row>
    <row r="616" spans="1:13">
      <c r="A616" s="27"/>
      <c r="B616" s="36"/>
      <c r="D616" s="16" t="s">
        <v>880</v>
      </c>
      <c r="E616" s="6" t="s">
        <v>879</v>
      </c>
      <c r="F616" s="16" t="s">
        <v>880</v>
      </c>
      <c r="G616" s="78" t="str">
        <f t="shared" si="10"/>
        <v>個人戶總餘額100-500萬</v>
      </c>
      <c r="M616" s="6" t="str">
        <f>IF(H616="","",IF(LEFT(H616,2)="L9",VLOOKUP(H616,[1]報表清單!C:E,2,FALSE),IF(LEFT(H616,2)="L8",VLOOKUP(H616,[1]外部輸出入介面!C:E,2,FALSE),VLOOKUP(H616,[1]交易清單!$E:$I,5,FALSE))))</f>
        <v/>
      </c>
    </row>
    <row r="617" spans="1:13">
      <c r="A617" s="27"/>
      <c r="B617" s="36"/>
      <c r="D617" s="16" t="s">
        <v>882</v>
      </c>
      <c r="E617" s="6" t="s">
        <v>881</v>
      </c>
      <c r="F617" s="16" t="s">
        <v>882</v>
      </c>
      <c r="G617" s="78" t="str">
        <f t="shared" si="10"/>
        <v>個人戶總餘額501-1999萬</v>
      </c>
      <c r="M617" s="6" t="str">
        <f>IF(H617="","",IF(LEFT(H617,2)="L9",VLOOKUP(H617,[1]報表清單!C:E,2,FALSE),IF(LEFT(H617,2)="L8",VLOOKUP(H617,[1]外部輸出入介面!C:E,2,FALSE),VLOOKUP(H617,[1]交易清單!$E:$I,5,FALSE))))</f>
        <v/>
      </c>
    </row>
    <row r="618" spans="1:13">
      <c r="A618" s="27"/>
      <c r="B618" s="36"/>
      <c r="D618" s="16" t="s">
        <v>375</v>
      </c>
      <c r="E618" s="6" t="s">
        <v>373</v>
      </c>
      <c r="F618" s="16" t="s">
        <v>375</v>
      </c>
      <c r="G618" s="78" t="str">
        <f t="shared" si="10"/>
        <v xml:space="preserve">覆審案件資料表 (102 年版 ) </v>
      </c>
      <c r="M618" s="6" t="str">
        <f>IF(H618="","",IF(LEFT(H618,2)="L9",VLOOKUP(H618,[1]報表清單!C:E,2,FALSE),IF(LEFT(H618,2)="L8",VLOOKUP(H618,[1]外部輸出入介面!C:E,2,FALSE),VLOOKUP(H618,[1]交易清單!$E:$I,5,FALSE))))</f>
        <v/>
      </c>
    </row>
    <row r="619" spans="1:13">
      <c r="A619" s="27"/>
      <c r="B619" s="36"/>
      <c r="D619" s="16" t="s">
        <v>376</v>
      </c>
      <c r="E619" s="6" t="s">
        <v>374</v>
      </c>
      <c r="F619" s="16" t="s">
        <v>376</v>
      </c>
      <c r="G619" s="78" t="str">
        <f t="shared" si="10"/>
        <v>覆審案件執行月份資料維護</v>
      </c>
      <c r="M619" s="6" t="str">
        <f>IF(H619="","",IF(LEFT(H619,2)="L9",VLOOKUP(H619,[1]報表清單!C:E,2,FALSE),IF(LEFT(H619,2)="L8",VLOOKUP(H619,[1]外部輸出入介面!C:E,2,FALSE),VLOOKUP(H619,[1]交易清單!$E:$I,5,FALSE))))</f>
        <v/>
      </c>
    </row>
    <row r="620" spans="1:13">
      <c r="A620" s="27"/>
      <c r="B620" s="36"/>
      <c r="D620" s="16" t="s">
        <v>1193</v>
      </c>
      <c r="E620" s="27" t="s">
        <v>1191</v>
      </c>
      <c r="F620" s="16" t="s">
        <v>1193</v>
      </c>
      <c r="G620" s="78" t="str">
        <f t="shared" si="10"/>
        <v>土地貸款覆審表</v>
      </c>
      <c r="M620" s="6" t="str">
        <f>IF(H620="","",IF(LEFT(H620,2)="L9",VLOOKUP(H620,[1]報表清單!C:E,2,FALSE),IF(LEFT(H620,2)="L8",VLOOKUP(H620,[1]外部輸出入介面!C:E,2,FALSE),VLOOKUP(H620,[1]交易清單!$E:$I,5,FALSE))))</f>
        <v/>
      </c>
    </row>
    <row r="621" spans="1:13">
      <c r="A621" s="27"/>
      <c r="B621" s="36"/>
      <c r="D621" s="16" t="s">
        <v>1194</v>
      </c>
      <c r="E621" s="27" t="s">
        <v>1192</v>
      </c>
      <c r="F621" s="16" t="s">
        <v>1194</v>
      </c>
      <c r="G621" s="78" t="str">
        <f t="shared" si="10"/>
        <v>土地貸款覆審月份資料維護</v>
      </c>
      <c r="M621" s="6" t="str">
        <f>IF(H621="","",IF(LEFT(H621,2)="L9",VLOOKUP(H621,[1]報表清單!C:E,2,FALSE),IF(LEFT(H621,2)="L8",VLOOKUP(H621,[1]外部輸出入介面!C:E,2,FALSE),VLOOKUP(H621,[1]交易清單!$E:$I,5,FALSE))))</f>
        <v/>
      </c>
    </row>
    <row r="622" spans="1:13">
      <c r="A622" s="27"/>
      <c r="B622" s="36"/>
      <c r="C622" s="7" t="s">
        <v>23</v>
      </c>
      <c r="E622" s="6" t="s">
        <v>22</v>
      </c>
      <c r="F622" s="7" t="s">
        <v>23</v>
      </c>
      <c r="G622" s="78" t="str">
        <f t="shared" si="10"/>
        <v>TEST大額客戶</v>
      </c>
      <c r="M622" s="6" t="str">
        <f>IF(H622="","",IF(LEFT(H622,2)="L9",VLOOKUP(H622,[1]報表清單!C:E,2,FALSE),IF(LEFT(H622,2)="L8",VLOOKUP(H622,[1]外部輸出入介面!C:E,2,FALSE),VLOOKUP(H622,[1]交易清單!$E:$I,5,FALSE))))</f>
        <v/>
      </c>
    </row>
    <row r="623" spans="1:13">
      <c r="A623" s="27"/>
      <c r="B623" s="36"/>
      <c r="C623" s="7" t="s">
        <v>884</v>
      </c>
      <c r="E623" s="6" t="s">
        <v>883</v>
      </c>
      <c r="F623" s="7" t="s">
        <v>884</v>
      </c>
      <c r="G623" s="78" t="str">
        <f t="shared" si="10"/>
        <v>地址條貼紙檔案維護</v>
      </c>
      <c r="M623" s="6" t="str">
        <f>IF(H623="","",IF(LEFT(H623,2)="L9",VLOOKUP(H623,[1]報表清單!C:E,2,FALSE),IF(LEFT(H623,2)="L8",VLOOKUP(H623,[1]外部輸出入介面!C:E,2,FALSE),VLOOKUP(H623,[1]交易清單!$E:$I,5,FALSE))))</f>
        <v/>
      </c>
    </row>
    <row r="624" spans="1:13">
      <c r="A624" s="27"/>
      <c r="B624" s="36"/>
      <c r="C624" s="7" t="s">
        <v>886</v>
      </c>
      <c r="E624" s="6" t="s">
        <v>885</v>
      </c>
      <c r="F624" s="7" t="s">
        <v>886</v>
      </c>
      <c r="G624" s="78" t="str">
        <f t="shared" si="10"/>
        <v>地址條貼紙列印</v>
      </c>
      <c r="M624" s="6" t="str">
        <f>IF(H624="","",IF(LEFT(H624,2)="L9",VLOOKUP(H624,[1]報表清單!C:E,2,FALSE),IF(LEFT(H624,2)="L8",VLOOKUP(H624,[1]外部輸出入介面!C:E,2,FALSE),VLOOKUP(H624,[1]交易清單!$E:$I,5,FALSE))))</f>
        <v/>
      </c>
    </row>
    <row r="625" spans="1:13">
      <c r="A625" s="27"/>
      <c r="B625" s="36"/>
      <c r="C625" s="7" t="s">
        <v>888</v>
      </c>
      <c r="E625" s="6" t="s">
        <v>887</v>
      </c>
      <c r="F625" s="7" t="s">
        <v>888</v>
      </c>
      <c r="G625" s="78" t="str">
        <f t="shared" si="10"/>
        <v>車貸明細表</v>
      </c>
      <c r="M625" s="6" t="str">
        <f>IF(H625="","",IF(LEFT(H625,2)="L9",VLOOKUP(H625,[1]報表清單!C:E,2,FALSE),IF(LEFT(H625,2)="L8",VLOOKUP(H625,[1]外部輸出入介面!C:E,2,FALSE),VLOOKUP(H625,[1]交易清單!$E:$I,5,FALSE))))</f>
        <v/>
      </c>
    </row>
    <row r="626" spans="1:13">
      <c r="A626" s="27"/>
      <c r="B626" s="36"/>
      <c r="C626" s="7" t="s">
        <v>167</v>
      </c>
      <c r="E626" s="6" t="s">
        <v>1172</v>
      </c>
      <c r="F626" s="7" t="s">
        <v>1683</v>
      </c>
      <c r="G626" s="78" t="str">
        <f t="shared" si="10"/>
        <v xml:space="preserve">中租車貸放款到期明細表  </v>
      </c>
      <c r="M626" s="6" t="str">
        <f>IF(H626="","",IF(LEFT(H626,2)="L9",VLOOKUP(H626,[1]報表清單!C:E,2,FALSE),IF(LEFT(H626,2)="L8",VLOOKUP(H626,[1]外部輸出入介面!C:E,2,FALSE),VLOOKUP(H626,[1]交易清單!$E:$I,5,FALSE))))</f>
        <v/>
      </c>
    </row>
    <row r="627" spans="1:13">
      <c r="A627" s="27"/>
      <c r="B627" s="36"/>
      <c r="C627" s="7" t="s">
        <v>1010</v>
      </c>
      <c r="E627" s="6" t="s">
        <v>1173</v>
      </c>
      <c r="F627" s="7" t="s">
        <v>1684</v>
      </c>
      <c r="G627" s="78" t="str">
        <f t="shared" si="10"/>
        <v>中租迪和入帳明細檔</v>
      </c>
      <c r="M627" s="6" t="str">
        <f>IF(H627="","",IF(LEFT(H627,2)="L9",VLOOKUP(H627,[1]報表清單!C:E,2,FALSE),IF(LEFT(H627,2)="L8",VLOOKUP(H627,[1]外部輸出入介面!C:E,2,FALSE),VLOOKUP(H627,[1]交易清單!$E:$I,5,FALSE))))</f>
        <v/>
      </c>
    </row>
    <row r="628" spans="1:13">
      <c r="A628" s="27"/>
      <c r="B628" s="36"/>
      <c r="C628" s="7" t="s">
        <v>168</v>
      </c>
      <c r="E628" s="6" t="s">
        <v>1174</v>
      </c>
      <c r="F628" s="7" t="s">
        <v>1685</v>
      </c>
      <c r="G628" s="78" t="str">
        <f t="shared" si="10"/>
        <v xml:space="preserve">中租每月溢繳工作檔產生作業 </v>
      </c>
      <c r="M628" s="6" t="str">
        <f>IF(H628="","",IF(LEFT(H628,2)="L9",VLOOKUP(H628,[1]報表清單!C:E,2,FALSE),IF(LEFT(H628,2)="L8",VLOOKUP(H628,[1]外部輸出入介面!C:E,2,FALSE),VLOOKUP(H628,[1]交易清單!$E:$I,5,FALSE))))</f>
        <v/>
      </c>
    </row>
    <row r="629" spans="1:13">
      <c r="A629" s="27"/>
      <c r="B629" s="36"/>
      <c r="C629" s="7" t="s">
        <v>890</v>
      </c>
      <c r="E629" s="6" t="s">
        <v>889</v>
      </c>
      <c r="F629" s="7" t="s">
        <v>890</v>
      </c>
      <c r="G629" s="78" t="str">
        <f t="shared" si="10"/>
        <v>離職員工異動報表</v>
      </c>
      <c r="M629" s="6" t="str">
        <f>IF(H629="","",IF(LEFT(H629,2)="L9",VLOOKUP(H629,[1]報表清單!C:E,2,FALSE),IF(LEFT(H629,2)="L8",VLOOKUP(H629,[1]外部輸出入介面!C:E,2,FALSE),VLOOKUP(H629,[1]交易清單!$E:$I,5,FALSE))))</f>
        <v/>
      </c>
    </row>
    <row r="630" spans="1:13">
      <c r="A630" s="27"/>
      <c r="B630" s="36"/>
      <c r="C630" s="7" t="s">
        <v>892</v>
      </c>
      <c r="E630" s="6" t="s">
        <v>891</v>
      </c>
      <c r="F630" s="5"/>
      <c r="G630" s="78" t="str">
        <f t="shared" si="10"/>
        <v/>
      </c>
      <c r="M630" s="6" t="str">
        <f>IF(H630="","",IF(LEFT(H630,2)="L9",VLOOKUP(H630,[1]報表清單!C:E,2,FALSE),IF(LEFT(H630,2)="L8",VLOOKUP(H630,[1]外部輸出入介面!C:E,2,FALSE),VLOOKUP(H630,[1]交易清單!$E:$I,5,FALSE))))</f>
        <v/>
      </c>
    </row>
    <row r="631" spans="1:13">
      <c r="A631" s="27"/>
      <c r="B631" s="9" t="s">
        <v>894</v>
      </c>
      <c r="E631" s="6" t="s">
        <v>893</v>
      </c>
      <c r="F631" s="5"/>
      <c r="G631" s="78" t="str">
        <f t="shared" si="10"/>
        <v/>
      </c>
      <c r="M631" s="6" t="str">
        <f>IF(H631="","",IF(LEFT(H631,2)="L9",VLOOKUP(H631,[1]報表清單!C:E,2,FALSE),IF(LEFT(H631,2)="L8",VLOOKUP(H631,[1]外部輸出入介面!C:E,2,FALSE),VLOOKUP(H631,[1]交易清單!$E:$I,5,FALSE))))</f>
        <v/>
      </c>
    </row>
    <row r="632" spans="1:13">
      <c r="A632" s="27"/>
      <c r="B632" s="36"/>
      <c r="C632" s="7" t="s">
        <v>1330</v>
      </c>
      <c r="E632" s="6" t="s">
        <v>895</v>
      </c>
      <c r="F632" s="5"/>
      <c r="G632" s="78" t="str">
        <f t="shared" si="10"/>
        <v/>
      </c>
      <c r="M632" s="6" t="str">
        <f>IF(H632="","",IF(LEFT(H632,2)="L9",VLOOKUP(H632,[1]報表清單!C:E,2,FALSE),IF(LEFT(H632,2)="L8",VLOOKUP(H632,[1]外部輸出入介面!C:E,2,FALSE),VLOOKUP(H632,[1]交易清單!$E:$I,5,FALSE))))</f>
        <v/>
      </c>
    </row>
    <row r="633" spans="1:13">
      <c r="A633" s="27"/>
      <c r="B633" s="36"/>
      <c r="D633" s="16" t="s">
        <v>639</v>
      </c>
      <c r="E633" s="6" t="s">
        <v>896</v>
      </c>
      <c r="F633" s="16" t="s">
        <v>639</v>
      </c>
      <c r="G633" s="78" t="str">
        <f t="shared" si="10"/>
        <v>繳息通知單(72 行)</v>
      </c>
      <c r="H633" s="6" t="s">
        <v>3387</v>
      </c>
      <c r="M633" s="6" t="str">
        <f>IF(H633="","",IF(LEFT(H633,2)="L9",VLOOKUP(H633,[1]報表清單!C:E,2,FALSE),IF(LEFT(H633,2)="L8",VLOOKUP(H633,[1]外部輸出入介面!C:E,2,FALSE),VLOOKUP(H633,[1]交易清單!$E:$I,5,FALSE))))</f>
        <v>放款本息攤還表暨繳息通知單</v>
      </c>
    </row>
    <row r="634" spans="1:13">
      <c r="A634" s="27"/>
      <c r="B634" s="36"/>
      <c r="D634" s="16" t="s">
        <v>488</v>
      </c>
      <c r="E634" s="6" t="s">
        <v>897</v>
      </c>
      <c r="F634" s="16" t="s">
        <v>488</v>
      </c>
      <c r="G634" s="78" t="str">
        <f t="shared" si="10"/>
        <v>繳息通知單（車貸戶）</v>
      </c>
      <c r="M634" s="6" t="str">
        <f>IF(H634="","",IF(LEFT(H634,2)="L9",VLOOKUP(H634,[1]報表清單!C:E,2,FALSE),IF(LEFT(H634,2)="L8",VLOOKUP(H634,[1]外部輸出入介面!C:E,2,FALSE),VLOOKUP(H634,[1]交易清單!$E:$I,5,FALSE))))</f>
        <v/>
      </c>
    </row>
    <row r="635" spans="1:13">
      <c r="A635" s="27"/>
      <c r="B635" s="36"/>
      <c r="D635" s="16" t="s">
        <v>899</v>
      </c>
      <c r="E635" s="6" t="s">
        <v>898</v>
      </c>
      <c r="F635" s="16" t="s">
        <v>899</v>
      </c>
      <c r="G635" s="78" t="str">
        <f t="shared" si="10"/>
        <v>中租本金試算表</v>
      </c>
      <c r="M635" s="6" t="str">
        <f>IF(H635="","",IF(LEFT(H635,2)="L9",VLOOKUP(H635,[1]報表清單!C:E,2,FALSE),IF(LEFT(H635,2)="L8",VLOOKUP(H635,[1]外部輸出入介面!C:E,2,FALSE),VLOOKUP(H635,[1]交易清單!$E:$I,5,FALSE))))</f>
        <v/>
      </c>
    </row>
    <row r="636" spans="1:13">
      <c r="A636" s="27"/>
      <c r="B636" s="36"/>
      <c r="D636" s="16" t="s">
        <v>169</v>
      </c>
      <c r="E636" s="6" t="s">
        <v>1175</v>
      </c>
      <c r="F636" s="16" t="s">
        <v>1686</v>
      </c>
      <c r="G636" s="78" t="str">
        <f t="shared" si="10"/>
        <v xml:space="preserve">保證人通知單維護 </v>
      </c>
      <c r="M636" s="6" t="str">
        <f>IF(H636="","",IF(LEFT(H636,2)="L9",VLOOKUP(H636,[1]報表清單!C:E,2,FALSE),IF(LEFT(H636,2)="L8",VLOOKUP(H636,[1]外部輸出入介面!C:E,2,FALSE),VLOOKUP(H636,[1]交易清單!$E:$I,5,FALSE))))</f>
        <v/>
      </c>
    </row>
    <row r="637" spans="1:13">
      <c r="A637" s="27"/>
      <c r="B637" s="36"/>
      <c r="D637" s="16" t="s">
        <v>487</v>
      </c>
      <c r="E637" s="6" t="s">
        <v>1176</v>
      </c>
      <c r="F637" s="16" t="s">
        <v>1687</v>
      </c>
      <c r="G637" s="78" t="str">
        <f t="shared" si="10"/>
        <v xml:space="preserve">保證人通知單列印 </v>
      </c>
      <c r="M637" s="6" t="str">
        <f>IF(H637="","",IF(LEFT(H637,2)="L9",VLOOKUP(H637,[1]報表清單!C:E,2,FALSE),IF(LEFT(H637,2)="L8",VLOOKUP(H637,[1]外部輸出入介面!C:E,2,FALSE),VLOOKUP(H637,[1]交易清單!$E:$I,5,FALSE))))</f>
        <v/>
      </c>
    </row>
    <row r="638" spans="1:13">
      <c r="A638" s="27"/>
      <c r="B638" s="36"/>
      <c r="C638" s="7" t="s">
        <v>901</v>
      </c>
      <c r="E638" s="6" t="s">
        <v>900</v>
      </c>
      <c r="F638" s="7" t="s">
        <v>3396</v>
      </c>
      <c r="G638" s="78" t="str">
        <f t="shared" si="10"/>
        <v>繳息證明單（依額度）</v>
      </c>
      <c r="H638" s="6" t="s">
        <v>3395</v>
      </c>
      <c r="I638" s="76" t="s">
        <v>3761</v>
      </c>
      <c r="M638" s="6" t="str">
        <f>IF(H638="","",IF(LEFT(H638,2)="L9",VLOOKUP(H638,[1]報表清單!C:E,2,FALSE),IF(LEFT(H638,2)="L8",VLOOKUP(H638,[1]外部輸出入介面!C:E,2,FALSE),VLOOKUP(H638,[1]交易清單!$E:$I,5,FALSE))))</f>
        <v>利息違約金減免明細表</v>
      </c>
    </row>
    <row r="639" spans="1:13">
      <c r="A639" s="27"/>
      <c r="B639" s="36"/>
      <c r="C639" s="7" t="s">
        <v>903</v>
      </c>
      <c r="E639" s="6" t="s">
        <v>902</v>
      </c>
      <c r="F639" s="7" t="s">
        <v>903</v>
      </c>
      <c r="G639" s="78" t="str">
        <f t="shared" si="10"/>
        <v>公司戶利息收據</v>
      </c>
      <c r="M639" s="6" t="str">
        <f>IF(H639="","",IF(LEFT(H639,2)="L9",VLOOKUP(H639,[1]報表清單!C:E,2,FALSE),IF(LEFT(H639,2)="L8",VLOOKUP(H639,[1]外部輸出入介面!C:E,2,FALSE),VLOOKUP(H639,[1]交易清單!$E:$I,5,FALSE))))</f>
        <v/>
      </c>
    </row>
    <row r="640" spans="1:13">
      <c r="A640" s="27"/>
      <c r="B640" s="36"/>
      <c r="C640" s="7" t="s">
        <v>905</v>
      </c>
      <c r="E640" s="6" t="s">
        <v>904</v>
      </c>
      <c r="F640" s="7" t="s">
        <v>905</v>
      </c>
      <c r="G640" s="78" t="str">
        <f t="shared" si="10"/>
        <v>匯款單</v>
      </c>
      <c r="M640" s="6" t="str">
        <f>IF(H640="","",IF(LEFT(H640,2)="L9",VLOOKUP(H640,[1]報表清單!C:E,2,FALSE),IF(LEFT(H640,2)="L8",VLOOKUP(H640,[1]外部輸出入介面!C:E,2,FALSE),VLOOKUP(H640,[1]交易清單!$E:$I,5,FALSE))))</f>
        <v/>
      </c>
    </row>
    <row r="641" spans="1:13">
      <c r="A641" s="27"/>
      <c r="B641" s="36"/>
      <c r="C641" s="7" t="s">
        <v>1569</v>
      </c>
      <c r="E641" s="6" t="s">
        <v>906</v>
      </c>
      <c r="F641" s="7" t="s">
        <v>1569</v>
      </c>
      <c r="G641" s="78" t="str">
        <f t="shared" si="10"/>
        <v>地址條(A4)</v>
      </c>
      <c r="M641" s="6" t="str">
        <f>IF(H641="","",IF(LEFT(H641,2)="L9",VLOOKUP(H641,[1]報表清單!C:E,2,FALSE),IF(LEFT(H641,2)="L8",VLOOKUP(H641,[1]外部輸出入介面!C:E,2,FALSE),VLOOKUP(H641,[1]交易清單!$E:$I,5,FALSE))))</f>
        <v/>
      </c>
    </row>
    <row r="642" spans="1:13">
      <c r="A642" s="27"/>
      <c r="B642" s="36"/>
      <c r="C642" s="7" t="s">
        <v>490</v>
      </c>
      <c r="E642" s="6" t="s">
        <v>489</v>
      </c>
      <c r="F642" s="7" t="s">
        <v>1688</v>
      </c>
      <c r="G642" s="78" t="str">
        <f t="shared" si="10"/>
        <v>地址條 (A4, 16 筆 )</v>
      </c>
      <c r="M642" s="6" t="str">
        <f>IF(H642="","",IF(LEFT(H642,2)="L9",VLOOKUP(H642,[1]報表清單!C:E,2,FALSE),IF(LEFT(H642,2)="L8",VLOOKUP(H642,[1]外部輸出入介面!C:E,2,FALSE),VLOOKUP(H642,[1]交易清單!$E:$I,5,FALSE))))</f>
        <v/>
      </c>
    </row>
    <row r="643" spans="1:13">
      <c r="A643" s="27"/>
      <c r="B643" s="36"/>
      <c r="C643" s="7" t="s">
        <v>3383</v>
      </c>
      <c r="E643" s="6" t="s">
        <v>907</v>
      </c>
      <c r="F643" s="7" t="s">
        <v>908</v>
      </c>
      <c r="G643" s="78" t="str">
        <f t="shared" si="10"/>
        <v>貸款餘額證明書 ***</v>
      </c>
      <c r="H643" s="6" t="s">
        <v>3388</v>
      </c>
      <c r="M643" s="6" t="str">
        <f>IF(H643="","",IF(LEFT(H643,2)="L9",VLOOKUP(H643,[1]報表清單!C:E,2,FALSE),IF(LEFT(H643,2)="L8",VLOOKUP(H643,[1]外部輸出入介面!C:E,2,FALSE),VLOOKUP(H643,[1]交易清單!$E:$I,5,FALSE))))</f>
        <v>貸款餘額證明書</v>
      </c>
    </row>
    <row r="644" spans="1:13">
      <c r="A644" s="27"/>
      <c r="B644" s="36"/>
      <c r="C644" s="7" t="s">
        <v>910</v>
      </c>
      <c r="E644" s="6" t="s">
        <v>909</v>
      </c>
      <c r="F644" s="7" t="s">
        <v>910</v>
      </c>
      <c r="G644" s="78" t="str">
        <f t="shared" ref="G644:G707" si="11">MID($F644,21,LEN($F644))</f>
        <v>公司戶利息所得稅對帳單</v>
      </c>
      <c r="M644" s="6" t="str">
        <f>IF(H644="","",IF(LEFT(H644,2)="L9",VLOOKUP(H644,[1]報表清單!C:E,2,FALSE),IF(LEFT(H644,2)="L8",VLOOKUP(H644,[1]外部輸出入介面!C:E,2,FALSE),VLOOKUP(H644,[1]交易清單!$E:$I,5,FALSE))))</f>
        <v/>
      </c>
    </row>
    <row r="645" spans="1:13">
      <c r="A645" s="27"/>
      <c r="B645" s="36"/>
      <c r="C645" s="7" t="s">
        <v>912</v>
      </c>
      <c r="E645" s="6" t="s">
        <v>911</v>
      </c>
      <c r="F645" s="7" t="s">
        <v>912</v>
      </c>
      <c r="G645" s="78" t="str">
        <f t="shared" si="11"/>
        <v>傳票列印</v>
      </c>
      <c r="M645" s="6" t="str">
        <f>IF(H645="","",IF(LEFT(H645,2)="L9",VLOOKUP(H645,[1]報表清單!C:E,2,FALSE),IF(LEFT(H645,2)="L8",VLOOKUP(H645,[1]外部輸出入介面!C:E,2,FALSE),VLOOKUP(H645,[1]交易清單!$E:$I,5,FALSE))))</f>
        <v/>
      </c>
    </row>
    <row r="646" spans="1:13">
      <c r="A646" s="27"/>
      <c r="B646" s="36"/>
      <c r="C646" s="7" t="s">
        <v>3373</v>
      </c>
      <c r="E646" s="6" t="s">
        <v>913</v>
      </c>
      <c r="F646" s="7" t="s">
        <v>914</v>
      </c>
      <c r="G646" s="78" t="str">
        <f t="shared" si="11"/>
        <v>傳票列印（Ａ４）</v>
      </c>
      <c r="M646" s="6" t="str">
        <f>IF(H646="","",IF(LEFT(H646,2)="L9",VLOOKUP(H646,[1]報表清單!C:E,2,FALSE),IF(LEFT(H646,2)="L8",VLOOKUP(H646,[1]外部輸出入介面!C:E,2,FALSE),VLOOKUP(H646,[1]交易清單!$E:$I,5,FALSE))))</f>
        <v/>
      </c>
    </row>
    <row r="647" spans="1:13">
      <c r="A647" s="27"/>
      <c r="B647" s="36"/>
      <c r="C647" s="7" t="s">
        <v>3372</v>
      </c>
      <c r="E647" s="6" t="s">
        <v>915</v>
      </c>
      <c r="F647" s="7" t="s">
        <v>916</v>
      </c>
      <c r="G647" s="78" t="str">
        <f t="shared" si="11"/>
        <v>傳票列印（三切）</v>
      </c>
      <c r="H647" s="6" t="s">
        <v>3408</v>
      </c>
      <c r="M647" s="6" t="e">
        <f>IF(H647="","",IF(LEFT(H647,2)="L9",VLOOKUP(H647,[1]報表清單!C:E,2,FALSE),IF(LEFT(H647,2)="L8",VLOOKUP(H647,[1]外部輸出入介面!C:E,2,FALSE),VLOOKUP(H647,[1]交易清單!$E:$I,5,FALSE))))</f>
        <v>#N/A</v>
      </c>
    </row>
    <row r="648" spans="1:13">
      <c r="A648" s="27"/>
      <c r="B648" s="36"/>
      <c r="C648" s="7" t="s">
        <v>492</v>
      </c>
      <c r="E648" s="6" t="s">
        <v>491</v>
      </c>
      <c r="F648" s="7" t="s">
        <v>1689</v>
      </c>
      <c r="G648" s="78" t="str">
        <f t="shared" si="11"/>
        <v xml:space="preserve">傳票列印 (A4) 核心 </v>
      </c>
      <c r="M648" s="6" t="str">
        <f>IF(H648="","",IF(LEFT(H648,2)="L9",VLOOKUP(H648,[1]報表清單!C:E,2,FALSE),IF(LEFT(H648,2)="L8",VLOOKUP(H648,[1]外部輸出入介面!C:E,2,FALSE),VLOOKUP(H648,[1]交易清單!$E:$I,5,FALSE))))</f>
        <v/>
      </c>
    </row>
    <row r="649" spans="1:13">
      <c r="A649" s="27"/>
      <c r="B649" s="36"/>
      <c r="C649" s="7" t="s">
        <v>493</v>
      </c>
      <c r="E649" s="6" t="s">
        <v>917</v>
      </c>
      <c r="F649" s="7" t="s">
        <v>1690</v>
      </c>
      <c r="G649" s="78" t="str">
        <f t="shared" si="11"/>
        <v>本息對帳單暨繳息通知單</v>
      </c>
      <c r="M649" s="6" t="str">
        <f>IF(H649="","",IF(LEFT(H649,2)="L9",VLOOKUP(H649,[1]報表清單!C:E,2,FALSE),IF(LEFT(H649,2)="L8",VLOOKUP(H649,[1]外部輸出入介面!C:E,2,FALSE),VLOOKUP(H649,[1]交易清單!$E:$I,5,FALSE))))</f>
        <v/>
      </c>
    </row>
    <row r="650" spans="1:13">
      <c r="A650" s="27"/>
      <c r="B650" s="36"/>
      <c r="C650" s="7" t="s">
        <v>494</v>
      </c>
      <c r="E650" s="6" t="s">
        <v>918</v>
      </c>
      <c r="F650" s="7" t="s">
        <v>3410</v>
      </c>
      <c r="G650" s="78" t="str">
        <f t="shared" si="11"/>
        <v xml:space="preserve">暫收支票收據列印（個人戶）  </v>
      </c>
      <c r="H650" s="6" t="s">
        <v>3409</v>
      </c>
      <c r="M650" s="6" t="e">
        <f>IF(H650="","",IF(LEFT(H650,2)="L9",VLOOKUP(H650,[1]報表清單!C:E,2,FALSE),IF(LEFT(H650,2)="L8",VLOOKUP(H650,[1]外部輸出入介面!C:E,2,FALSE),VLOOKUP(H650,[1]交易清單!$E:$I,5,FALSE))))</f>
        <v>#N/A</v>
      </c>
    </row>
    <row r="651" spans="1:13">
      <c r="A651" s="27"/>
      <c r="B651" s="36"/>
      <c r="C651" s="7" t="s">
        <v>920</v>
      </c>
      <c r="E651" s="6" t="s">
        <v>919</v>
      </c>
      <c r="F651" s="7" t="s">
        <v>920</v>
      </c>
      <c r="G651" s="78" t="str">
        <f t="shared" si="11"/>
        <v>支票入帳收據批次列印（公司戶）</v>
      </c>
      <c r="M651" s="6" t="str">
        <f>IF(H651="","",IF(LEFT(H651,2)="L9",VLOOKUP(H651,[1]報表清單!C:E,2,FALSE),IF(LEFT(H651,2)="L8",VLOOKUP(H651,[1]外部輸出入介面!C:E,2,FALSE),VLOOKUP(H651,[1]交易清單!$E:$I,5,FALSE))))</f>
        <v/>
      </c>
    </row>
    <row r="652" spans="1:13">
      <c r="A652" s="27"/>
      <c r="B652" s="36"/>
      <c r="C652" s="7" t="s">
        <v>495</v>
      </c>
      <c r="E652" s="6" t="s">
        <v>1177</v>
      </c>
      <c r="F652" s="7" t="s">
        <v>1691</v>
      </c>
      <c r="G652" s="78" t="str">
        <f t="shared" si="11"/>
        <v xml:space="preserve">購屋借款利息媒體檔產生作業  </v>
      </c>
      <c r="M652" s="6" t="str">
        <f>IF(H652="","",IF(LEFT(H652,2)="L9",VLOOKUP(H652,[1]報表清單!C:E,2,FALSE),IF(LEFT(H652,2)="L8",VLOOKUP(H652,[1]外部輸出入介面!C:E,2,FALSE),VLOOKUP(H652,[1]交易清單!$E:$I,5,FALSE))))</f>
        <v/>
      </c>
    </row>
    <row r="653" spans="1:13">
      <c r="A653" s="27"/>
      <c r="B653" s="36"/>
      <c r="C653" s="7" t="s">
        <v>263</v>
      </c>
      <c r="E653" s="6" t="s">
        <v>921</v>
      </c>
      <c r="F653" s="5"/>
      <c r="G653" s="78" t="str">
        <f t="shared" si="11"/>
        <v/>
      </c>
      <c r="M653" s="6" t="str">
        <f>IF(H653="","",IF(LEFT(H653,2)="L9",VLOOKUP(H653,[1]報表清單!C:E,2,FALSE),IF(LEFT(H653,2)="L8",VLOOKUP(H653,[1]外部輸出入介面!C:E,2,FALSE),VLOOKUP(H653,[1]交易清單!$E:$I,5,FALSE))))</f>
        <v/>
      </c>
    </row>
    <row r="654" spans="1:13">
      <c r="A654" s="27"/>
      <c r="B654" s="9" t="s">
        <v>923</v>
      </c>
      <c r="E654" s="6" t="s">
        <v>922</v>
      </c>
      <c r="F654" s="5"/>
      <c r="G654" s="78" t="str">
        <f t="shared" si="11"/>
        <v/>
      </c>
      <c r="M654" s="6" t="str">
        <f>IF(H654="","",IF(LEFT(H654,2)="L9",VLOOKUP(H654,[1]報表清單!C:E,2,FALSE),IF(LEFT(H654,2)="L8",VLOOKUP(H654,[1]外部輸出入介面!C:E,2,FALSE),VLOOKUP(H654,[1]交易清單!$E:$I,5,FALSE))))</f>
        <v/>
      </c>
    </row>
    <row r="655" spans="1:13">
      <c r="A655" s="27"/>
      <c r="B655" s="9" t="s">
        <v>301</v>
      </c>
      <c r="E655" s="6" t="s">
        <v>924</v>
      </c>
      <c r="F655" s="5"/>
      <c r="G655" s="78" t="str">
        <f t="shared" si="11"/>
        <v/>
      </c>
      <c r="M655" s="6" t="str">
        <f>IF(H655="","",IF(LEFT(H655,2)="L9",VLOOKUP(H655,[1]報表清單!C:E,2,FALSE),IF(LEFT(H655,2)="L8",VLOOKUP(H655,[1]外部輸出入介面!C:E,2,FALSE),VLOOKUP(H655,[1]交易清單!$E:$I,5,FALSE))))</f>
        <v/>
      </c>
    </row>
    <row r="656" spans="1:13">
      <c r="A656" s="27"/>
      <c r="B656" s="9" t="s">
        <v>497</v>
      </c>
      <c r="E656" s="6" t="s">
        <v>496</v>
      </c>
      <c r="F656" s="5"/>
      <c r="G656" s="78" t="str">
        <f t="shared" si="11"/>
        <v/>
      </c>
      <c r="M656" s="6" t="str">
        <f>IF(H656="","",IF(LEFT(H656,2)="L9",VLOOKUP(H656,[1]報表清單!C:E,2,FALSE),IF(LEFT(H656,2)="L8",VLOOKUP(H656,[1]外部輸出入介面!C:E,2,FALSE),VLOOKUP(H656,[1]交易清單!$E:$I,5,FALSE))))</f>
        <v/>
      </c>
    </row>
    <row r="657" spans="1:13">
      <c r="A657" s="27"/>
      <c r="B657" s="36"/>
      <c r="C657" s="7" t="s">
        <v>507</v>
      </c>
      <c r="E657" s="6" t="s">
        <v>498</v>
      </c>
      <c r="F657" s="7" t="s">
        <v>1692</v>
      </c>
      <c r="G657" s="78" t="str">
        <f t="shared" si="11"/>
        <v xml:space="preserve">JCIC 擔保品類別資料設定  </v>
      </c>
      <c r="M657" s="6" t="str">
        <f>IF(H657="","",IF(LEFT(H657,2)="L9",VLOOKUP(H657,[1]報表清單!C:E,2,FALSE),IF(LEFT(H657,2)="L8",VLOOKUP(H657,[1]外部輸出入介面!C:E,2,FALSE),VLOOKUP(H657,[1]交易清單!$E:$I,5,FALSE))))</f>
        <v/>
      </c>
    </row>
    <row r="658" spans="1:13">
      <c r="A658" s="27"/>
      <c r="B658" s="36"/>
      <c r="C658" s="7" t="s">
        <v>508</v>
      </c>
      <c r="E658" s="6" t="s">
        <v>499</v>
      </c>
      <c r="F658" s="7" t="s">
        <v>1693</v>
      </c>
      <c r="G658" s="78" t="str">
        <f t="shared" si="11"/>
        <v xml:space="preserve">商品分類資料設定        </v>
      </c>
      <c r="M658" s="6" t="str">
        <f>IF(H658="","",IF(LEFT(H658,2)="L9",VLOOKUP(H658,[1]報表清單!C:E,2,FALSE),IF(LEFT(H658,2)="L8",VLOOKUP(H658,[1]外部輸出入介面!C:E,2,FALSE),VLOOKUP(H658,[1]交易清單!$E:$I,5,FALSE))))</f>
        <v/>
      </c>
    </row>
    <row r="659" spans="1:13">
      <c r="A659" s="27"/>
      <c r="B659" s="36"/>
      <c r="C659" s="7" t="s">
        <v>509</v>
      </c>
      <c r="E659" s="6" t="s">
        <v>500</v>
      </c>
      <c r="F659" s="7" t="s">
        <v>1694</v>
      </c>
      <c r="G659" s="78" t="str">
        <f t="shared" si="11"/>
        <v>特殊客觀減損狀況資料維護</v>
      </c>
      <c r="M659" s="6" t="str">
        <f>IF(H659="","",IF(LEFT(H659,2)="L9",VLOOKUP(H659,[1]報表清單!C:E,2,FALSE),IF(LEFT(H659,2)="L8",VLOOKUP(H659,[1]外部輸出入介面!C:E,2,FALSE),VLOOKUP(H659,[1]交易清單!$E:$I,5,FALSE))))</f>
        <v/>
      </c>
    </row>
    <row r="660" spans="1:13">
      <c r="A660" s="27"/>
      <c r="B660" s="36"/>
      <c r="C660" s="7" t="s">
        <v>510</v>
      </c>
      <c r="E660" s="6" t="s">
        <v>501</v>
      </c>
      <c r="F660" s="7" t="s">
        <v>1695</v>
      </c>
      <c r="G660" s="78" t="str">
        <f t="shared" si="11"/>
        <v xml:space="preserve">五類資產分類上傳轉檔作業      </v>
      </c>
      <c r="M660" s="6" t="str">
        <f>IF(H660="","",IF(LEFT(H660,2)="L9",VLOOKUP(H660,[1]報表清單!C:E,2,FALSE),IF(LEFT(H660,2)="L8",VLOOKUP(H660,[1]外部輸出入介面!C:E,2,FALSE),VLOOKUP(H660,[1]交易清單!$E:$I,5,FALSE))))</f>
        <v/>
      </c>
    </row>
    <row r="661" spans="1:13">
      <c r="A661" s="27"/>
      <c r="B661" s="36"/>
      <c r="C661" s="7" t="s">
        <v>511</v>
      </c>
      <c r="E661" s="6" t="s">
        <v>502</v>
      </c>
      <c r="F661" s="7" t="s">
        <v>1696</v>
      </c>
      <c r="G661" s="78" t="str">
        <f t="shared" si="11"/>
        <v xml:space="preserve">協議件新舊對照檔維護 </v>
      </c>
      <c r="M661" s="6" t="str">
        <f>IF(H661="","",IF(LEFT(H661,2)="L9",VLOOKUP(H661,[1]報表清單!C:E,2,FALSE),IF(LEFT(H661,2)="L8",VLOOKUP(H661,[1]外部輸出入介面!C:E,2,FALSE),VLOOKUP(H661,[1]交易清單!$E:$I,5,FALSE))))</f>
        <v/>
      </c>
    </row>
    <row r="662" spans="1:13">
      <c r="A662" s="27"/>
      <c r="B662" s="36"/>
      <c r="C662" s="7" t="s">
        <v>512</v>
      </c>
      <c r="E662" s="6" t="s">
        <v>335</v>
      </c>
      <c r="F662" s="7" t="s">
        <v>1697</v>
      </c>
      <c r="G662" s="78" t="str">
        <f t="shared" si="11"/>
        <v>欄位清單 1~3 產生作業</v>
      </c>
      <c r="M662" s="6" t="str">
        <f>IF(H662="","",IF(LEFT(H662,2)="L9",VLOOKUP(H662,[1]報表清單!C:E,2,FALSE),IF(LEFT(H662,2)="L8",VLOOKUP(H662,[1]外部輸出入介面!C:E,2,FALSE),VLOOKUP(H662,[1]交易清單!$E:$I,5,FALSE))))</f>
        <v/>
      </c>
    </row>
    <row r="663" spans="1:13">
      <c r="A663" s="27"/>
      <c r="B663" s="36"/>
      <c r="C663" s="7" t="s">
        <v>513</v>
      </c>
      <c r="E663" s="6" t="s">
        <v>503</v>
      </c>
      <c r="F663" s="7" t="s">
        <v>1698</v>
      </c>
      <c r="G663" s="78" t="str">
        <f t="shared" si="11"/>
        <v xml:space="preserve">欄位清單 4 產生作業 </v>
      </c>
      <c r="M663" s="6" t="str">
        <f>IF(H663="","",IF(LEFT(H663,2)="L9",VLOOKUP(H663,[1]報表清單!C:E,2,FALSE),IF(LEFT(H663,2)="L8",VLOOKUP(H663,[1]外部輸出入介面!C:E,2,FALSE),VLOOKUP(H663,[1]交易清單!$E:$I,5,FALSE))))</f>
        <v/>
      </c>
    </row>
    <row r="664" spans="1:13">
      <c r="A664" s="27"/>
      <c r="B664" s="36"/>
      <c r="C664" s="7" t="s">
        <v>514</v>
      </c>
      <c r="E664" s="6" t="s">
        <v>504</v>
      </c>
      <c r="F664" s="7" t="s">
        <v>1699</v>
      </c>
      <c r="G664" s="78" t="str">
        <f t="shared" si="11"/>
        <v xml:space="preserve">欄位清單 5 產生作業 </v>
      </c>
      <c r="M664" s="6" t="str">
        <f>IF(H664="","",IF(LEFT(H664,2)="L9",VLOOKUP(H664,[1]報表清單!C:E,2,FALSE),IF(LEFT(H664,2)="L8",VLOOKUP(H664,[1]外部輸出入介面!C:E,2,FALSE),VLOOKUP(H664,[1]交易清單!$E:$I,5,FALSE))))</f>
        <v/>
      </c>
    </row>
    <row r="665" spans="1:13">
      <c r="A665" s="27"/>
      <c r="B665" s="36"/>
      <c r="C665" s="7" t="s">
        <v>515</v>
      </c>
      <c r="E665" s="6" t="s">
        <v>505</v>
      </c>
      <c r="F665" s="7" t="s">
        <v>1700</v>
      </c>
      <c r="G665" s="78" t="str">
        <f t="shared" si="11"/>
        <v xml:space="preserve">欄位清單 7 產生作業  </v>
      </c>
      <c r="M665" s="6" t="str">
        <f>IF(H665="","",IF(LEFT(H665,2)="L9",VLOOKUP(H665,[1]報表清單!C:E,2,FALSE),IF(LEFT(H665,2)="L8",VLOOKUP(H665,[1]外部輸出入介面!C:E,2,FALSE),VLOOKUP(H665,[1]交易清單!$E:$I,5,FALSE))))</f>
        <v/>
      </c>
    </row>
    <row r="666" spans="1:13">
      <c r="A666" s="27"/>
      <c r="B666" s="36"/>
      <c r="C666" s="7" t="s">
        <v>516</v>
      </c>
      <c r="E666" s="6" t="s">
        <v>506</v>
      </c>
      <c r="F666" s="7" t="s">
        <v>1701</v>
      </c>
      <c r="G666" s="78" t="str">
        <f t="shared" si="11"/>
        <v>利息法帳面資料上傳作業</v>
      </c>
      <c r="H666" s="6" t="s">
        <v>3359</v>
      </c>
      <c r="M666" s="6" t="str">
        <f>IF(H666="","",IF(LEFT(H666,2)="L9",VLOOKUP(H666,[1]報表清單!C:E,2,FALSE),IF(LEFT(H666,2)="L8",VLOOKUP(H666,[1]外部輸出入介面!C:E,2,FALSE),VLOOKUP(H666,[1]交易清單!$E:$I,5,FALSE))))</f>
        <v>利率法帳面資料上傳作業</v>
      </c>
    </row>
    <row r="667" spans="1:13">
      <c r="A667" s="27"/>
      <c r="B667" s="9" t="s">
        <v>1376</v>
      </c>
      <c r="E667" s="6" t="s">
        <v>1377</v>
      </c>
      <c r="F667" s="5"/>
      <c r="G667" s="78" t="str">
        <f t="shared" si="11"/>
        <v/>
      </c>
      <c r="M667" s="6" t="str">
        <f>IF(H667="","",IF(LEFT(H667,2)="L9",VLOOKUP(H667,[1]報表清單!C:E,2,FALSE),IF(LEFT(H667,2)="L8",VLOOKUP(H667,[1]外部輸出入介面!C:E,2,FALSE),VLOOKUP(H667,[1]交易清單!$E:$I,5,FALSE))))</f>
        <v/>
      </c>
    </row>
    <row r="668" spans="1:13">
      <c r="A668" s="27"/>
      <c r="B668" s="28"/>
      <c r="C668" s="7" t="s">
        <v>507</v>
      </c>
      <c r="E668" s="6" t="s">
        <v>1386</v>
      </c>
      <c r="F668" s="7" t="s">
        <v>1692</v>
      </c>
      <c r="G668" s="78" t="str">
        <f t="shared" si="11"/>
        <v xml:space="preserve">JCIC 擔保品類別資料設定  </v>
      </c>
      <c r="M668" s="6" t="str">
        <f>IF(H668="","",IF(LEFT(H668,2)="L9",VLOOKUP(H668,[1]報表清單!C:E,2,FALSE),IF(LEFT(H668,2)="L8",VLOOKUP(H668,[1]外部輸出入介面!C:E,2,FALSE),VLOOKUP(H668,[1]交易清單!$E:$I,5,FALSE))))</f>
        <v/>
      </c>
    </row>
    <row r="669" spans="1:13">
      <c r="A669" s="27"/>
      <c r="B669" s="28"/>
      <c r="C669" s="7" t="s">
        <v>508</v>
      </c>
      <c r="E669" s="6" t="s">
        <v>1387</v>
      </c>
      <c r="F669" s="7" t="s">
        <v>1693</v>
      </c>
      <c r="G669" s="78" t="str">
        <f t="shared" si="11"/>
        <v xml:space="preserve">商品分類資料設定        </v>
      </c>
      <c r="M669" s="6" t="str">
        <f>IF(H669="","",IF(LEFT(H669,2)="L9",VLOOKUP(H669,[1]報表清單!C:E,2,FALSE),IF(LEFT(H669,2)="L8",VLOOKUP(H669,[1]外部輸出入介面!C:E,2,FALSE),VLOOKUP(H669,[1]交易清單!$E:$I,5,FALSE))))</f>
        <v/>
      </c>
    </row>
    <row r="670" spans="1:13">
      <c r="A670" s="27"/>
      <c r="B670" s="28"/>
      <c r="C670" s="7" t="s">
        <v>509</v>
      </c>
      <c r="E670" s="6" t="s">
        <v>1388</v>
      </c>
      <c r="F670" s="7" t="s">
        <v>1694</v>
      </c>
      <c r="G670" s="78" t="str">
        <f t="shared" si="11"/>
        <v>特殊客觀減損狀況資料維護</v>
      </c>
      <c r="M670" s="6" t="str">
        <f>IF(H670="","",IF(LEFT(H670,2)="L9",VLOOKUP(H670,[1]報表清單!C:E,2,FALSE),IF(LEFT(H670,2)="L8",VLOOKUP(H670,[1]外部輸出入介面!C:E,2,FALSE),VLOOKUP(H670,[1]交易清單!$E:$I,5,FALSE))))</f>
        <v/>
      </c>
    </row>
    <row r="671" spans="1:13">
      <c r="A671" s="27"/>
      <c r="B671" s="28"/>
      <c r="C671" s="7" t="s">
        <v>510</v>
      </c>
      <c r="E671" s="6" t="s">
        <v>1389</v>
      </c>
      <c r="F671" s="7" t="s">
        <v>1695</v>
      </c>
      <c r="G671" s="78" t="str">
        <f t="shared" si="11"/>
        <v xml:space="preserve">五類資產分類上傳轉檔作業      </v>
      </c>
      <c r="M671" s="6" t="str">
        <f>IF(H671="","",IF(LEFT(H671,2)="L9",VLOOKUP(H671,[1]報表清單!C:E,2,FALSE),IF(LEFT(H671,2)="L8",VLOOKUP(H671,[1]外部輸出入介面!C:E,2,FALSE),VLOOKUP(H671,[1]交易清單!$E:$I,5,FALSE))))</f>
        <v/>
      </c>
    </row>
    <row r="672" spans="1:13">
      <c r="A672" s="27"/>
      <c r="B672" s="28"/>
      <c r="C672" s="7" t="s">
        <v>511</v>
      </c>
      <c r="E672" s="6" t="s">
        <v>1390</v>
      </c>
      <c r="F672" s="7" t="s">
        <v>1696</v>
      </c>
      <c r="G672" s="78" t="str">
        <f t="shared" si="11"/>
        <v xml:space="preserve">協議件新舊對照檔維護 </v>
      </c>
      <c r="H672" s="6" t="s">
        <v>3636</v>
      </c>
      <c r="M672" s="6" t="str">
        <f>IF(H672="","",IF(LEFT(H672,2)="L9",VLOOKUP(H672,[1]報表清單!C:E,2,FALSE),IF(LEFT(H672,2)="L8",VLOOKUP(H672,[1]外部輸出入介面!C:E,2,FALSE),VLOOKUP(H672,[1]交易清單!$E:$I,5,FALSE))))</f>
        <v>展期件新舊對照查詢</v>
      </c>
    </row>
    <row r="673" spans="1:13">
      <c r="A673" s="27"/>
      <c r="B673" s="28"/>
      <c r="C673" s="7" t="s">
        <v>1378</v>
      </c>
      <c r="E673" s="6" t="s">
        <v>1391</v>
      </c>
      <c r="F673" s="7" t="s">
        <v>1702</v>
      </c>
      <c r="G673" s="78" t="str">
        <f t="shared" si="11"/>
        <v>違約損失率維護</v>
      </c>
      <c r="M673" s="6" t="str">
        <f>IF(H673="","",IF(LEFT(H673,2)="L9",VLOOKUP(H673,[1]報表清單!C:E,2,FALSE),IF(LEFT(H673,2)="L8",VLOOKUP(H673,[1]外部輸出入介面!C:E,2,FALSE),VLOOKUP(H673,[1]交易清單!$E:$I,5,FALSE))))</f>
        <v/>
      </c>
    </row>
    <row r="674" spans="1:13">
      <c r="A674" s="27"/>
      <c r="B674" s="28"/>
      <c r="C674" s="7" t="s">
        <v>1379</v>
      </c>
      <c r="E674" s="6" t="s">
        <v>1392</v>
      </c>
      <c r="F674" s="7" t="s">
        <v>1703</v>
      </c>
      <c r="G674" s="78" t="str">
        <f t="shared" si="11"/>
        <v>欄位清單 1~3 產生作業</v>
      </c>
      <c r="M674" s="6" t="str">
        <f>IF(H674="","",IF(LEFT(H674,2)="L9",VLOOKUP(H674,[1]報表清單!C:E,2,FALSE),IF(LEFT(H674,2)="L8",VLOOKUP(H674,[1]外部輸出入介面!C:E,2,FALSE),VLOOKUP(H674,[1]交易清單!$E:$I,5,FALSE))))</f>
        <v/>
      </c>
    </row>
    <row r="675" spans="1:13">
      <c r="A675" s="27"/>
      <c r="B675" s="28"/>
      <c r="C675" s="7" t="s">
        <v>1380</v>
      </c>
      <c r="E675" s="6" t="s">
        <v>1393</v>
      </c>
      <c r="F675" s="7" t="s">
        <v>1704</v>
      </c>
      <c r="G675" s="78" t="str">
        <f t="shared" si="11"/>
        <v>欄位清單4 產生作業</v>
      </c>
      <c r="M675" s="6" t="str">
        <f>IF(H675="","",IF(LEFT(H675,2)="L9",VLOOKUP(H675,[1]報表清單!C:E,2,FALSE),IF(LEFT(H675,2)="L8",VLOOKUP(H675,[1]外部輸出入介面!C:E,2,FALSE),VLOOKUP(H675,[1]交易清單!$E:$I,5,FALSE))))</f>
        <v/>
      </c>
    </row>
    <row r="676" spans="1:13">
      <c r="A676" s="27"/>
      <c r="B676" s="36"/>
      <c r="C676" s="7" t="s">
        <v>1381</v>
      </c>
      <c r="E676" s="6" t="s">
        <v>1394</v>
      </c>
      <c r="F676" s="7" t="s">
        <v>1705</v>
      </c>
      <c r="G676" s="78" t="str">
        <f t="shared" si="11"/>
        <v>欄位清單6 產生作業</v>
      </c>
      <c r="M676" s="6" t="str">
        <f>IF(H676="","",IF(LEFT(H676,2)="L9",VLOOKUP(H676,[1]報表清單!C:E,2,FALSE),IF(LEFT(H676,2)="L8",VLOOKUP(H676,[1]外部輸出入介面!C:E,2,FALSE),VLOOKUP(H676,[1]交易清單!$E:$I,5,FALSE))))</f>
        <v/>
      </c>
    </row>
    <row r="677" spans="1:13">
      <c r="A677" s="27"/>
      <c r="B677" s="36"/>
      <c r="C677" s="7" t="s">
        <v>1382</v>
      </c>
      <c r="E677" s="6" t="s">
        <v>1395</v>
      </c>
      <c r="F677" s="7" t="s">
        <v>1706</v>
      </c>
      <c r="G677" s="78" t="str">
        <f t="shared" si="11"/>
        <v>欄位清單7產生作業</v>
      </c>
      <c r="M677" s="6" t="str">
        <f>IF(H677="","",IF(LEFT(H677,2)="L9",VLOOKUP(H677,[1]報表清單!C:E,2,FALSE),IF(LEFT(H677,2)="L8",VLOOKUP(H677,[1]外部輸出入介面!C:E,2,FALSE),VLOOKUP(H677,[1]交易清單!$E:$I,5,FALSE))))</f>
        <v/>
      </c>
    </row>
    <row r="678" spans="1:13">
      <c r="A678" s="27"/>
      <c r="B678" s="36"/>
      <c r="C678" s="7" t="s">
        <v>1383</v>
      </c>
      <c r="E678" s="6" t="s">
        <v>1396</v>
      </c>
      <c r="F678" s="7" t="s">
        <v>1707</v>
      </c>
      <c r="G678" s="78" t="str">
        <f t="shared" si="11"/>
        <v>欄位清單8 產生作業</v>
      </c>
      <c r="M678" s="6" t="str">
        <f>IF(H678="","",IF(LEFT(H678,2)="L9",VLOOKUP(H678,[1]報表清單!C:E,2,FALSE),IF(LEFT(H678,2)="L8",VLOOKUP(H678,[1]外部輸出入介面!C:E,2,FALSE),VLOOKUP(H678,[1]交易清單!$E:$I,5,FALSE))))</f>
        <v/>
      </c>
    </row>
    <row r="679" spans="1:13">
      <c r="A679" s="27"/>
      <c r="B679" s="36"/>
      <c r="C679" s="7" t="s">
        <v>1384</v>
      </c>
      <c r="E679" s="6" t="s">
        <v>1397</v>
      </c>
      <c r="F679" s="7" t="s">
        <v>1708</v>
      </c>
      <c r="G679" s="78" t="str">
        <f t="shared" si="11"/>
        <v>欄位清單9產生作業</v>
      </c>
      <c r="M679" s="6" t="str">
        <f>IF(H679="","",IF(LEFT(H679,2)="L9",VLOOKUP(H679,[1]報表清單!C:E,2,FALSE),IF(LEFT(H679,2)="L8",VLOOKUP(H679,[1]外部輸出入介面!C:E,2,FALSE),VLOOKUP(H679,[1]交易清單!$E:$I,5,FALSE))))</f>
        <v/>
      </c>
    </row>
    <row r="680" spans="1:13">
      <c r="A680" s="27"/>
      <c r="B680" s="36"/>
      <c r="C680" s="7" t="s">
        <v>516</v>
      </c>
      <c r="E680" s="6" t="s">
        <v>1398</v>
      </c>
      <c r="F680" s="7" t="s">
        <v>1701</v>
      </c>
      <c r="G680" s="78" t="str">
        <f t="shared" si="11"/>
        <v>利息法帳面資料上傳作業</v>
      </c>
      <c r="M680" s="6" t="str">
        <f>IF(H680="","",IF(LEFT(H680,2)="L9",VLOOKUP(H680,[1]報表清單!C:E,2,FALSE),IF(LEFT(H680,2)="L8",VLOOKUP(H680,[1]外部輸出入介面!C:E,2,FALSE),VLOOKUP(H680,[1]交易清單!$E:$I,5,FALSE))))</f>
        <v/>
      </c>
    </row>
    <row r="681" spans="1:13">
      <c r="A681" s="27"/>
      <c r="B681" s="36"/>
      <c r="C681" s="7" t="s">
        <v>1385</v>
      </c>
      <c r="E681" s="6" t="s">
        <v>1399</v>
      </c>
      <c r="F681" s="7" t="s">
        <v>1709</v>
      </c>
      <c r="G681" s="78" t="str">
        <f t="shared" si="11"/>
        <v>企金自然人維護</v>
      </c>
      <c r="M681" s="6" t="str">
        <f>IF(H681="","",IF(LEFT(H681,2)="L9",VLOOKUP(H681,[1]報表清單!C:E,2,FALSE),IF(LEFT(H681,2)="L8",VLOOKUP(H681,[1]外部輸出入介面!C:E,2,FALSE),VLOOKUP(H681,[1]交易清單!$E:$I,5,FALSE))))</f>
        <v/>
      </c>
    </row>
    <row r="682" spans="1:13">
      <c r="A682" s="27"/>
      <c r="B682" s="36"/>
      <c r="C682" s="14" t="s">
        <v>1476</v>
      </c>
      <c r="E682" s="31" t="s">
        <v>1477</v>
      </c>
      <c r="F682" s="14" t="s">
        <v>1476</v>
      </c>
      <c r="G682" s="78" t="str">
        <f t="shared" si="11"/>
        <v>欄位清單 10 產生作業</v>
      </c>
      <c r="M682" s="6" t="str">
        <f>IF(H682="","",IF(LEFT(H682,2)="L9",VLOOKUP(H682,[1]報表清單!C:E,2,FALSE),IF(LEFT(H682,2)="L8",VLOOKUP(H682,[1]外部輸出入介面!C:E,2,FALSE),VLOOKUP(H682,[1]交易清單!$E:$I,5,FALSE))))</f>
        <v/>
      </c>
    </row>
    <row r="683" spans="1:13">
      <c r="A683" s="27"/>
      <c r="B683" s="59" t="s">
        <v>303</v>
      </c>
      <c r="C683" s="45"/>
      <c r="D683" s="46" t="s">
        <v>781</v>
      </c>
      <c r="E683" s="47" t="s">
        <v>302</v>
      </c>
      <c r="F683" s="5"/>
      <c r="G683" s="78" t="str">
        <f t="shared" si="11"/>
        <v/>
      </c>
      <c r="M683" s="6" t="str">
        <f>IF(H683="","",IF(LEFT(H683,2)="L9",VLOOKUP(H683,[1]報表清單!C:E,2,FALSE),IF(LEFT(H683,2)="L8",VLOOKUP(H683,[1]外部輸出入介面!C:E,2,FALSE),VLOOKUP(H683,[1]交易清單!$E:$I,5,FALSE))))</f>
        <v/>
      </c>
    </row>
    <row r="684" spans="1:13">
      <c r="A684" s="27"/>
      <c r="B684" s="48"/>
      <c r="C684" s="49" t="s">
        <v>517</v>
      </c>
      <c r="D684" s="47"/>
      <c r="E684" s="47" t="s">
        <v>304</v>
      </c>
      <c r="F684" s="5"/>
      <c r="G684" s="78" t="str">
        <f t="shared" si="11"/>
        <v/>
      </c>
      <c r="M684" s="6" t="str">
        <f>IF(H684="","",IF(LEFT(H684,2)="L9",VLOOKUP(H684,[1]報表清單!C:E,2,FALSE),IF(LEFT(H684,2)="L8",VLOOKUP(H684,[1]外部輸出入介面!C:E,2,FALSE),VLOOKUP(H684,[1]交易清單!$E:$I,5,FALSE))))</f>
        <v/>
      </c>
    </row>
    <row r="685" spans="1:13">
      <c r="A685" s="27"/>
      <c r="B685" s="48"/>
      <c r="C685" s="49" t="s">
        <v>953</v>
      </c>
      <c r="D685" s="47"/>
      <c r="E685" s="47" t="s">
        <v>305</v>
      </c>
      <c r="F685" s="5"/>
      <c r="G685" s="78" t="str">
        <f t="shared" si="11"/>
        <v/>
      </c>
      <c r="M685" s="6" t="str">
        <f>IF(H685="","",IF(LEFT(H685,2)="L9",VLOOKUP(H685,[1]報表清單!C:E,2,FALSE),IF(LEFT(H685,2)="L8",VLOOKUP(H685,[1]外部輸出入介面!C:E,2,FALSE),VLOOKUP(H685,[1]交易清單!$E:$I,5,FALSE))))</f>
        <v/>
      </c>
    </row>
    <row r="686" spans="1:13">
      <c r="A686" s="27"/>
      <c r="B686" s="48"/>
      <c r="C686" s="49" t="s">
        <v>955</v>
      </c>
      <c r="D686" s="47"/>
      <c r="E686" s="47" t="s">
        <v>954</v>
      </c>
      <c r="F686" s="5"/>
      <c r="G686" s="78" t="str">
        <f t="shared" si="11"/>
        <v/>
      </c>
      <c r="M686" s="6" t="str">
        <f>IF(H686="","",IF(LEFT(H686,2)="L9",VLOOKUP(H686,[1]報表清單!C:E,2,FALSE),IF(LEFT(H686,2)="L8",VLOOKUP(H686,[1]外部輸出入介面!C:E,2,FALSE),VLOOKUP(H686,[1]交易清單!$E:$I,5,FALSE))))</f>
        <v/>
      </c>
    </row>
    <row r="687" spans="1:13">
      <c r="A687" s="27"/>
      <c r="B687" s="48"/>
      <c r="C687" s="49" t="s">
        <v>957</v>
      </c>
      <c r="D687" s="47"/>
      <c r="E687" s="47" t="s">
        <v>956</v>
      </c>
      <c r="F687" s="5"/>
      <c r="G687" s="78" t="str">
        <f t="shared" si="11"/>
        <v/>
      </c>
      <c r="M687" s="6" t="str">
        <f>IF(H687="","",IF(LEFT(H687,2)="L9",VLOOKUP(H687,[1]報表清單!C:E,2,FALSE),IF(LEFT(H687,2)="L8",VLOOKUP(H687,[1]外部輸出入介面!C:E,2,FALSE),VLOOKUP(H687,[1]交易清單!$E:$I,5,FALSE))))</f>
        <v/>
      </c>
    </row>
    <row r="688" spans="1:13">
      <c r="A688" s="27"/>
      <c r="B688" s="48"/>
      <c r="C688" s="49" t="s">
        <v>25</v>
      </c>
      <c r="D688" s="47"/>
      <c r="E688" s="47" t="s">
        <v>24</v>
      </c>
      <c r="F688" s="5"/>
      <c r="G688" s="78" t="str">
        <f t="shared" si="11"/>
        <v/>
      </c>
      <c r="M688" s="6" t="str">
        <f>IF(H688="","",IF(LEFT(H688,2)="L9",VLOOKUP(H688,[1]報表清單!C:E,2,FALSE),IF(LEFT(H688,2)="L8",VLOOKUP(H688,[1]外部輸出入介面!C:E,2,FALSE),VLOOKUP(H688,[1]交易清單!$E:$I,5,FALSE))))</f>
        <v/>
      </c>
    </row>
    <row r="689" spans="1:13">
      <c r="A689" s="27"/>
      <c r="B689" s="48"/>
      <c r="C689" s="49" t="s">
        <v>959</v>
      </c>
      <c r="D689" s="47"/>
      <c r="E689" s="47" t="s">
        <v>958</v>
      </c>
      <c r="F689" s="5"/>
      <c r="G689" s="78" t="str">
        <f t="shared" si="11"/>
        <v/>
      </c>
      <c r="M689" s="6" t="str">
        <f>IF(H689="","",IF(LEFT(H689,2)="L9",VLOOKUP(H689,[1]報表清單!C:E,2,FALSE),IF(LEFT(H689,2)="L8",VLOOKUP(H689,[1]外部輸出入介面!C:E,2,FALSE),VLOOKUP(H689,[1]交易清單!$E:$I,5,FALSE))))</f>
        <v/>
      </c>
    </row>
    <row r="690" spans="1:13">
      <c r="A690" s="27"/>
      <c r="B690" s="48"/>
      <c r="C690" s="49" t="s">
        <v>1321</v>
      </c>
      <c r="D690" s="47"/>
      <c r="E690" s="47" t="s">
        <v>960</v>
      </c>
      <c r="F690" s="5"/>
      <c r="G690" s="78" t="str">
        <f t="shared" si="11"/>
        <v/>
      </c>
      <c r="M690" s="6" t="str">
        <f>IF(H690="","",IF(LEFT(H690,2)="L9",VLOOKUP(H690,[1]報表清單!C:E,2,FALSE),IF(LEFT(H690,2)="L8",VLOOKUP(H690,[1]外部輸出入介面!C:E,2,FALSE),VLOOKUP(H690,[1]交易清單!$E:$I,5,FALSE))))</f>
        <v/>
      </c>
    </row>
    <row r="691" spans="1:13">
      <c r="A691" s="27"/>
      <c r="B691" s="9" t="s">
        <v>1320</v>
      </c>
      <c r="E691" s="6" t="s">
        <v>1350</v>
      </c>
      <c r="F691" s="5"/>
      <c r="G691" s="78" t="str">
        <f t="shared" si="11"/>
        <v/>
      </c>
      <c r="M691" s="6" t="str">
        <f>IF(H691="","",IF(LEFT(H691,2)="L9",VLOOKUP(H691,[1]報表清單!C:E,2,FALSE),IF(LEFT(H691,2)="L8",VLOOKUP(H691,[1]外部輸出入介面!C:E,2,FALSE),VLOOKUP(H691,[1]交易清單!$E:$I,5,FALSE))))</f>
        <v/>
      </c>
    </row>
    <row r="692" spans="1:13">
      <c r="A692" s="27"/>
      <c r="B692" s="36"/>
      <c r="C692" s="7" t="s">
        <v>1338</v>
      </c>
      <c r="E692" s="6" t="s">
        <v>1351</v>
      </c>
      <c r="F692" s="7" t="s">
        <v>1338</v>
      </c>
      <c r="G692" s="78" t="str">
        <f t="shared" si="11"/>
        <v xml:space="preserve">寬限條件控管繳息             </v>
      </c>
      <c r="M692" s="6" t="str">
        <f>IF(H692="","",IF(LEFT(H692,2)="L9",VLOOKUP(H692,[1]報表清單!C:E,2,FALSE),IF(LEFT(H692,2)="L8",VLOOKUP(H692,[1]外部輸出入介面!C:E,2,FALSE),VLOOKUP(H692,[1]交易清單!$E:$I,5,FALSE))))</f>
        <v/>
      </c>
    </row>
    <row r="693" spans="1:13">
      <c r="A693" s="27"/>
      <c r="B693" s="36"/>
      <c r="C693" s="7" t="s">
        <v>1322</v>
      </c>
      <c r="E693" s="6" t="s">
        <v>1352</v>
      </c>
      <c r="F693" s="7" t="s">
        <v>3437</v>
      </c>
      <c r="G693" s="78" t="str">
        <f t="shared" si="11"/>
        <v xml:space="preserve">寬限條件控管繳息列印         </v>
      </c>
      <c r="H693" s="6" t="s">
        <v>3436</v>
      </c>
      <c r="M693" s="6" t="e">
        <f>IF(H693="","",IF(LEFT(H693,2)="L9",VLOOKUP(H693,[1]報表清單!C:E,2,FALSE),IF(LEFT(H693,2)="L8",VLOOKUP(H693,[1]外部輸出入介面!C:E,2,FALSE),VLOOKUP(H693,[1]交易清單!$E:$I,5,FALSE))))</f>
        <v>#N/A</v>
      </c>
    </row>
    <row r="694" spans="1:13">
      <c r="A694" s="27"/>
      <c r="B694" s="36"/>
      <c r="C694" s="7" t="s">
        <v>1323</v>
      </c>
      <c r="E694" s="6" t="s">
        <v>1353</v>
      </c>
      <c r="F694" s="7" t="s">
        <v>1323</v>
      </c>
      <c r="G694" s="78" t="str">
        <f t="shared" si="11"/>
        <v xml:space="preserve">寄發書面通知書維護           </v>
      </c>
      <c r="M694" s="6" t="str">
        <f>IF(H694="","",IF(LEFT(H694,2)="L9",VLOOKUP(H694,[1]報表清單!C:E,2,FALSE),IF(LEFT(H694,2)="L8",VLOOKUP(H694,[1]外部輸出入介面!C:E,2,FALSE),VLOOKUP(H694,[1]交易清單!$E:$I,5,FALSE))))</f>
        <v/>
      </c>
    </row>
    <row r="695" spans="1:13">
      <c r="A695" s="27"/>
      <c r="B695" s="36"/>
      <c r="C695" s="7" t="s">
        <v>1335</v>
      </c>
      <c r="E695" s="6" t="s">
        <v>1354</v>
      </c>
      <c r="F695" s="7" t="s">
        <v>1335</v>
      </c>
      <c r="G695" s="78" t="str">
        <f t="shared" si="11"/>
        <v xml:space="preserve">申請不列印書面通知書控管報表 </v>
      </c>
      <c r="H695" s="6" t="s">
        <v>3227</v>
      </c>
      <c r="I695" s="76" t="s">
        <v>3228</v>
      </c>
      <c r="M695" s="6" t="str">
        <f>IF(H695="","",IF(LEFT(H695,2)="L9",VLOOKUP(H695,[1]報表清單!C:E,2,FALSE),IF(LEFT(H695,2)="L8",VLOOKUP(H695,[1]外部輸出入介面!C:E,2,FALSE),VLOOKUP(H695,[1]交易清單!$E:$I,5,FALSE))))</f>
        <v xml:space="preserve">申請不列印書面通知書維護  </v>
      </c>
    </row>
    <row r="696" spans="1:13">
      <c r="A696" s="27"/>
      <c r="B696" s="36"/>
      <c r="C696" s="49" t="s">
        <v>1337</v>
      </c>
      <c r="D696" s="46" t="s">
        <v>1324</v>
      </c>
      <c r="E696" s="6" t="s">
        <v>1355</v>
      </c>
      <c r="F696" s="5"/>
      <c r="G696" s="78" t="str">
        <f t="shared" si="11"/>
        <v/>
      </c>
      <c r="M696" s="6" t="str">
        <f>IF(H696="","",IF(LEFT(H696,2)="L9",VLOOKUP(H696,[1]報表清單!C:E,2,FALSE),IF(LEFT(H696,2)="L8",VLOOKUP(H696,[1]外部輸出入介面!C:E,2,FALSE),VLOOKUP(H696,[1]交易清單!$E:$I,5,FALSE))))</f>
        <v/>
      </c>
    </row>
    <row r="697" spans="1:13">
      <c r="A697" s="27"/>
      <c r="B697" s="36"/>
      <c r="C697" s="7" t="s">
        <v>1325</v>
      </c>
      <c r="E697" s="6" t="s">
        <v>1356</v>
      </c>
      <c r="F697" s="7" t="s">
        <v>1325</v>
      </c>
      <c r="G697" s="78" t="str">
        <f t="shared" si="11"/>
        <v xml:space="preserve">公職人員財產申報作業         </v>
      </c>
      <c r="M697" s="6" t="str">
        <f>IF(H697="","",IF(LEFT(H697,2)="L9",VLOOKUP(H697,[1]報表清單!C:E,2,FALSE),IF(LEFT(H697,2)="L8",VLOOKUP(H697,[1]外部輸出入介面!C:E,2,FALSE),VLOOKUP(H697,[1]交易清單!$E:$I,5,FALSE))))</f>
        <v/>
      </c>
    </row>
    <row r="698" spans="1:13">
      <c r="A698" s="27"/>
      <c r="B698" s="36"/>
      <c r="C698" s="7" t="s">
        <v>1336</v>
      </c>
      <c r="E698" s="6" t="s">
        <v>1357</v>
      </c>
      <c r="F698" s="5"/>
      <c r="G698" s="78" t="str">
        <f t="shared" si="11"/>
        <v/>
      </c>
      <c r="M698" s="6" t="str">
        <f>IF(H698="","",IF(LEFT(H698,2)="L9",VLOOKUP(H698,[1]報表清單!C:E,2,FALSE),IF(LEFT(H698,2)="L8",VLOOKUP(H698,[1]外部輸出入介面!C:E,2,FALSE),VLOOKUP(H698,[1]交易清單!$E:$I,5,FALSE))))</f>
        <v/>
      </c>
    </row>
    <row r="699" spans="1:13">
      <c r="A699" s="27"/>
      <c r="B699" s="36"/>
      <c r="D699" s="16" t="s">
        <v>1328</v>
      </c>
      <c r="E699" s="6" t="s">
        <v>1331</v>
      </c>
      <c r="F699" s="16" t="s">
        <v>1711</v>
      </c>
      <c r="G699" s="78" t="str">
        <f t="shared" si="11"/>
        <v>每月銀行轉帳件數統計（新貸件)</v>
      </c>
      <c r="M699" s="6" t="str">
        <f>IF(H699="","",IF(LEFT(H699,2)="L9",VLOOKUP(H699,[1]報表清單!C:E,2,FALSE),IF(LEFT(H699,2)="L8",VLOOKUP(H699,[1]外部輸出入介面!C:E,2,FALSE),VLOOKUP(H699,[1]交易清單!$E:$I,5,FALSE))))</f>
        <v/>
      </c>
    </row>
    <row r="700" spans="1:13">
      <c r="A700" s="27"/>
      <c r="B700" s="36"/>
      <c r="D700" s="16" t="s">
        <v>1329</v>
      </c>
      <c r="E700" s="6" t="s">
        <v>1332</v>
      </c>
      <c r="F700" s="16" t="s">
        <v>1712</v>
      </c>
      <c r="G700" s="78" t="str">
        <f t="shared" si="11"/>
        <v>每月銀行轉帳件數統計（非新貸)</v>
      </c>
      <c r="M700" s="6" t="str">
        <f>IF(H700="","",IF(LEFT(H700,2)="L9",VLOOKUP(H700,[1]報表清單!C:E,2,FALSE),IF(LEFT(H700,2)="L8",VLOOKUP(H700,[1]外部輸出入介面!C:E,2,FALSE),VLOOKUP(H700,[1]交易清單!$E:$I,5,FALSE))))</f>
        <v/>
      </c>
    </row>
    <row r="701" spans="1:13">
      <c r="A701" s="27"/>
      <c r="B701" s="36"/>
      <c r="D701" s="16" t="s">
        <v>1326</v>
      </c>
      <c r="E701" s="6" t="s">
        <v>1333</v>
      </c>
      <c r="F701" s="16" t="s">
        <v>1713</v>
      </c>
      <c r="G701" s="78" t="str">
        <f t="shared" si="11"/>
        <v xml:space="preserve">有效扣款總件數              </v>
      </c>
      <c r="M701" s="6" t="str">
        <f>IF(H701="","",IF(LEFT(H701,2)="L9",VLOOKUP(H701,[1]報表清單!C:E,2,FALSE),IF(LEFT(H701,2)="L8",VLOOKUP(H701,[1]外部輸出入介面!C:E,2,FALSE),VLOOKUP(H701,[1]交易清單!$E:$I,5,FALSE))))</f>
        <v/>
      </c>
    </row>
    <row r="702" spans="1:13">
      <c r="A702" s="27"/>
      <c r="B702" s="36"/>
      <c r="D702" s="16" t="s">
        <v>1327</v>
      </c>
      <c r="E702" s="6" t="s">
        <v>1334</v>
      </c>
      <c r="F702" s="16" t="s">
        <v>1714</v>
      </c>
      <c r="G702" s="78" t="str">
        <f t="shared" si="11"/>
        <v xml:space="preserve">有效扣款中新光銀行件數      </v>
      </c>
      <c r="M702" s="6" t="str">
        <f>IF(H702="","",IF(LEFT(H702,2)="L9",VLOOKUP(H702,[1]報表清單!C:E,2,FALSE),IF(LEFT(H702,2)="L8",VLOOKUP(H702,[1]外部輸出入介面!C:E,2,FALSE),VLOOKUP(H702,[1]交易清單!$E:$I,5,FALSE))))</f>
        <v/>
      </c>
    </row>
    <row r="703" spans="1:13">
      <c r="A703" s="27"/>
      <c r="B703" s="36"/>
      <c r="C703" s="60" t="s">
        <v>1478</v>
      </c>
      <c r="D703" s="61"/>
      <c r="E703" s="31" t="s">
        <v>1479</v>
      </c>
      <c r="F703" s="22" t="s">
        <v>1710</v>
      </c>
      <c r="G703" s="78" t="str">
        <f t="shared" si="11"/>
        <v>優質老客戶名單產生作業</v>
      </c>
      <c r="M703" s="6" t="str">
        <f>IF(H703="","",IF(LEFT(H703,2)="L9",VLOOKUP(H703,[1]報表清單!C:E,2,FALSE),IF(LEFT(H703,2)="L8",VLOOKUP(H703,[1]外部輸出入介面!C:E,2,FALSE),VLOOKUP(H703,[1]交易清單!$E:$I,5,FALSE))))</f>
        <v/>
      </c>
    </row>
    <row r="704" spans="1:13">
      <c r="B704" s="6"/>
      <c r="C704" s="22" t="s">
        <v>1480</v>
      </c>
      <c r="D704" s="38"/>
      <c r="E704" s="31" t="s">
        <v>1481</v>
      </c>
      <c r="F704" s="22" t="s">
        <v>3405</v>
      </c>
      <c r="G704" s="78" t="str">
        <f t="shared" si="11"/>
        <v>理財型商品續約檢核報表</v>
      </c>
      <c r="H704" s="6" t="s">
        <v>3404</v>
      </c>
      <c r="M704" s="6" t="e">
        <f>IF(H704="","",IF(LEFT(H704,2)="L9",VLOOKUP(H704,[1]報表清單!C:E,2,FALSE),IF(LEFT(H704,2)="L8",VLOOKUP(H704,[1]外部輸出入介面!C:E,2,FALSE),VLOOKUP(H704,[1]交易清單!$E:$I,5,FALSE))))</f>
        <v>#N/A</v>
      </c>
    </row>
    <row r="705" spans="1:13">
      <c r="A705" s="27"/>
      <c r="B705" s="12" t="s">
        <v>1319</v>
      </c>
      <c r="E705" s="6" t="s">
        <v>1358</v>
      </c>
      <c r="F705" s="5"/>
      <c r="G705" s="78" t="str">
        <f t="shared" si="11"/>
        <v/>
      </c>
      <c r="M705" s="6" t="str">
        <f>IF(H705="","",IF(LEFT(H705,2)="L9",VLOOKUP(H705,[1]報表清單!C:E,2,FALSE),IF(LEFT(H705,2)="L8",VLOOKUP(H705,[1]外部輸出入介面!C:E,2,FALSE),VLOOKUP(H705,[1]交易清單!$E:$I,5,FALSE))))</f>
        <v/>
      </c>
    </row>
    <row r="706" spans="1:13">
      <c r="A706" s="27"/>
      <c r="B706" s="36"/>
      <c r="C706" s="7" t="s">
        <v>1339</v>
      </c>
      <c r="E706" s="6" t="s">
        <v>1359</v>
      </c>
      <c r="F706" s="7" t="s">
        <v>1339</v>
      </c>
      <c r="G706" s="78" t="str">
        <f t="shared" si="11"/>
        <v xml:space="preserve">建商名單維護                </v>
      </c>
      <c r="M706" s="6" t="str">
        <f>IF(H706="","",IF(LEFT(H706,2)="L9",VLOOKUP(H706,[1]報表清單!C:E,2,FALSE),IF(LEFT(H706,2)="L8",VLOOKUP(H706,[1]外部輸出入介面!C:E,2,FALSE),VLOOKUP(H706,[1]交易清單!$E:$I,5,FALSE))))</f>
        <v/>
      </c>
    </row>
    <row r="707" spans="1:13">
      <c r="A707" s="27"/>
      <c r="B707" s="36"/>
      <c r="C707" s="7" t="s">
        <v>1340</v>
      </c>
      <c r="E707" s="6" t="s">
        <v>1356</v>
      </c>
      <c r="F707" s="7" t="s">
        <v>1340</v>
      </c>
      <c r="G707" s="78" t="str">
        <f t="shared" si="11"/>
        <v xml:space="preserve">產生建商餘額明細            </v>
      </c>
      <c r="M707" s="6" t="str">
        <f>IF(H707="","",IF(LEFT(H707,2)="L9",VLOOKUP(H707,[1]報表清單!C:E,2,FALSE),IF(LEFT(H707,2)="L8",VLOOKUP(H707,[1]外部輸出入介面!C:E,2,FALSE),VLOOKUP(H707,[1]交易清單!$E:$I,5,FALSE))))</f>
        <v/>
      </c>
    </row>
    <row r="708" spans="1:13">
      <c r="A708" s="27"/>
      <c r="B708" s="36"/>
      <c r="C708" s="7" t="s">
        <v>1341</v>
      </c>
      <c r="E708" s="6" t="s">
        <v>1360</v>
      </c>
      <c r="F708" s="7" t="s">
        <v>1341</v>
      </c>
      <c r="G708" s="78" t="str">
        <f t="shared" ref="G708:G771" si="12">MID($F708,21,LEN($F708))</f>
        <v xml:space="preserve">產生首購餘額明細            </v>
      </c>
      <c r="M708" s="6" t="str">
        <f>IF(H708="","",IF(LEFT(H708,2)="L9",VLOOKUP(H708,[1]報表清單!C:E,2,FALSE),IF(LEFT(H708,2)="L8",VLOOKUP(H708,[1]外部輸出入介面!C:E,2,FALSE),VLOOKUP(H708,[1]交易清單!$E:$I,5,FALSE))))</f>
        <v/>
      </c>
    </row>
    <row r="709" spans="1:13">
      <c r="A709" s="27"/>
      <c r="B709" s="36"/>
      <c r="C709" s="7" t="s">
        <v>1342</v>
      </c>
      <c r="E709" s="6" t="s">
        <v>1357</v>
      </c>
      <c r="F709" s="7" t="s">
        <v>1342</v>
      </c>
      <c r="G709" s="78" t="str">
        <f t="shared" si="12"/>
        <v xml:space="preserve">生首購餘額明細－催收戶    </v>
      </c>
      <c r="M709" s="6" t="str">
        <f>IF(H709="","",IF(LEFT(H709,2)="L9",VLOOKUP(H709,[1]報表清單!C:E,2,FALSE),IF(LEFT(H709,2)="L8",VLOOKUP(H709,[1]外部輸出入介面!C:E,2,FALSE),VLOOKUP(H709,[1]交易清單!$E:$I,5,FALSE))))</f>
        <v/>
      </c>
    </row>
    <row r="710" spans="1:13">
      <c r="A710" s="27"/>
      <c r="B710" s="36"/>
      <c r="C710" s="7" t="s">
        <v>1343</v>
      </c>
      <c r="E710" s="6" t="s">
        <v>1361</v>
      </c>
      <c r="F710" s="7" t="s">
        <v>1343</v>
      </c>
      <c r="G710" s="78" t="str">
        <f t="shared" si="12"/>
        <v xml:space="preserve">產生工業區土地抵押餘額明細  </v>
      </c>
      <c r="M710" s="6" t="str">
        <f>IF(H710="","",IF(LEFT(H710,2)="L9",VLOOKUP(H710,[1]報表清單!C:E,2,FALSE),IF(LEFT(H710,2)="L8",VLOOKUP(H710,[1]外部輸出入介面!C:E,2,FALSE),VLOOKUP(H710,[1]交易清單!$E:$I,5,FALSE))))</f>
        <v/>
      </c>
    </row>
    <row r="711" spans="1:13">
      <c r="A711" s="27"/>
      <c r="B711" s="36"/>
      <c r="C711" s="7" t="s">
        <v>1344</v>
      </c>
      <c r="E711" s="6" t="s">
        <v>1362</v>
      </c>
      <c r="F711" s="7" t="s">
        <v>1344</v>
      </c>
      <c r="G711" s="78" t="str">
        <f t="shared" si="12"/>
        <v xml:space="preserve">產生正常戶餘額明細          </v>
      </c>
      <c r="M711" s="6" t="str">
        <f>IF(H711="","",IF(LEFT(H711,2)="L9",VLOOKUP(H711,[1]報表清單!C:E,2,FALSE),IF(LEFT(H711,2)="L8",VLOOKUP(H711,[1]外部輸出入介面!C:E,2,FALSE),VLOOKUP(H711,[1]交易清單!$E:$I,5,FALSE))))</f>
        <v/>
      </c>
    </row>
    <row r="712" spans="1:13">
      <c r="A712" s="27"/>
      <c r="B712" s="36"/>
      <c r="C712" s="7" t="s">
        <v>1345</v>
      </c>
      <c r="E712" s="6" t="s">
        <v>1363</v>
      </c>
      <c r="F712" s="7" t="s">
        <v>1345</v>
      </c>
      <c r="G712" s="78" t="str">
        <f t="shared" si="12"/>
        <v xml:space="preserve">產生催收戶餘額明細          </v>
      </c>
      <c r="M712" s="6" t="str">
        <f>IF(H712="","",IF(LEFT(H712,2)="L9",VLOOKUP(H712,[1]報表清單!C:E,2,FALSE),IF(LEFT(H712,2)="L8",VLOOKUP(H712,[1]外部輸出入介面!C:E,2,FALSE),VLOOKUP(H712,[1]交易清單!$E:$I,5,FALSE))))</f>
        <v/>
      </c>
    </row>
    <row r="713" spans="1:13">
      <c r="A713" s="27"/>
      <c r="B713" s="36"/>
      <c r="C713" s="7" t="s">
        <v>1346</v>
      </c>
      <c r="E713" s="6" t="s">
        <v>1364</v>
      </c>
      <c r="F713" s="7" t="s">
        <v>1346</v>
      </c>
      <c r="G713" s="78" t="str">
        <f t="shared" si="12"/>
        <v xml:space="preserve">產生住宅貸款餘額明細        </v>
      </c>
      <c r="M713" s="6" t="str">
        <f>IF(H713="","",IF(LEFT(H713,2)="L9",VLOOKUP(H713,[1]報表清單!C:E,2,FALSE),IF(LEFT(H713,2)="L8",VLOOKUP(H713,[1]外部輸出入介面!C:E,2,FALSE),VLOOKUP(H713,[1]交易清單!$E:$I,5,FALSE))))</f>
        <v/>
      </c>
    </row>
    <row r="714" spans="1:13">
      <c r="A714" s="27"/>
      <c r="B714" s="36"/>
      <c r="C714" s="7" t="s">
        <v>1347</v>
      </c>
      <c r="E714" s="6" t="s">
        <v>1365</v>
      </c>
      <c r="F714" s="7" t="s">
        <v>1347</v>
      </c>
      <c r="G714" s="78" t="str">
        <f t="shared" si="12"/>
        <v>產生住宅貸款餘額明細－催收戶</v>
      </c>
      <c r="M714" s="6" t="str">
        <f>IF(H714="","",IF(LEFT(H714,2)="L9",VLOOKUP(H714,[1]報表清單!C:E,2,FALSE),IF(LEFT(H714,2)="L8",VLOOKUP(H714,[1]外部輸出入介面!C:E,2,FALSE),VLOOKUP(H714,[1]交易清單!$E:$I,5,FALSE))))</f>
        <v/>
      </c>
    </row>
    <row r="715" spans="1:13">
      <c r="A715" s="27"/>
      <c r="B715" s="36"/>
      <c r="C715" s="7" t="s">
        <v>1348</v>
      </c>
      <c r="E715" s="6" t="s">
        <v>1366</v>
      </c>
      <c r="F715" s="7" t="s">
        <v>1348</v>
      </c>
      <c r="G715" s="78" t="str">
        <f t="shared" si="12"/>
        <v xml:space="preserve">產生補助貸款餘額明細        </v>
      </c>
      <c r="M715" s="6" t="str">
        <f>IF(H715="","",IF(LEFT(H715,2)="L9",VLOOKUP(H715,[1]報表清單!C:E,2,FALSE),IF(LEFT(H715,2)="L8",VLOOKUP(H715,[1]外部輸出入介面!C:E,2,FALSE),VLOOKUP(H715,[1]交易清單!$E:$I,5,FALSE))))</f>
        <v/>
      </c>
    </row>
    <row r="716" spans="1:13">
      <c r="A716" s="27"/>
      <c r="B716" s="36"/>
      <c r="C716" s="7" t="s">
        <v>1349</v>
      </c>
      <c r="E716" s="6" t="s">
        <v>1367</v>
      </c>
      <c r="F716" s="7" t="s">
        <v>1349</v>
      </c>
      <c r="G716" s="78" t="str">
        <f t="shared" si="12"/>
        <v xml:space="preserve">產生政府優惠貸款餘額明細    </v>
      </c>
      <c r="M716" s="6" t="str">
        <f>IF(H716="","",IF(LEFT(H716,2)="L9",VLOOKUP(H716,[1]報表清單!C:E,2,FALSE),IF(LEFT(H716,2)="L8",VLOOKUP(H716,[1]外部輸出入介面!C:E,2,FALSE),VLOOKUP(H716,[1]交易清單!$E:$I,5,FALSE))))</f>
        <v/>
      </c>
    </row>
    <row r="717" spans="1:13">
      <c r="A717" s="27"/>
      <c r="B717" s="9" t="s">
        <v>1400</v>
      </c>
      <c r="E717" s="6" t="s">
        <v>1404</v>
      </c>
      <c r="F717" s="5"/>
      <c r="G717" s="78" t="str">
        <f t="shared" si="12"/>
        <v/>
      </c>
      <c r="M717" s="6" t="str">
        <f>IF(H717="","",IF(LEFT(H717,2)="L9",VLOOKUP(H717,[1]報表清單!C:E,2,FALSE),IF(LEFT(H717,2)="L8",VLOOKUP(H717,[1]外部輸出入介面!C:E,2,FALSE),VLOOKUP(H717,[1]交易清單!$E:$I,5,FALSE))))</f>
        <v/>
      </c>
    </row>
    <row r="718" spans="1:13">
      <c r="A718" s="27"/>
      <c r="B718" s="36"/>
      <c r="C718" s="7" t="s">
        <v>1401</v>
      </c>
      <c r="E718" s="6" t="s">
        <v>1405</v>
      </c>
      <c r="F718" s="7" t="s">
        <v>1401</v>
      </c>
      <c r="G718" s="78" t="str">
        <f t="shared" si="12"/>
        <v>疑似洗錢樣態條件設定</v>
      </c>
      <c r="H718" s="6" t="s">
        <v>3257</v>
      </c>
      <c r="I718" s="76" t="s">
        <v>3260</v>
      </c>
      <c r="M718" s="6" t="e">
        <f>IF(H718="","",IF(LEFT(H718,2)="L9",VLOOKUP(H718,[1]報表清單!C:E,2,FALSE),IF(LEFT(H718,2)="L8",VLOOKUP(H718,[1]外部輸出入介面!C:E,2,FALSE),VLOOKUP(H718,[1]交易清單!$E:$I,5,FALSE))))</f>
        <v>#N/A</v>
      </c>
    </row>
    <row r="719" spans="1:13">
      <c r="A719" s="27"/>
      <c r="B719" s="36"/>
      <c r="C719" s="7" t="s">
        <v>1570</v>
      </c>
      <c r="D719" s="24"/>
      <c r="E719" s="6" t="s">
        <v>1406</v>
      </c>
      <c r="F719" s="7" t="s">
        <v>1570</v>
      </c>
      <c r="G719" s="78" t="str">
        <f t="shared" si="12"/>
        <v>產生疑似洗錢樣態檢核資料</v>
      </c>
      <c r="H719" s="6" t="s">
        <v>3263</v>
      </c>
      <c r="M719" s="6" t="e">
        <f>IF(H719="","",IF(LEFT(H719,2)="L9",VLOOKUP(H719,[1]報表清單!C:E,2,FALSE),IF(LEFT(H719,2)="L8",VLOOKUP(H719,[1]外部輸出入介面!C:E,2,FALSE),VLOOKUP(H719,[1]交易清單!$E:$I,5,FALSE))))</f>
        <v>#N/A</v>
      </c>
    </row>
    <row r="720" spans="1:13">
      <c r="A720" s="27"/>
      <c r="B720" s="36"/>
      <c r="C720" s="14" t="s">
        <v>1482</v>
      </c>
      <c r="D720" s="24"/>
      <c r="E720" s="31" t="s">
        <v>1483</v>
      </c>
      <c r="F720" s="5"/>
      <c r="G720" s="78" t="str">
        <f t="shared" si="12"/>
        <v/>
      </c>
      <c r="M720" s="6" t="str">
        <f>IF(H720="","",IF(LEFT(H720,2)="L9",VLOOKUP(H720,[1]報表清單!C:E,2,FALSE),IF(LEFT(H720,2)="L8",VLOOKUP(H720,[1]外部輸出入介面!C:E,2,FALSE),VLOOKUP(H720,[1]交易清單!$E:$I,5,FALSE))))</f>
        <v/>
      </c>
    </row>
    <row r="721" spans="1:13">
      <c r="A721" s="27"/>
      <c r="B721" s="36"/>
      <c r="C721" s="42"/>
      <c r="D721" s="58" t="s">
        <v>1484</v>
      </c>
      <c r="E721" s="31" t="s">
        <v>1485</v>
      </c>
      <c r="F721" s="21" t="s">
        <v>1577</v>
      </c>
      <c r="G721" s="78" t="str">
        <f t="shared" si="12"/>
        <v>疑似洗錢交易合理性維護</v>
      </c>
      <c r="H721" s="6" t="s">
        <v>3258</v>
      </c>
      <c r="I721" s="76" t="s">
        <v>3261</v>
      </c>
      <c r="M721" s="6" t="e">
        <f>IF(H721="","",IF(LEFT(H721,2)="L9",VLOOKUP(H721,[1]報表清單!C:E,2,FALSE),IF(LEFT(H721,2)="L8",VLOOKUP(H721,[1]外部輸出入介面!C:E,2,FALSE),VLOOKUP(H721,[1]交易清單!$E:$I,5,FALSE))))</f>
        <v>#N/A</v>
      </c>
    </row>
    <row r="722" spans="1:13">
      <c r="A722" s="27"/>
      <c r="B722" s="36"/>
      <c r="C722" s="42"/>
      <c r="D722" s="58" t="s">
        <v>1486</v>
      </c>
      <c r="E722" s="31" t="s">
        <v>1487</v>
      </c>
      <c r="F722" s="21" t="s">
        <v>1578</v>
      </c>
      <c r="G722" s="78" t="str">
        <f t="shared" si="12"/>
        <v xml:space="preserve">疑似洗錢交易合理性報表  </v>
      </c>
      <c r="M722" s="6" t="str">
        <f>IF(H722="","",IF(LEFT(H722,2)="L9",VLOOKUP(H722,[1]報表清單!C:E,2,FALSE),IF(LEFT(H722,2)="L8",VLOOKUP(H722,[1]外部輸出入介面!C:E,2,FALSE),VLOOKUP(H722,[1]交易清單!$E:$I,5,FALSE))))</f>
        <v/>
      </c>
    </row>
    <row r="723" spans="1:13">
      <c r="A723" s="27"/>
      <c r="B723" s="36"/>
      <c r="C723" s="28"/>
      <c r="D723" s="21" t="s">
        <v>1488</v>
      </c>
      <c r="E723" s="31" t="s">
        <v>1489</v>
      </c>
      <c r="F723" s="21" t="s">
        <v>1579</v>
      </c>
      <c r="G723" s="78" t="str">
        <f t="shared" si="12"/>
        <v xml:space="preserve">延遲交易確認報表  </v>
      </c>
      <c r="M723" s="6" t="str">
        <f>IF(H723="","",IF(LEFT(H723,2)="L9",VLOOKUP(H723,[1]報表清單!C:E,2,FALSE),IF(LEFT(H723,2)="L8",VLOOKUP(H723,[1]外部輸出入介面!C:E,2,FALSE),VLOOKUP(H723,[1]交易清單!$E:$I,5,FALSE))))</f>
        <v/>
      </c>
    </row>
    <row r="724" spans="1:13">
      <c r="A724" s="27"/>
      <c r="B724" s="36"/>
      <c r="C724" s="55" t="s">
        <v>1490</v>
      </c>
      <c r="D724" s="62"/>
      <c r="E724" s="31" t="s">
        <v>1491</v>
      </c>
      <c r="F724" s="5"/>
      <c r="G724" s="78" t="str">
        <f t="shared" si="12"/>
        <v/>
      </c>
      <c r="M724" s="6" t="str">
        <f>IF(H724="","",IF(LEFT(H724,2)="L9",VLOOKUP(H724,[1]報表清單!C:E,2,FALSE),IF(LEFT(H724,2)="L8",VLOOKUP(H724,[1]外部輸出入介面!C:E,2,FALSE),VLOOKUP(H724,[1]交易清單!$E:$I,5,FALSE))))</f>
        <v/>
      </c>
    </row>
    <row r="725" spans="1:13">
      <c r="A725" s="27"/>
      <c r="B725" s="36"/>
      <c r="C725" s="42"/>
      <c r="D725" s="63" t="s">
        <v>1492</v>
      </c>
      <c r="E725" s="31" t="s">
        <v>1493</v>
      </c>
      <c r="F725" s="23" t="s">
        <v>1580</v>
      </c>
      <c r="G725" s="78" t="str">
        <f t="shared" si="12"/>
        <v>疑似洗錢交易訪談維護</v>
      </c>
      <c r="H725" s="6" t="s">
        <v>3259</v>
      </c>
      <c r="I725" s="76" t="s">
        <v>3262</v>
      </c>
      <c r="M725" s="6" t="e">
        <f>IF(H725="","",IF(LEFT(H725,2)="L9",VLOOKUP(H725,[1]報表清單!C:E,2,FALSE),IF(LEFT(H725,2)="L8",VLOOKUP(H725,[1]外部輸出入介面!C:E,2,FALSE),VLOOKUP(H725,[1]交易清單!$E:$I,5,FALSE))))</f>
        <v>#N/A</v>
      </c>
    </row>
    <row r="726" spans="1:13">
      <c r="A726" s="27"/>
      <c r="B726" s="36"/>
      <c r="C726" s="42"/>
      <c r="D726" s="63" t="s">
        <v>1494</v>
      </c>
      <c r="E726" s="31" t="s">
        <v>1495</v>
      </c>
      <c r="F726" s="23" t="s">
        <v>1581</v>
      </c>
      <c r="G726" s="78" t="str">
        <f t="shared" si="12"/>
        <v>疑似洗錢交易訪談報表</v>
      </c>
      <c r="M726" s="6" t="str">
        <f>IF(H726="","",IF(LEFT(H726,2)="L9",VLOOKUP(H726,[1]報表清單!C:E,2,FALSE),IF(LEFT(H726,2)="L8",VLOOKUP(H726,[1]外部輸出入介面!C:E,2,FALSE),VLOOKUP(H726,[1]交易清單!$E:$I,5,FALSE))))</f>
        <v/>
      </c>
    </row>
    <row r="727" spans="1:13">
      <c r="A727" s="27"/>
      <c r="B727" s="36"/>
      <c r="C727" s="7" t="s">
        <v>1402</v>
      </c>
      <c r="E727" s="6" t="s">
        <v>1407</v>
      </c>
      <c r="F727" s="7" t="s">
        <v>1402</v>
      </c>
      <c r="G727" s="78" t="str">
        <f t="shared" si="12"/>
        <v>送郵件人員維護</v>
      </c>
      <c r="M727" s="6" t="str">
        <f>IF(H727="","",IF(LEFT(H727,2)="L9",VLOOKUP(H727,[1]報表清單!C:E,2,FALSE),IF(LEFT(H727,2)="L8",VLOOKUP(H727,[1]外部輸出入介面!C:E,2,FALSE),VLOOKUP(H727,[1]交易清單!$E:$I,5,FALSE))))</f>
        <v/>
      </c>
    </row>
    <row r="728" spans="1:13">
      <c r="A728" s="27"/>
      <c r="B728" s="36"/>
      <c r="C728" s="7" t="s">
        <v>1403</v>
      </c>
      <c r="E728" s="6" t="s">
        <v>1408</v>
      </c>
      <c r="F728" s="7" t="s">
        <v>1583</v>
      </c>
      <c r="G728" s="78" t="str">
        <f t="shared" si="12"/>
        <v>疑似洗錢掃描名單產出作業</v>
      </c>
      <c r="M728" s="6" t="str">
        <f>IF(H728="","",IF(LEFT(H728,2)="L9",VLOOKUP(H728,[1]報表清單!C:E,2,FALSE),IF(LEFT(H728,2)="L8",VLOOKUP(H728,[1]外部輸出入介面!C:E,2,FALSE),VLOOKUP(H728,[1]交易清單!$E:$I,5,FALSE))))</f>
        <v/>
      </c>
    </row>
    <row r="729" spans="1:13">
      <c r="A729" s="27"/>
      <c r="B729" s="36"/>
      <c r="C729" s="14" t="s">
        <v>1496</v>
      </c>
      <c r="D729" s="24"/>
      <c r="E729" s="31" t="s">
        <v>1497</v>
      </c>
      <c r="F729" s="14" t="s">
        <v>1582</v>
      </c>
      <c r="G729" s="78" t="str">
        <f t="shared" si="12"/>
        <v>非本國籍客戶名單列印</v>
      </c>
      <c r="M729" s="6" t="str">
        <f>IF(H729="","",IF(LEFT(H729,2)="L9",VLOOKUP(H729,[1]報表清單!C:E,2,FALSE),IF(LEFT(H729,2)="L8",VLOOKUP(H729,[1]外部輸出入介面!C:E,2,FALSE),VLOOKUP(H729,[1]交易清單!$E:$I,5,FALSE))))</f>
        <v/>
      </c>
    </row>
    <row r="730" spans="1:13">
      <c r="A730" s="27"/>
      <c r="B730" s="36"/>
      <c r="C730" s="14" t="s">
        <v>1498</v>
      </c>
      <c r="E730" s="31" t="s">
        <v>1499</v>
      </c>
      <c r="F730" s="5"/>
      <c r="G730" s="78" t="str">
        <f t="shared" si="12"/>
        <v/>
      </c>
      <c r="M730" s="6" t="str">
        <f>IF(H730="","",IF(LEFT(H730,2)="L9",VLOOKUP(H730,[1]報表清單!C:E,2,FALSE),IF(LEFT(H730,2)="L8",VLOOKUP(H730,[1]外部輸出入介面!C:E,2,FALSE),VLOOKUP(H730,[1]交易清單!$E:$I,5,FALSE))))</f>
        <v/>
      </c>
    </row>
    <row r="731" spans="1:13">
      <c r="A731" s="27"/>
      <c r="B731" s="36"/>
      <c r="C731" s="40"/>
      <c r="D731" s="21" t="s">
        <v>1500</v>
      </c>
      <c r="E731" s="31" t="s">
        <v>1501</v>
      </c>
      <c r="F731" s="21" t="s">
        <v>1584</v>
      </c>
      <c r="G731" s="78" t="str">
        <f t="shared" si="12"/>
        <v>疑似洗錢樣態三條件設定</v>
      </c>
      <c r="M731" s="6" t="str">
        <f>IF(H731="","",IF(LEFT(H731,2)="L9",VLOOKUP(H731,[1]報表清單!C:E,2,FALSE),IF(LEFT(H731,2)="L8",VLOOKUP(H731,[1]外部輸出入介面!C:E,2,FALSE),VLOOKUP(H731,[1]交易清單!$E:$I,5,FALSE))))</f>
        <v/>
      </c>
    </row>
    <row r="732" spans="1:13">
      <c r="A732" s="27"/>
      <c r="B732" s="36"/>
      <c r="C732" s="40"/>
      <c r="D732" s="21" t="s">
        <v>1502</v>
      </c>
      <c r="E732" s="31" t="s">
        <v>1503</v>
      </c>
      <c r="F732" s="21" t="s">
        <v>1585</v>
      </c>
      <c r="G732" s="78" t="str">
        <f t="shared" si="12"/>
        <v xml:space="preserve">產生疑似洗錢樣態三檢核資料 </v>
      </c>
      <c r="M732" s="6" t="str">
        <f>IF(H732="","",IF(LEFT(H732,2)="L9",VLOOKUP(H732,[1]報表清單!C:E,2,FALSE),IF(LEFT(H732,2)="L8",VLOOKUP(H732,[1]外部輸出入介面!C:E,2,FALSE),VLOOKUP(H732,[1]交易清單!$E:$I,5,FALSE))))</f>
        <v/>
      </c>
    </row>
    <row r="733" spans="1:13">
      <c r="A733" s="27"/>
      <c r="B733" s="36"/>
      <c r="C733" s="40"/>
      <c r="D733" s="21" t="s">
        <v>1504</v>
      </c>
      <c r="E733" s="31" t="s">
        <v>1505</v>
      </c>
      <c r="F733" s="21" t="s">
        <v>1715</v>
      </c>
      <c r="G733" s="78" t="str">
        <f t="shared" si="12"/>
        <v>疑似洗錢樣態３合理性維護</v>
      </c>
      <c r="M733" s="6" t="str">
        <f>IF(H733="","",IF(LEFT(H733,2)="L9",VLOOKUP(H733,[1]報表清單!C:E,2,FALSE),IF(LEFT(H733,2)="L8",VLOOKUP(H733,[1]外部輸出入介面!C:E,2,FALSE),VLOOKUP(H733,[1]交易清單!$E:$I,5,FALSE))))</f>
        <v/>
      </c>
    </row>
    <row r="734" spans="1:13">
      <c r="A734" s="27"/>
      <c r="B734" s="36"/>
      <c r="C734" s="40"/>
      <c r="D734" s="21" t="s">
        <v>1506</v>
      </c>
      <c r="E734" s="31" t="s">
        <v>1507</v>
      </c>
      <c r="F734" s="21" t="s">
        <v>1716</v>
      </c>
      <c r="G734" s="78" t="str">
        <f t="shared" si="12"/>
        <v>疑似洗錢樣態３合理性報表</v>
      </c>
      <c r="M734" s="6" t="str">
        <f>IF(H734="","",IF(LEFT(H734,2)="L9",VLOOKUP(H734,[1]報表清單!C:E,2,FALSE),IF(LEFT(H734,2)="L8",VLOOKUP(H734,[1]外部輸出入介面!C:E,2,FALSE),VLOOKUP(H734,[1]交易清單!$E:$I,5,FALSE))))</f>
        <v/>
      </c>
    </row>
    <row r="735" spans="1:13">
      <c r="A735" s="27"/>
      <c r="B735" s="36"/>
      <c r="C735" s="40"/>
      <c r="D735" s="21" t="s">
        <v>1508</v>
      </c>
      <c r="E735" s="31" t="s">
        <v>1509</v>
      </c>
      <c r="F735" s="21" t="s">
        <v>1717</v>
      </c>
      <c r="G735" s="78" t="str">
        <f t="shared" si="12"/>
        <v xml:space="preserve">樣態３延遲交易確認報表 </v>
      </c>
      <c r="M735" s="6" t="str">
        <f>IF(H735="","",IF(LEFT(H735,2)="L9",VLOOKUP(H735,[1]報表清單!C:E,2,FALSE),IF(LEFT(H735,2)="L8",VLOOKUP(H735,[1]外部輸出入介面!C:E,2,FALSE),VLOOKUP(H735,[1]交易清單!$E:$I,5,FALSE))))</f>
        <v/>
      </c>
    </row>
    <row r="736" spans="1:13">
      <c r="A736" s="27"/>
      <c r="B736" s="10" t="s">
        <v>1555</v>
      </c>
      <c r="C736" s="29"/>
      <c r="D736" s="64"/>
      <c r="E736" s="65" t="s">
        <v>1554</v>
      </c>
      <c r="F736" s="5"/>
      <c r="G736" s="78" t="str">
        <f t="shared" si="12"/>
        <v/>
      </c>
      <c r="M736" s="6" t="str">
        <f>IF(H736="","",IF(LEFT(H736,2)="L9",VLOOKUP(H736,[1]報表清單!C:E,2,FALSE),IF(LEFT(H736,2)="L8",VLOOKUP(H736,[1]外部輸出入介面!C:E,2,FALSE),VLOOKUP(H736,[1]交易清單!$E:$I,5,FALSE))))</f>
        <v/>
      </c>
    </row>
    <row r="737" spans="1:13">
      <c r="A737" s="27"/>
      <c r="B737" s="36"/>
      <c r="C737" s="55" t="s">
        <v>1510</v>
      </c>
      <c r="D737" s="62"/>
      <c r="E737" s="31" t="s">
        <v>1511</v>
      </c>
      <c r="F737" s="5"/>
      <c r="G737" s="78" t="str">
        <f t="shared" si="12"/>
        <v/>
      </c>
      <c r="M737" s="6" t="str">
        <f>IF(H737="","",IF(LEFT(H737,2)="L9",VLOOKUP(H737,[1]報表清單!C:E,2,FALSE),IF(LEFT(H737,2)="L8",VLOOKUP(H737,[1]外部輸出入介面!C:E,2,FALSE),VLOOKUP(H737,[1]交易清單!$E:$I,5,FALSE))))</f>
        <v/>
      </c>
    </row>
    <row r="738" spans="1:13">
      <c r="A738" s="27"/>
      <c r="B738" s="36"/>
      <c r="C738" s="40"/>
      <c r="D738" s="21" t="s">
        <v>1484</v>
      </c>
      <c r="E738" s="31" t="s">
        <v>1512</v>
      </c>
      <c r="F738" s="21" t="s">
        <v>1577</v>
      </c>
      <c r="G738" s="78" t="str">
        <f t="shared" si="12"/>
        <v>疑似洗錢交易合理性維護</v>
      </c>
      <c r="M738" s="6" t="str">
        <f>IF(H738="","",IF(LEFT(H738,2)="L9",VLOOKUP(H738,[1]報表清單!C:E,2,FALSE),IF(LEFT(H738,2)="L8",VLOOKUP(H738,[1]外部輸出入介面!C:E,2,FALSE),VLOOKUP(H738,[1]交易清單!$E:$I,5,FALSE))))</f>
        <v/>
      </c>
    </row>
    <row r="739" spans="1:13">
      <c r="A739" s="27"/>
      <c r="B739" s="36"/>
      <c r="C739" s="40"/>
      <c r="D739" s="21" t="s">
        <v>1513</v>
      </c>
      <c r="E739" s="31" t="s">
        <v>1514</v>
      </c>
      <c r="F739" s="21" t="s">
        <v>1718</v>
      </c>
      <c r="G739" s="78" t="str">
        <f t="shared" si="12"/>
        <v>疑似洗錢交易合理性報表</v>
      </c>
      <c r="M739" s="6" t="str">
        <f>IF(H739="","",IF(LEFT(H739,2)="L9",VLOOKUP(H739,[1]報表清單!C:E,2,FALSE),IF(LEFT(H739,2)="L8",VLOOKUP(H739,[1]外部輸出入介面!C:E,2,FALSE),VLOOKUP(H739,[1]交易清單!$E:$I,5,FALSE))))</f>
        <v/>
      </c>
    </row>
    <row r="740" spans="1:13">
      <c r="A740" s="27"/>
      <c r="B740" s="36"/>
      <c r="C740" s="42"/>
      <c r="D740" s="58" t="s">
        <v>1515</v>
      </c>
      <c r="E740" s="31" t="s">
        <v>1516</v>
      </c>
      <c r="F740" s="21" t="s">
        <v>1719</v>
      </c>
      <c r="G740" s="78" t="str">
        <f t="shared" si="12"/>
        <v xml:space="preserve">延遲交易確認報表 </v>
      </c>
      <c r="M740" s="6" t="str">
        <f>IF(H740="","",IF(LEFT(H740,2)="L9",VLOOKUP(H740,[1]報表清單!C:E,2,FALSE),IF(LEFT(H740,2)="L8",VLOOKUP(H740,[1]外部輸出入介面!C:E,2,FALSE),VLOOKUP(H740,[1]交易清單!$E:$I,5,FALSE))))</f>
        <v/>
      </c>
    </row>
    <row r="741" spans="1:13">
      <c r="A741" s="27"/>
      <c r="B741" s="36"/>
      <c r="C741" s="20" t="s">
        <v>1517</v>
      </c>
      <c r="D741" s="54"/>
      <c r="E741" s="31" t="s">
        <v>1518</v>
      </c>
      <c r="F741" s="5"/>
      <c r="G741" s="78" t="str">
        <f t="shared" si="12"/>
        <v/>
      </c>
      <c r="M741" s="6" t="str">
        <f>IF(H741="","",IF(LEFT(H741,2)="L9",VLOOKUP(H741,[1]報表清單!C:E,2,FALSE),IF(LEFT(H741,2)="L8",VLOOKUP(H741,[1]外部輸出入介面!C:E,2,FALSE),VLOOKUP(H741,[1]交易清單!$E:$I,5,FALSE))))</f>
        <v/>
      </c>
    </row>
    <row r="742" spans="1:13">
      <c r="A742" s="27"/>
      <c r="B742" s="36"/>
      <c r="C742" s="42"/>
      <c r="D742" s="58" t="s">
        <v>1519</v>
      </c>
      <c r="E742" s="31" t="s">
        <v>1520</v>
      </c>
      <c r="F742" s="21" t="s">
        <v>1720</v>
      </c>
      <c r="G742" s="78" t="str">
        <f t="shared" si="12"/>
        <v>疑似洗錢樣態３合理性維護</v>
      </c>
      <c r="M742" s="6" t="str">
        <f>IF(H742="","",IF(LEFT(H742,2)="L9",VLOOKUP(H742,[1]報表清單!C:E,2,FALSE),IF(LEFT(H742,2)="L8",VLOOKUP(H742,[1]外部輸出入介面!C:E,2,FALSE),VLOOKUP(H742,[1]交易清單!$E:$I,5,FALSE))))</f>
        <v/>
      </c>
    </row>
    <row r="743" spans="1:13">
      <c r="A743" s="27"/>
      <c r="B743" s="36"/>
      <c r="C743" s="42"/>
      <c r="D743" s="58" t="s">
        <v>1521</v>
      </c>
      <c r="E743" s="31" t="s">
        <v>1522</v>
      </c>
      <c r="F743" s="21" t="s">
        <v>1721</v>
      </c>
      <c r="G743" s="78" t="str">
        <f t="shared" si="12"/>
        <v xml:space="preserve">疑似洗錢樣態３合理性報表 </v>
      </c>
      <c r="M743" s="6" t="str">
        <f>IF(H743="","",IF(LEFT(H743,2)="L9",VLOOKUP(H743,[1]報表清單!C:E,2,FALSE),IF(LEFT(H743,2)="L8",VLOOKUP(H743,[1]外部輸出入介面!C:E,2,FALSE),VLOOKUP(H743,[1]交易清單!$E:$I,5,FALSE))))</f>
        <v/>
      </c>
    </row>
    <row r="744" spans="1:13">
      <c r="A744" s="27"/>
      <c r="B744" s="36"/>
      <c r="C744" s="42"/>
      <c r="D744" s="58" t="s">
        <v>1523</v>
      </c>
      <c r="E744" s="31" t="s">
        <v>1524</v>
      </c>
      <c r="F744" s="21" t="s">
        <v>1722</v>
      </c>
      <c r="G744" s="78" t="str">
        <f t="shared" si="12"/>
        <v>樣態３延遲交易確認報表</v>
      </c>
      <c r="M744" s="6" t="str">
        <f>IF(H744="","",IF(LEFT(H744,2)="L9",VLOOKUP(H744,[1]報表清單!C:E,2,FALSE),IF(LEFT(H744,2)="L8",VLOOKUP(H744,[1]外部輸出入介面!C:E,2,FALSE),VLOOKUP(H744,[1]交易清單!$E:$I,5,FALSE))))</f>
        <v/>
      </c>
    </row>
    <row r="745" spans="1:13">
      <c r="A745" s="27"/>
      <c r="B745" s="59" t="s">
        <v>962</v>
      </c>
      <c r="C745" s="45"/>
      <c r="D745" s="46" t="s">
        <v>776</v>
      </c>
      <c r="E745" s="47" t="s">
        <v>961</v>
      </c>
      <c r="F745" s="5"/>
      <c r="G745" s="78" t="str">
        <f t="shared" si="12"/>
        <v/>
      </c>
      <c r="M745" s="6" t="str">
        <f>IF(H745="","",IF(LEFT(H745,2)="L9",VLOOKUP(H745,[1]報表清單!C:E,2,FALSE),IF(LEFT(H745,2)="L8",VLOOKUP(H745,[1]外部輸出入介面!C:E,2,FALSE),VLOOKUP(H745,[1]交易清單!$E:$I,5,FALSE))))</f>
        <v/>
      </c>
    </row>
    <row r="746" spans="1:13">
      <c r="A746" s="27"/>
      <c r="B746" s="48"/>
      <c r="C746" s="49" t="s">
        <v>518</v>
      </c>
      <c r="D746" s="47"/>
      <c r="E746" s="47" t="s">
        <v>963</v>
      </c>
      <c r="F746" s="5"/>
      <c r="G746" s="78" t="str">
        <f t="shared" si="12"/>
        <v/>
      </c>
      <c r="M746" s="6" t="str">
        <f>IF(H746="","",IF(LEFT(H746,2)="L9",VLOOKUP(H746,[1]報表清單!C:E,2,FALSE),IF(LEFT(H746,2)="L8",VLOOKUP(H746,[1]外部輸出入介面!C:E,2,FALSE),VLOOKUP(H746,[1]交易清單!$E:$I,5,FALSE))))</f>
        <v/>
      </c>
    </row>
    <row r="747" spans="1:13">
      <c r="A747" s="27"/>
      <c r="B747" s="48"/>
      <c r="C747" s="49" t="s">
        <v>519</v>
      </c>
      <c r="D747" s="47"/>
      <c r="E747" s="47" t="s">
        <v>964</v>
      </c>
      <c r="F747" s="5"/>
      <c r="G747" s="78" t="str">
        <f t="shared" si="12"/>
        <v/>
      </c>
      <c r="M747" s="6" t="str">
        <f>IF(H747="","",IF(LEFT(H747,2)="L9",VLOOKUP(H747,[1]報表清單!C:E,2,FALSE),IF(LEFT(H747,2)="L8",VLOOKUP(H747,[1]外部輸出入介面!C:E,2,FALSE),VLOOKUP(H747,[1]交易清單!$E:$I,5,FALSE))))</f>
        <v/>
      </c>
    </row>
    <row r="748" spans="1:13">
      <c r="A748" s="27"/>
      <c r="B748" s="48"/>
      <c r="C748" s="49" t="s">
        <v>520</v>
      </c>
      <c r="D748" s="47"/>
      <c r="E748" s="47" t="s">
        <v>965</v>
      </c>
      <c r="F748" s="5"/>
      <c r="G748" s="78" t="str">
        <f t="shared" si="12"/>
        <v/>
      </c>
      <c r="M748" s="6" t="str">
        <f>IF(H748="","",IF(LEFT(H748,2)="L9",VLOOKUP(H748,[1]報表清單!C:E,2,FALSE),IF(LEFT(H748,2)="L8",VLOOKUP(H748,[1]外部輸出入介面!C:E,2,FALSE),VLOOKUP(H748,[1]交易清單!$E:$I,5,FALSE))))</f>
        <v/>
      </c>
    </row>
    <row r="749" spans="1:13">
      <c r="A749" s="27"/>
      <c r="B749" s="59" t="s">
        <v>967</v>
      </c>
      <c r="C749" s="45"/>
      <c r="D749" s="46" t="s">
        <v>777</v>
      </c>
      <c r="E749" s="47" t="s">
        <v>966</v>
      </c>
      <c r="F749" s="5"/>
      <c r="G749" s="78" t="str">
        <f t="shared" si="12"/>
        <v/>
      </c>
      <c r="M749" s="6" t="str">
        <f>IF(H749="","",IF(LEFT(H749,2)="L9",VLOOKUP(H749,[1]報表清單!C:E,2,FALSE),IF(LEFT(H749,2)="L8",VLOOKUP(H749,[1]外部輸出入介面!C:E,2,FALSE),VLOOKUP(H749,[1]交易清單!$E:$I,5,FALSE))))</f>
        <v/>
      </c>
    </row>
    <row r="750" spans="1:13">
      <c r="A750" s="27"/>
      <c r="B750" s="48"/>
      <c r="C750" s="49" t="s">
        <v>969</v>
      </c>
      <c r="D750" s="47"/>
      <c r="E750" s="47" t="s">
        <v>968</v>
      </c>
      <c r="F750" s="5"/>
      <c r="G750" s="78" t="str">
        <f t="shared" si="12"/>
        <v/>
      </c>
      <c r="M750" s="6" t="str">
        <f>IF(H750="","",IF(LEFT(H750,2)="L9",VLOOKUP(H750,[1]報表清單!C:E,2,FALSE),IF(LEFT(H750,2)="L8",VLOOKUP(H750,[1]外部輸出入介面!C:E,2,FALSE),VLOOKUP(H750,[1]交易清單!$E:$I,5,FALSE))))</f>
        <v/>
      </c>
    </row>
    <row r="751" spans="1:13">
      <c r="A751" s="27"/>
      <c r="B751" s="59" t="s">
        <v>971</v>
      </c>
      <c r="C751" s="45"/>
      <c r="D751" s="46" t="s">
        <v>778</v>
      </c>
      <c r="E751" s="47" t="s">
        <v>970</v>
      </c>
      <c r="F751" s="5"/>
      <c r="G751" s="78" t="str">
        <f t="shared" si="12"/>
        <v/>
      </c>
      <c r="M751" s="6" t="str">
        <f>IF(H751="","",IF(LEFT(H751,2)="L9",VLOOKUP(H751,[1]報表清單!C:E,2,FALSE),IF(LEFT(H751,2)="L8",VLOOKUP(H751,[1]外部輸出入介面!C:E,2,FALSE),VLOOKUP(H751,[1]交易清單!$E:$I,5,FALSE))))</f>
        <v/>
      </c>
    </row>
    <row r="752" spans="1:13">
      <c r="A752" s="27"/>
      <c r="B752" s="48"/>
      <c r="C752" s="49" t="s">
        <v>973</v>
      </c>
      <c r="D752" s="47"/>
      <c r="E752" s="47" t="s">
        <v>972</v>
      </c>
      <c r="F752" s="5"/>
      <c r="G752" s="78" t="str">
        <f t="shared" si="12"/>
        <v/>
      </c>
      <c r="M752" s="6" t="str">
        <f>IF(H752="","",IF(LEFT(H752,2)="L9",VLOOKUP(H752,[1]報表清單!C:E,2,FALSE),IF(LEFT(H752,2)="L8",VLOOKUP(H752,[1]外部輸出入介面!C:E,2,FALSE),VLOOKUP(H752,[1]交易清單!$E:$I,5,FALSE))))</f>
        <v/>
      </c>
    </row>
    <row r="753" spans="1:13">
      <c r="A753" s="27"/>
      <c r="B753" s="59" t="s">
        <v>975</v>
      </c>
      <c r="C753" s="45"/>
      <c r="D753" s="47"/>
      <c r="E753" s="47" t="s">
        <v>974</v>
      </c>
      <c r="F753" s="5"/>
      <c r="G753" s="78" t="str">
        <f t="shared" si="12"/>
        <v/>
      </c>
      <c r="M753" s="6" t="str">
        <f>IF(H753="","",IF(LEFT(H753,2)="L9",VLOOKUP(H753,[1]報表清單!C:E,2,FALSE),IF(LEFT(H753,2)="L8",VLOOKUP(H753,[1]外部輸出入介面!C:E,2,FALSE),VLOOKUP(H753,[1]交易清單!$E:$I,5,FALSE))))</f>
        <v/>
      </c>
    </row>
    <row r="754" spans="1:13">
      <c r="A754" s="27"/>
      <c r="B754" s="48"/>
      <c r="C754" s="66" t="s">
        <v>1525</v>
      </c>
      <c r="D754" s="47"/>
      <c r="E754" s="47" t="s">
        <v>976</v>
      </c>
      <c r="F754" s="5"/>
      <c r="G754" s="78" t="str">
        <f t="shared" si="12"/>
        <v/>
      </c>
      <c r="M754" s="6" t="str">
        <f>IF(H754="","",IF(LEFT(H754,2)="L9",VLOOKUP(H754,[1]報表清單!C:E,2,FALSE),IF(LEFT(H754,2)="L8",VLOOKUP(H754,[1]外部輸出入介面!C:E,2,FALSE),VLOOKUP(H754,[1]交易清單!$E:$I,5,FALSE))))</f>
        <v/>
      </c>
    </row>
    <row r="755" spans="1:13">
      <c r="A755" s="27"/>
      <c r="B755" s="48"/>
      <c r="C755" s="66" t="s">
        <v>1526</v>
      </c>
      <c r="D755" s="47"/>
      <c r="E755" s="47" t="s">
        <v>977</v>
      </c>
      <c r="F755" s="5"/>
      <c r="G755" s="78" t="str">
        <f t="shared" si="12"/>
        <v/>
      </c>
      <c r="M755" s="6" t="str">
        <f>IF(H755="","",IF(LEFT(H755,2)="L9",VLOOKUP(H755,[1]報表清單!C:E,2,FALSE),IF(LEFT(H755,2)="L8",VLOOKUP(H755,[1]外部輸出入介面!C:E,2,FALSE),VLOOKUP(H755,[1]交易清單!$E:$I,5,FALSE))))</f>
        <v/>
      </c>
    </row>
    <row r="756" spans="1:13">
      <c r="A756" s="27"/>
      <c r="B756" s="48"/>
      <c r="C756" s="66" t="s">
        <v>1527</v>
      </c>
      <c r="D756" s="47"/>
      <c r="E756" s="47" t="s">
        <v>1178</v>
      </c>
      <c r="F756" s="5"/>
      <c r="G756" s="78" t="str">
        <f t="shared" si="12"/>
        <v/>
      </c>
      <c r="M756" s="6" t="str">
        <f>IF(H756="","",IF(LEFT(H756,2)="L9",VLOOKUP(H756,[1]報表清單!C:E,2,FALSE),IF(LEFT(H756,2)="L8",VLOOKUP(H756,[1]外部輸出入介面!C:E,2,FALSE),VLOOKUP(H756,[1]交易清單!$E:$I,5,FALSE))))</f>
        <v/>
      </c>
    </row>
    <row r="757" spans="1:13">
      <c r="A757" s="27"/>
      <c r="B757" s="48"/>
      <c r="C757" s="66" t="s">
        <v>1528</v>
      </c>
      <c r="D757" s="47"/>
      <c r="E757" s="47" t="s">
        <v>1179</v>
      </c>
      <c r="F757" s="5"/>
      <c r="G757" s="78" t="str">
        <f t="shared" si="12"/>
        <v/>
      </c>
      <c r="M757" s="6" t="str">
        <f>IF(H757="","",IF(LEFT(H757,2)="L9",VLOOKUP(H757,[1]報表清單!C:E,2,FALSE),IF(LEFT(H757,2)="L8",VLOOKUP(H757,[1]外部輸出入介面!C:E,2,FALSE),VLOOKUP(H757,[1]交易清單!$E:$I,5,FALSE))))</f>
        <v/>
      </c>
    </row>
    <row r="758" spans="1:13">
      <c r="A758" s="27"/>
      <c r="B758" s="48"/>
      <c r="C758" s="66" t="s">
        <v>1529</v>
      </c>
      <c r="D758" s="47"/>
      <c r="E758" s="47" t="s">
        <v>1180</v>
      </c>
      <c r="F758" s="5"/>
      <c r="G758" s="78" t="str">
        <f t="shared" si="12"/>
        <v/>
      </c>
      <c r="M758" s="6" t="str">
        <f>IF(H758="","",IF(LEFT(H758,2)="L9",VLOOKUP(H758,[1]報表清單!C:E,2,FALSE),IF(LEFT(H758,2)="L8",VLOOKUP(H758,[1]外部輸出入介面!C:E,2,FALSE),VLOOKUP(H758,[1]交易清單!$E:$I,5,FALSE))))</f>
        <v/>
      </c>
    </row>
    <row r="759" spans="1:13">
      <c r="A759" s="27"/>
      <c r="B759" s="48"/>
      <c r="C759" s="66" t="s">
        <v>1530</v>
      </c>
      <c r="D759" s="67"/>
      <c r="E759" s="68" t="s">
        <v>1531</v>
      </c>
      <c r="F759" s="5"/>
      <c r="G759" s="78" t="str">
        <f t="shared" si="12"/>
        <v/>
      </c>
      <c r="M759" s="6" t="str">
        <f>IF(H759="","",IF(LEFT(H759,2)="L9",VLOOKUP(H759,[1]報表清單!C:E,2,FALSE),IF(LEFT(H759,2)="L8",VLOOKUP(H759,[1]外部輸出入介面!C:E,2,FALSE),VLOOKUP(H759,[1]交易清單!$E:$I,5,FALSE))))</f>
        <v/>
      </c>
    </row>
    <row r="760" spans="1:13">
      <c r="A760" s="27"/>
      <c r="B760" s="48"/>
      <c r="C760" s="66" t="s">
        <v>1532</v>
      </c>
      <c r="D760" s="67"/>
      <c r="E760" s="47" t="s">
        <v>1181</v>
      </c>
      <c r="F760" s="5"/>
      <c r="G760" s="78" t="str">
        <f t="shared" si="12"/>
        <v/>
      </c>
      <c r="M760" s="6" t="str">
        <f>IF(H760="","",IF(LEFT(H760,2)="L9",VLOOKUP(H760,[1]報表清單!C:E,2,FALSE),IF(LEFT(H760,2)="L8",VLOOKUP(H760,[1]外部輸出入介面!C:E,2,FALSE),VLOOKUP(H760,[1]交易清單!$E:$I,5,FALSE))))</f>
        <v/>
      </c>
    </row>
    <row r="761" spans="1:13">
      <c r="A761" s="27"/>
      <c r="B761" s="48"/>
      <c r="C761" s="66" t="s">
        <v>1533</v>
      </c>
      <c r="D761" s="67"/>
      <c r="E761" s="47" t="s">
        <v>521</v>
      </c>
      <c r="F761" s="5"/>
      <c r="G761" s="78" t="str">
        <f t="shared" si="12"/>
        <v/>
      </c>
      <c r="M761" s="6" t="str">
        <f>IF(H761="","",IF(LEFT(H761,2)="L9",VLOOKUP(H761,[1]報表清單!C:E,2,FALSE),IF(LEFT(H761,2)="L8",VLOOKUP(H761,[1]外部輸出入介面!C:E,2,FALSE),VLOOKUP(H761,[1]交易清單!$E:$I,5,FALSE))))</f>
        <v/>
      </c>
    </row>
    <row r="762" spans="1:13">
      <c r="A762" s="27"/>
      <c r="B762" s="48"/>
      <c r="C762" s="66" t="s">
        <v>1534</v>
      </c>
      <c r="D762" s="47"/>
      <c r="E762" s="47" t="s">
        <v>1184</v>
      </c>
      <c r="F762" s="5"/>
      <c r="G762" s="78" t="str">
        <f t="shared" si="12"/>
        <v/>
      </c>
      <c r="M762" s="6" t="str">
        <f>IF(H762="","",IF(LEFT(H762,2)="L9",VLOOKUP(H762,[1]報表清單!C:E,2,FALSE),IF(LEFT(H762,2)="L8",VLOOKUP(H762,[1]外部輸出入介面!C:E,2,FALSE),VLOOKUP(H762,[1]交易清單!$E:$I,5,FALSE))))</f>
        <v/>
      </c>
    </row>
    <row r="763" spans="1:13">
      <c r="A763" s="27"/>
      <c r="B763" s="48"/>
      <c r="C763" s="66" t="s">
        <v>1535</v>
      </c>
      <c r="D763" s="67"/>
      <c r="E763" s="68" t="s">
        <v>1536</v>
      </c>
      <c r="F763" s="5"/>
      <c r="G763" s="78" t="str">
        <f t="shared" si="12"/>
        <v/>
      </c>
      <c r="M763" s="6" t="str">
        <f>IF(H763="","",IF(LEFT(H763,2)="L9",VLOOKUP(H763,[1]報表清單!C:E,2,FALSE),IF(LEFT(H763,2)="L8",VLOOKUP(H763,[1]外部輸出入介面!C:E,2,FALSE),VLOOKUP(H763,[1]交易清單!$E:$I,5,FALSE))))</f>
        <v/>
      </c>
    </row>
    <row r="764" spans="1:13">
      <c r="A764" s="27"/>
      <c r="B764" s="48"/>
      <c r="C764" s="66" t="s">
        <v>1537</v>
      </c>
      <c r="D764" s="67"/>
      <c r="E764" s="68" t="s">
        <v>1185</v>
      </c>
      <c r="F764" s="5"/>
      <c r="G764" s="78" t="str">
        <f t="shared" si="12"/>
        <v/>
      </c>
      <c r="M764" s="6" t="str">
        <f>IF(H764="","",IF(LEFT(H764,2)="L9",VLOOKUP(H764,[1]報表清單!C:E,2,FALSE),IF(LEFT(H764,2)="L8",VLOOKUP(H764,[1]外部輸出入介面!C:E,2,FALSE),VLOOKUP(H764,[1]交易清單!$E:$I,5,FALSE))))</f>
        <v/>
      </c>
    </row>
    <row r="765" spans="1:13">
      <c r="A765" s="27"/>
      <c r="B765" s="48"/>
      <c r="C765" s="49" t="s">
        <v>3576</v>
      </c>
      <c r="D765" s="67"/>
      <c r="E765" s="69" t="s">
        <v>1186</v>
      </c>
      <c r="F765" s="5"/>
      <c r="G765" s="78" t="s">
        <v>3574</v>
      </c>
      <c r="H765" s="6" t="s">
        <v>3575</v>
      </c>
      <c r="I765" s="76" t="s">
        <v>3593</v>
      </c>
      <c r="M765" s="6" t="e">
        <f>IF(H765="","",IF(LEFT(H765,2)="L9",VLOOKUP(H765,[1]報表清單!C:E,2,FALSE),IF(LEFT(H765,2)="L8",VLOOKUP(H765,[1]外部輸出入介面!C:E,2,FALSE),VLOOKUP(H765,[1]交易清單!$E:$I,5,FALSE))))</f>
        <v>#N/A</v>
      </c>
    </row>
    <row r="766" spans="1:13">
      <c r="A766" s="27"/>
      <c r="B766" s="48"/>
      <c r="C766" s="49" t="s">
        <v>561</v>
      </c>
      <c r="D766" s="67"/>
      <c r="E766" s="69" t="s">
        <v>1187</v>
      </c>
      <c r="F766" s="5"/>
      <c r="G766" s="78" t="str">
        <f t="shared" si="12"/>
        <v/>
      </c>
      <c r="M766" s="6" t="str">
        <f>IF(H766="","",IF(LEFT(H766,2)="L9",VLOOKUP(H766,[1]報表清單!C:E,2,FALSE),IF(LEFT(H766,2)="L8",VLOOKUP(H766,[1]外部輸出入介面!C:E,2,FALSE),VLOOKUP(H766,[1]交易清單!$E:$I,5,FALSE))))</f>
        <v/>
      </c>
    </row>
    <row r="767" spans="1:13">
      <c r="A767" s="27"/>
      <c r="B767" s="48"/>
      <c r="C767" s="66" t="s">
        <v>1538</v>
      </c>
      <c r="D767" s="67"/>
      <c r="E767" s="69" t="s">
        <v>1539</v>
      </c>
      <c r="F767" s="5"/>
      <c r="G767" s="78" t="str">
        <f t="shared" si="12"/>
        <v/>
      </c>
      <c r="M767" s="6" t="str">
        <f>IF(H767="","",IF(LEFT(H767,2)="L9",VLOOKUP(H767,[1]報表清單!C:E,2,FALSE),IF(LEFT(H767,2)="L8",VLOOKUP(H767,[1]外部輸出入介面!C:E,2,FALSE),VLOOKUP(H767,[1]交易清單!$E:$I,5,FALSE))))</f>
        <v/>
      </c>
    </row>
    <row r="768" spans="1:13">
      <c r="A768" s="27"/>
      <c r="B768" s="9" t="s">
        <v>263</v>
      </c>
      <c r="E768" s="6" t="s">
        <v>978</v>
      </c>
      <c r="F768" s="5"/>
      <c r="G768" s="78" t="str">
        <f t="shared" si="12"/>
        <v/>
      </c>
      <c r="M768" s="6" t="str">
        <f>IF(H768="","",IF(LEFT(H768,2)="L9",VLOOKUP(H768,[1]報表清單!C:E,2,FALSE),IF(LEFT(H768,2)="L8",VLOOKUP(H768,[1]外部輸出入介面!C:E,2,FALSE),VLOOKUP(H768,[1]交易清單!$E:$I,5,FALSE))))</f>
        <v/>
      </c>
    </row>
    <row r="769" spans="1:13">
      <c r="A769" s="27"/>
      <c r="B769" s="9" t="s">
        <v>980</v>
      </c>
      <c r="E769" s="6" t="s">
        <v>979</v>
      </c>
      <c r="F769" s="5"/>
      <c r="G769" s="78" t="str">
        <f t="shared" si="12"/>
        <v/>
      </c>
      <c r="M769" s="6" t="str">
        <f>IF(H769="","",IF(LEFT(H769,2)="L9",VLOOKUP(H769,[1]報表清單!C:E,2,FALSE),IF(LEFT(H769,2)="L8",VLOOKUP(H769,[1]外部輸出入介面!C:E,2,FALSE),VLOOKUP(H769,[1]交易清單!$E:$I,5,FALSE))))</f>
        <v/>
      </c>
    </row>
    <row r="770" spans="1:13">
      <c r="A770" s="27"/>
      <c r="B770" s="9" t="s">
        <v>693</v>
      </c>
      <c r="E770" s="6" t="s">
        <v>981</v>
      </c>
      <c r="F770" s="5"/>
      <c r="G770" s="78" t="str">
        <f t="shared" si="12"/>
        <v/>
      </c>
      <c r="M770" s="6" t="str">
        <f>IF(H770="","",IF(LEFT(H770,2)="L9",VLOOKUP(H770,[1]報表清單!C:E,2,FALSE),IF(LEFT(H770,2)="L8",VLOOKUP(H770,[1]外部輸出入介面!C:E,2,FALSE),VLOOKUP(H770,[1]交易清單!$E:$I,5,FALSE))))</f>
        <v/>
      </c>
    </row>
    <row r="771" spans="1:13">
      <c r="A771" s="27"/>
      <c r="B771" s="9" t="s">
        <v>265</v>
      </c>
      <c r="E771" s="6" t="s">
        <v>982</v>
      </c>
      <c r="F771" s="5"/>
      <c r="G771" s="78" t="str">
        <f t="shared" si="12"/>
        <v/>
      </c>
      <c r="M771" s="6" t="str">
        <f>IF(H771="","",IF(LEFT(H771,2)="L9",VLOOKUP(H771,[1]報表清單!C:E,2,FALSE),IF(LEFT(H771,2)="L8",VLOOKUP(H771,[1]外部輸出入介面!C:E,2,FALSE),VLOOKUP(H771,[1]交易清單!$E:$I,5,FALSE))))</f>
        <v/>
      </c>
    </row>
    <row r="772" spans="1:13">
      <c r="A772" s="25" t="s">
        <v>1370</v>
      </c>
      <c r="F772" s="5"/>
      <c r="G772" s="78" t="str">
        <f t="shared" ref="G772:G813" si="13">MID($F772,21,LEN($F772))</f>
        <v/>
      </c>
      <c r="M772" s="6" t="str">
        <f>IF(H772="","",IF(LEFT(H772,2)="L9",VLOOKUP(H772,[1]報表清單!C:E,2,FALSE),IF(LEFT(H772,2)="L8",VLOOKUP(H772,[1]外部輸出入介面!C:E,2,FALSE),VLOOKUP(H772,[1]交易清單!$E:$I,5,FALSE))))</f>
        <v/>
      </c>
    </row>
    <row r="773" spans="1:13">
      <c r="B773" s="11" t="s">
        <v>984</v>
      </c>
      <c r="E773" s="6" t="s">
        <v>983</v>
      </c>
      <c r="F773" s="11" t="s">
        <v>984</v>
      </c>
      <c r="G773" s="78" t="str">
        <f t="shared" si="13"/>
        <v>系統變數及系統值設定維護</v>
      </c>
      <c r="H773" s="6" t="s">
        <v>3292</v>
      </c>
      <c r="M773" s="6" t="str">
        <f>IF(H773="","",IF(LEFT(H773,2)="L9",VLOOKUP(H773,[1]報表清單!C:E,2,FALSE),IF(LEFT(H773,2)="L8",VLOOKUP(H773,[1]外部輸出入介面!C:E,2,FALSE),VLOOKUP(H773,[1]交易清單!$E:$I,5,FALSE))))</f>
        <v>系統變數及系統值設定</v>
      </c>
    </row>
    <row r="774" spans="1:13">
      <c r="B774" s="11" t="s">
        <v>928</v>
      </c>
      <c r="E774" s="6" t="s">
        <v>985</v>
      </c>
      <c r="F774" s="11" t="s">
        <v>928</v>
      </c>
      <c r="G774" s="78" t="str">
        <f t="shared" si="13"/>
        <v>特殊代碼說明檔維護</v>
      </c>
      <c r="M774" s="6" t="str">
        <f>IF(H774="","",IF(LEFT(H774,2)="L9",VLOOKUP(H774,[1]報表清單!C:E,2,FALSE),IF(LEFT(H774,2)="L8",VLOOKUP(H774,[1]外部輸出入介面!C:E,2,FALSE),VLOOKUP(H774,[1]交易清單!$E:$I,5,FALSE))))</f>
        <v/>
      </c>
    </row>
    <row r="775" spans="1:13">
      <c r="B775" s="11" t="s">
        <v>930</v>
      </c>
      <c r="E775" s="6" t="s">
        <v>929</v>
      </c>
      <c r="F775" s="11" t="s">
        <v>930</v>
      </c>
      <c r="G775" s="78" t="str">
        <f t="shared" si="13"/>
        <v>公司基本資料維護</v>
      </c>
      <c r="M775" s="6" t="str">
        <f>IF(H775="","",IF(LEFT(H775,2)="L9",VLOOKUP(H775,[1]報表清單!C:E,2,FALSE),IF(LEFT(H775,2)="L8",VLOOKUP(H775,[1]外部輸出入介面!C:E,2,FALSE),VLOOKUP(H775,[1]交易清單!$E:$I,5,FALSE))))</f>
        <v/>
      </c>
    </row>
    <row r="776" spans="1:13">
      <c r="B776" s="11" t="s">
        <v>932</v>
      </c>
      <c r="E776" s="6" t="s">
        <v>931</v>
      </c>
      <c r="F776" s="11" t="s">
        <v>932</v>
      </c>
      <c r="G776" s="78" t="str">
        <f t="shared" si="13"/>
        <v>營業單位對照檔維護</v>
      </c>
      <c r="H776" s="6" t="s">
        <v>3314</v>
      </c>
      <c r="I776" s="76" t="s">
        <v>3315</v>
      </c>
      <c r="M776" s="6" t="str">
        <f>IF(H776="","",IF(LEFT(H776,2)="L9",VLOOKUP(H776,[1]報表清單!C:E,2,FALSE),IF(LEFT(H776,2)="L8",VLOOKUP(H776,[1]外部輸出入介面!C:E,2,FALSE),VLOOKUP(H776,[1]交易清單!$E:$I,5,FALSE))))</f>
        <v>營業單位對照檔維護</v>
      </c>
    </row>
    <row r="777" spans="1:13">
      <c r="B777" s="11" t="s">
        <v>26</v>
      </c>
      <c r="E777" s="6" t="s">
        <v>933</v>
      </c>
      <c r="F777" s="11" t="s">
        <v>26</v>
      </c>
      <c r="G777" s="78" t="str">
        <f t="shared" si="13"/>
        <v>交易名稱對照檔維護</v>
      </c>
      <c r="M777" s="6" t="str">
        <f>IF(H777="","",IF(LEFT(H777,2)="L9",VLOOKUP(H777,[1]報表清單!C:E,2,FALSE),IF(LEFT(H777,2)="L8",VLOOKUP(H777,[1]外部輸出入介面!C:E,2,FALSE),VLOOKUP(H777,[1]交易清單!$E:$I,5,FALSE))))</f>
        <v/>
      </c>
    </row>
    <row r="778" spans="1:13">
      <c r="B778" s="11" t="s">
        <v>935</v>
      </c>
      <c r="E778" s="6" t="s">
        <v>934</v>
      </c>
      <c r="F778" s="11" t="s">
        <v>935</v>
      </c>
      <c r="G778" s="78" t="str">
        <f t="shared" si="13"/>
        <v>工作日曆檔維護</v>
      </c>
      <c r="M778" s="6" t="str">
        <f>IF(H778="","",IF(LEFT(H778,2)="L9",VLOOKUP(H778,[1]報表清單!C:E,2,FALSE),IF(LEFT(H778,2)="L8",VLOOKUP(H778,[1]外部輸出入介面!C:E,2,FALSE),VLOOKUP(H778,[1]交易清單!$E:$I,5,FALSE))))</f>
        <v/>
      </c>
    </row>
    <row r="779" spans="1:13">
      <c r="B779" s="11" t="s">
        <v>937</v>
      </c>
      <c r="E779" s="6" t="s">
        <v>936</v>
      </c>
      <c r="F779" s="11" t="s">
        <v>937</v>
      </c>
      <c r="G779" s="78" t="str">
        <f t="shared" si="13"/>
        <v>主管理由對照檔維護</v>
      </c>
      <c r="H779" s="6" t="s">
        <v>3310</v>
      </c>
      <c r="I779" s="76" t="s">
        <v>3311</v>
      </c>
      <c r="M779" s="6" t="str">
        <f>IF(H779="","",IF(LEFT(H779,2)="L9",VLOOKUP(H779,[1]報表清單!C:E,2,FALSE),IF(LEFT(H779,2)="L8",VLOOKUP(H779,[1]外部輸出入介面!C:E,2,FALSE),VLOOKUP(H779,[1]交易清單!$E:$I,5,FALSE))))</f>
        <v>主管理由檔維護</v>
      </c>
    </row>
    <row r="780" spans="1:13">
      <c r="B780" s="11" t="s">
        <v>939</v>
      </c>
      <c r="E780" s="6" t="s">
        <v>938</v>
      </c>
      <c r="F780" s="11" t="s">
        <v>939</v>
      </c>
      <c r="G780" s="78" t="str">
        <f t="shared" si="13"/>
        <v>行業別代號維護</v>
      </c>
      <c r="H780" s="6" t="s">
        <v>3296</v>
      </c>
      <c r="I780" s="76" t="s">
        <v>3297</v>
      </c>
      <c r="M780" s="6" t="str">
        <f>IF(H780="","",IF(LEFT(H780,2)="L9",VLOOKUP(H780,[1]報表清單!C:E,2,FALSE),IF(LEFT(H780,2)="L8",VLOOKUP(H780,[1]外部輸出入介面!C:E,2,FALSE),VLOOKUP(H780,[1]交易清單!$E:$I,5,FALSE))))</f>
        <v>行業別代號維護</v>
      </c>
    </row>
    <row r="781" spans="1:13">
      <c r="B781" s="11" t="s">
        <v>941</v>
      </c>
      <c r="E781" s="6" t="s">
        <v>940</v>
      </c>
      <c r="F781" s="11" t="s">
        <v>941</v>
      </c>
      <c r="G781" s="78" t="str">
        <f t="shared" si="13"/>
        <v>日結科目資料維護</v>
      </c>
      <c r="M781" s="6" t="str">
        <f>IF(H781="","",IF(LEFT(H781,2)="L9",VLOOKUP(H781,[1]報表清單!C:E,2,FALSE),IF(LEFT(H781,2)="L8",VLOOKUP(H781,[1]外部輸出入介面!C:E,2,FALSE),VLOOKUP(H781,[1]交易清單!$E:$I,5,FALSE))))</f>
        <v/>
      </c>
    </row>
    <row r="782" spans="1:13">
      <c r="B782" s="11" t="s">
        <v>943</v>
      </c>
      <c r="E782" s="6" t="s">
        <v>942</v>
      </c>
      <c r="F782" s="11" t="s">
        <v>943</v>
      </c>
      <c r="G782" s="78" t="str">
        <f t="shared" si="13"/>
        <v>保險／鑑定公司資料維護</v>
      </c>
      <c r="M782" s="6" t="str">
        <f>IF(H782="","",IF(LEFT(H782,2)="L9",VLOOKUP(H782,[1]報表清單!C:E,2,FALSE),IF(LEFT(H782,2)="L8",VLOOKUP(H782,[1]外部輸出入介面!C:E,2,FALSE),VLOOKUP(H782,[1]交易清單!$E:$I,5,FALSE))))</f>
        <v/>
      </c>
    </row>
    <row r="783" spans="1:13">
      <c r="B783" s="11" t="s">
        <v>945</v>
      </c>
      <c r="E783" s="6" t="s">
        <v>944</v>
      </c>
      <c r="F783" s="11" t="s">
        <v>945</v>
      </c>
      <c r="G783" s="78" t="str">
        <f t="shared" si="13"/>
        <v>地區別資料維護</v>
      </c>
      <c r="H783" s="6" t="s">
        <v>3316</v>
      </c>
      <c r="I783" s="76" t="s">
        <v>3317</v>
      </c>
      <c r="J783" s="6" t="s">
        <v>3126</v>
      </c>
      <c r="M783" s="6" t="str">
        <f>IF(J783="","",IF(LEFT(J783,2)="L9",VLOOKUP(J783,[1]報表清單!C:E,2,FALSE),IF(LEFT(J783,2)="L8",VLOOKUP(J783,[1]外部輸出入介面!C:E,2,FALSE),VLOOKUP(J783,[1]交易清單!$E:$I,5,FALSE))))</f>
        <v>地區別利率調整設定</v>
      </c>
    </row>
    <row r="784" spans="1:13">
      <c r="B784" s="11" t="s">
        <v>3137</v>
      </c>
      <c r="E784" s="6" t="s">
        <v>946</v>
      </c>
      <c r="F784" s="11" t="s">
        <v>947</v>
      </c>
      <c r="G784" s="78" t="str">
        <f t="shared" si="13"/>
        <v>押品別資料維護</v>
      </c>
      <c r="H784" s="6" t="s">
        <v>3138</v>
      </c>
      <c r="I784" s="76" t="s">
        <v>3139</v>
      </c>
      <c r="M784" s="6" t="str">
        <f>IF(H784="","",IF(LEFT(H784,2)="L9",VLOOKUP(H784,[1]報表清單!C:E,2,FALSE),IF(LEFT(H784,2)="L8",VLOOKUP(H784,[1]外部輸出入介面!C:E,2,FALSE),VLOOKUP(H784,[1]交易清單!$E:$I,5,FALSE))))</f>
        <v>擔保品代號資料維護</v>
      </c>
    </row>
    <row r="785" spans="2:13">
      <c r="B785" s="11" t="s">
        <v>949</v>
      </c>
      <c r="E785" s="6" t="s">
        <v>948</v>
      </c>
      <c r="F785" s="11" t="s">
        <v>949</v>
      </c>
      <c r="G785" s="78" t="str">
        <f t="shared" si="13"/>
        <v>催繳處理情形對照檔維護</v>
      </c>
      <c r="M785" s="6" t="str">
        <f>IF(H785="","",IF(LEFT(H785,2)="L9",VLOOKUP(H785,[1]報表清單!C:E,2,FALSE),IF(LEFT(H785,2)="L8",VLOOKUP(H785,[1]外部輸出入介面!C:E,2,FALSE),VLOOKUP(H785,[1]交易清單!$E:$I,5,FALSE))))</f>
        <v/>
      </c>
    </row>
    <row r="786" spans="2:13">
      <c r="B786" s="11" t="s">
        <v>951</v>
      </c>
      <c r="E786" s="6" t="s">
        <v>950</v>
      </c>
      <c r="F786" s="11" t="s">
        <v>951</v>
      </c>
      <c r="G786" s="78" t="str">
        <f t="shared" si="13"/>
        <v>銀行別資料維護</v>
      </c>
      <c r="M786" s="6" t="str">
        <f>IF(H786="","",IF(LEFT(H786,2)="L9",VLOOKUP(H786,[1]報表清單!C:E,2,FALSE),IF(LEFT(H786,2)="L8",VLOOKUP(H786,[1]外部輸出入介面!C:E,2,FALSE),VLOOKUP(H786,[1]交易清單!$E:$I,5,FALSE))))</f>
        <v/>
      </c>
    </row>
    <row r="787" spans="2:13">
      <c r="B787" s="11" t="s">
        <v>468</v>
      </c>
      <c r="E787" s="6" t="s">
        <v>952</v>
      </c>
      <c r="F787" s="11" t="s">
        <v>468</v>
      </c>
      <c r="G787" s="78" t="str">
        <f t="shared" si="13"/>
        <v>利率名稱對照檔維護</v>
      </c>
      <c r="M787" s="6" t="str">
        <f>IF(H787="","",IF(LEFT(H787,2)="L9",VLOOKUP(H787,[1]報表清單!C:E,2,FALSE),IF(LEFT(H787,2)="L8",VLOOKUP(H787,[1]外部輸出入介面!C:E,2,FALSE),VLOOKUP(H787,[1]交易清單!$E:$I,5,FALSE))))</f>
        <v/>
      </c>
    </row>
    <row r="788" spans="2:13">
      <c r="B788" s="11" t="s">
        <v>470</v>
      </c>
      <c r="E788" s="6" t="s">
        <v>469</v>
      </c>
      <c r="F788" s="11" t="s">
        <v>470</v>
      </c>
      <c r="G788" s="78" t="str">
        <f t="shared" si="13"/>
        <v>基本利率維護</v>
      </c>
      <c r="M788" s="6" t="str">
        <f>IF(H788="","",IF(LEFT(H788,2)="L9",VLOOKUP(H788,[1]報表清單!C:E,2,FALSE),IF(LEFT(H788,2)="L8",VLOOKUP(H788,[1]外部輸出入介面!C:E,2,FALSE),VLOOKUP(H788,[1]交易清單!$E:$I,5,FALSE))))</f>
        <v/>
      </c>
    </row>
    <row r="789" spans="2:13">
      <c r="B789" s="11" t="s">
        <v>472</v>
      </c>
      <c r="E789" s="6" t="s">
        <v>471</v>
      </c>
      <c r="F789" s="11" t="s">
        <v>472</v>
      </c>
      <c r="G789" s="78" t="str">
        <f t="shared" si="13"/>
        <v>逾期新增減少原因維護</v>
      </c>
      <c r="H789" s="6" t="s">
        <v>3303</v>
      </c>
      <c r="I789" s="76" t="s">
        <v>3304</v>
      </c>
      <c r="M789" s="6" t="str">
        <f>IF(H789="","",IF(LEFT(H789,2)="L9",VLOOKUP(H789,[1]報表清單!C:E,2,FALSE),IF(LEFT(H789,2)="L8",VLOOKUP(H789,[1]外部輸出入介面!C:E,2,FALSE),VLOOKUP(H789,[1]交易清單!$E:$I,5,FALSE))))</f>
        <v>逾期新增減少原因維護</v>
      </c>
    </row>
    <row r="790" spans="2:13">
      <c r="B790" s="11" t="s">
        <v>474</v>
      </c>
      <c r="E790" s="6" t="s">
        <v>473</v>
      </c>
      <c r="F790" s="11" t="s">
        <v>474</v>
      </c>
      <c r="G790" s="78" t="str">
        <f t="shared" si="13"/>
        <v>未齊件對照檔維護</v>
      </c>
      <c r="M790" s="6" t="str">
        <f>IF(H790="","",IF(LEFT(H790,2)="L9",VLOOKUP(H790,[1]報表清單!C:E,2,FALSE),IF(LEFT(H790,2)="L8",VLOOKUP(H790,[1]外部輸出入介面!C:E,2,FALSE),VLOOKUP(H790,[1]交易清單!$E:$I,5,FALSE))))</f>
        <v/>
      </c>
    </row>
    <row r="791" spans="2:13">
      <c r="B791" s="11" t="s">
        <v>476</v>
      </c>
      <c r="E791" s="6" t="s">
        <v>475</v>
      </c>
      <c r="F791" s="11" t="s">
        <v>476</v>
      </c>
      <c r="G791" s="78" t="str">
        <f t="shared" si="13"/>
        <v>員工資料維護</v>
      </c>
      <c r="H791" s="6" t="s">
        <v>3105</v>
      </c>
      <c r="M791" s="6" t="str">
        <f>IF(H791="","",IF(LEFT(H791,2)="L9",VLOOKUP(H791,[1]報表清單!C:E,2,FALSE),IF(LEFT(H791,2)="L8",VLOOKUP(H791,[1]外部輸出入介面!C:E,2,FALSE),VLOOKUP(H791,[1]交易清單!$E:$I,5,FALSE))))</f>
        <v>員工資料檔查詢</v>
      </c>
    </row>
    <row r="792" spans="2:13">
      <c r="B792" s="11" t="s">
        <v>478</v>
      </c>
      <c r="E792" s="6" t="s">
        <v>477</v>
      </c>
      <c r="F792" s="11" t="s">
        <v>478</v>
      </c>
      <c r="G792" s="78" t="str">
        <f t="shared" si="13"/>
        <v>分公司資料維護</v>
      </c>
      <c r="M792" s="6" t="str">
        <f>IF(H792="","",IF(LEFT(H792,2)="L9",VLOOKUP(H792,[1]報表清單!C:E,2,FALSE),IF(LEFT(H792,2)="L8",VLOOKUP(H792,[1]外部輸出入介面!C:E,2,FALSE),VLOOKUP(H792,[1]交易清單!$E:$I,5,FALSE))))</f>
        <v/>
      </c>
    </row>
    <row r="793" spans="2:13">
      <c r="B793" s="11" t="s">
        <v>480</v>
      </c>
      <c r="E793" s="6" t="s">
        <v>479</v>
      </c>
      <c r="F793" s="11" t="s">
        <v>480</v>
      </c>
      <c r="G793" s="78" t="str">
        <f t="shared" si="13"/>
        <v>使用者定義檔維護</v>
      </c>
      <c r="M793" s="6" t="str">
        <f>IF(H793="","",IF(LEFT(H793,2)="L9",VLOOKUP(H793,[1]報表清單!C:E,2,FALSE),IF(LEFT(H793,2)="L8",VLOOKUP(H793,[1]外部輸出入介面!C:E,2,FALSE),VLOOKUP(H793,[1]交易清單!$E:$I,5,FALSE))))</f>
        <v/>
      </c>
    </row>
    <row r="794" spans="2:13">
      <c r="B794" s="11" t="s">
        <v>482</v>
      </c>
      <c r="E794" s="6" t="s">
        <v>481</v>
      </c>
      <c r="F794" s="11" t="s">
        <v>482</v>
      </c>
      <c r="G794" s="78" t="str">
        <f t="shared" si="13"/>
        <v>櫃員主檔維護</v>
      </c>
      <c r="M794" s="6" t="str">
        <f>IF(H794="","",IF(LEFT(H794,2)="L9",VLOOKUP(H794,[1]報表清單!C:E,2,FALSE),IF(LEFT(H794,2)="L8",VLOOKUP(H794,[1]外部輸出入介面!C:E,2,FALSE),VLOOKUP(H794,[1]交易清單!$E:$I,5,FALSE))))</f>
        <v/>
      </c>
    </row>
    <row r="795" spans="2:13">
      <c r="B795" s="11" t="s">
        <v>448</v>
      </c>
      <c r="E795" s="6" t="s">
        <v>483</v>
      </c>
      <c r="F795" s="11" t="s">
        <v>448</v>
      </c>
      <c r="G795" s="78" t="str">
        <f t="shared" si="13"/>
        <v>已提供扣繳憑單維護</v>
      </c>
      <c r="M795" s="6" t="str">
        <f>IF(H795="","",IF(LEFT(H795,2)="L9",VLOOKUP(H795,[1]報表清單!C:E,2,FALSE),IF(LEFT(H795,2)="L8",VLOOKUP(H795,[1]外部輸出入介面!C:E,2,FALSE),VLOOKUP(H795,[1]交易清單!$E:$I,5,FALSE))))</f>
        <v/>
      </c>
    </row>
    <row r="796" spans="2:13">
      <c r="B796" s="11" t="s">
        <v>450</v>
      </c>
      <c r="E796" s="6" t="s">
        <v>449</v>
      </c>
      <c r="F796" s="11" t="s">
        <v>450</v>
      </c>
      <c r="G796" s="78" t="str">
        <f t="shared" si="13"/>
        <v>行業別結構檔維護</v>
      </c>
      <c r="M796" s="6" t="str">
        <f>IF(H796="","",IF(LEFT(H796,2)="L9",VLOOKUP(H796,[1]報表清單!C:E,2,FALSE),IF(LEFT(H796,2)="L8",VLOOKUP(H796,[1]外部輸出入介面!C:E,2,FALSE),VLOOKUP(H796,[1]交易清單!$E:$I,5,FALSE))))</f>
        <v/>
      </c>
    </row>
    <row r="797" spans="2:13">
      <c r="B797" s="11" t="s">
        <v>452</v>
      </c>
      <c r="E797" s="6" t="s">
        <v>451</v>
      </c>
      <c r="F797" s="11" t="s">
        <v>452</v>
      </c>
      <c r="G797" s="78" t="str">
        <f t="shared" si="13"/>
        <v>現金流量預估資料維護</v>
      </c>
      <c r="H797" s="6" t="s">
        <v>3269</v>
      </c>
      <c r="I797" s="76" t="s">
        <v>3270</v>
      </c>
      <c r="M797" s="6" t="str">
        <f>IF(H797="","",IF(LEFT(H797,2)="L9",VLOOKUP(H797,[1]報表清單!C:E,2,FALSE),IF(LEFT(H797,2)="L8",VLOOKUP(H797,[1]外部輸出入介面!C:E,2,FALSE),VLOOKUP(H797,[1]交易清單!$E:$I,5,FALSE))))</f>
        <v>現金流量預估資料維護</v>
      </c>
    </row>
    <row r="798" spans="2:13">
      <c r="B798" s="11" t="s">
        <v>454</v>
      </c>
      <c r="E798" s="6" t="s">
        <v>453</v>
      </c>
      <c r="F798" s="11" t="s">
        <v>454</v>
      </c>
      <c r="G798" s="78" t="str">
        <f t="shared" si="13"/>
        <v>會計期間狀況維護</v>
      </c>
      <c r="M798" s="6" t="str">
        <f>IF(H798="","",IF(LEFT(H798,2)="L9",VLOOKUP(H798,[1]報表清單!C:E,2,FALSE),IF(LEFT(H798,2)="L8",VLOOKUP(H798,[1]外部輸出入介面!C:E,2,FALSE),VLOOKUP(H798,[1]交易清單!$E:$I,5,FALSE))))</f>
        <v/>
      </c>
    </row>
    <row r="799" spans="2:13">
      <c r="B799" s="11" t="s">
        <v>456</v>
      </c>
      <c r="E799" s="6" t="s">
        <v>455</v>
      </c>
      <c r="F799" s="11" t="s">
        <v>456</v>
      </c>
      <c r="G799" s="78" t="str">
        <f t="shared" si="13"/>
        <v>利率都會區碼維護</v>
      </c>
      <c r="M799" s="6" t="str">
        <f>IF(H799="","",IF(LEFT(H799,2)="L9",VLOOKUP(H799,[1]報表清單!C:E,2,FALSE),IF(LEFT(H799,2)="L8",VLOOKUP(H799,[1]外部輸出入介面!C:E,2,FALSE),VLOOKUP(H799,[1]交易清單!$E:$I,5,FALSE))))</f>
        <v/>
      </c>
    </row>
    <row r="800" spans="2:13">
      <c r="B800" s="11" t="s">
        <v>458</v>
      </c>
      <c r="E800" s="6" t="s">
        <v>457</v>
      </c>
      <c r="F800" s="11" t="s">
        <v>458</v>
      </c>
      <c r="G800" s="78" t="str">
        <f t="shared" si="13"/>
        <v>行庫主檔維護</v>
      </c>
      <c r="M800" s="6" t="str">
        <f>IF(H800="","",IF(LEFT(H800,2)="L9",VLOOKUP(H800,[1]報表清單!C:E,2,FALSE),IF(LEFT(H800,2)="L8",VLOOKUP(H800,[1]外部輸出入介面!C:E,2,FALSE),VLOOKUP(H800,[1]交易清單!$E:$I,5,FALSE))))</f>
        <v/>
      </c>
    </row>
    <row r="801" spans="2:13">
      <c r="B801" s="11" t="s">
        <v>460</v>
      </c>
      <c r="E801" s="6" t="s">
        <v>459</v>
      </c>
      <c r="F801" s="11" t="s">
        <v>3197</v>
      </c>
      <c r="G801" s="78" t="str">
        <f t="shared" si="13"/>
        <v>單位主管代碼檔維護</v>
      </c>
      <c r="H801" s="6" t="s">
        <v>3196</v>
      </c>
      <c r="I801" s="76" t="s">
        <v>3198</v>
      </c>
      <c r="M801" s="6" t="str">
        <f>IF(H801="","",IF(LEFT(H801,2)="L9",VLOOKUP(H801,[1]報表清單!C:E,2,FALSE),IF(LEFT(H801,2)="L8",VLOOKUP(H801,[1]外部輸出入介面!C:E,2,FALSE),VLOOKUP(H801,[1]交易清單!$E:$I,5,FALSE))))</f>
        <v>單位及主管代碼檔維護</v>
      </c>
    </row>
    <row r="802" spans="2:13">
      <c r="B802" s="11" t="s">
        <v>27</v>
      </c>
      <c r="E802" s="6" t="s">
        <v>461</v>
      </c>
      <c r="F802" s="11" t="s">
        <v>27</v>
      </c>
      <c r="G802" s="78" t="str">
        <f t="shared" si="13"/>
        <v>會計科子目維護</v>
      </c>
      <c r="H802" s="6" t="s">
        <v>3293</v>
      </c>
      <c r="I802" s="76" t="s">
        <v>3294</v>
      </c>
      <c r="M802" s="6" t="str">
        <f>IF(H802="","",IF(LEFT(H802,2)="L9",VLOOKUP(H802,[1]報表清單!C:E,2,FALSE),IF(LEFT(H802,2)="L8",VLOOKUP(H802,[1]外部輸出入介面!C:E,2,FALSE),VLOOKUP(H802,[1]交易清單!$E:$I,5,FALSE))))</f>
        <v>會計科子細目維護</v>
      </c>
    </row>
    <row r="803" spans="2:13">
      <c r="B803" s="11" t="s">
        <v>90</v>
      </c>
      <c r="E803" s="6" t="s">
        <v>462</v>
      </c>
      <c r="F803" s="11" t="s">
        <v>90</v>
      </c>
      <c r="G803" s="78" t="str">
        <f t="shared" si="13"/>
        <v>放款業績工作日維護(13工作月)</v>
      </c>
      <c r="H803" s="6" t="s">
        <v>3101</v>
      </c>
      <c r="I803" s="76" t="s">
        <v>3102</v>
      </c>
      <c r="M803" s="6" t="str">
        <f>IF(H803="","",IF(LEFT(H803,2)="L9",VLOOKUP(H803,[1]報表清單!C:E,2,FALSE),IF(LEFT(H803,2)="L8",VLOOKUP(H803,[1]外部輸出入介面!C:E,2,FALSE),VLOOKUP(H803,[1]交易清單!$E:$I,5,FALSE))))</f>
        <v>放款業績工作月查詢</v>
      </c>
    </row>
    <row r="804" spans="2:13">
      <c r="B804" s="11" t="s">
        <v>464</v>
      </c>
      <c r="E804" s="6" t="s">
        <v>463</v>
      </c>
      <c r="F804" s="11" t="s">
        <v>464</v>
      </c>
      <c r="G804" s="78" t="str">
        <f t="shared" si="13"/>
        <v>呆帳戶轉呆帳結案戶</v>
      </c>
      <c r="H804" s="6" t="s">
        <v>3641</v>
      </c>
      <c r="M804" s="6" t="e">
        <f>IF(H804="","",IF(LEFT(H804,2)="L9",VLOOKUP(H804,[1]報表清單!C:E,2,FALSE),IF(LEFT(H804,2)="L8",VLOOKUP(H804,[1]外部輸出入介面!C:E,2,FALSE),VLOOKUP(H804,[1]交易清單!$E:$I,5,FALSE))))</f>
        <v>#N/A</v>
      </c>
    </row>
    <row r="805" spans="2:13">
      <c r="B805" s="10" t="s">
        <v>1540</v>
      </c>
      <c r="C805" s="70"/>
      <c r="D805" s="71"/>
      <c r="E805" s="65" t="s">
        <v>1541</v>
      </c>
      <c r="F805" s="10" t="s">
        <v>1540</v>
      </c>
      <c r="G805" s="78" t="str">
        <f t="shared" si="13"/>
        <v xml:space="preserve">聯徵報送 - 地區別 </v>
      </c>
      <c r="H805" s="6" t="s">
        <v>3318</v>
      </c>
      <c r="I805" s="76" t="s">
        <v>3319</v>
      </c>
      <c r="M805" s="6" t="str">
        <f>IF(H805="","",IF(LEFT(H805,2)="L9",VLOOKUP(H805,[1]報表清單!C:E,2,FALSE),IF(LEFT(H805,2)="L8",VLOOKUP(H805,[1]外部輸出入介面!C:E,2,FALSE),VLOOKUP(H805,[1]交易清單!$E:$I,5,FALSE))))</f>
        <v>聯徵報送-地區別資料維護</v>
      </c>
    </row>
    <row r="806" spans="2:13">
      <c r="B806" s="10" t="s">
        <v>1542</v>
      </c>
      <c r="C806" s="70"/>
      <c r="D806" s="71"/>
      <c r="E806" s="65" t="s">
        <v>1543</v>
      </c>
      <c r="F806" s="10" t="s">
        <v>1542</v>
      </c>
      <c r="G806" s="78" t="str">
        <f t="shared" si="13"/>
        <v xml:space="preserve">保證人關係維護    </v>
      </c>
      <c r="H806" s="6" t="s">
        <v>3312</v>
      </c>
      <c r="I806" s="76" t="s">
        <v>3313</v>
      </c>
      <c r="M806" s="6" t="str">
        <f>IF(H806="","",IF(LEFT(H806,2)="L9",VLOOKUP(H806,[1]報表清單!C:E,2,FALSE),IF(LEFT(H806,2)="L8",VLOOKUP(H806,[1]外部輸出入介面!C:E,2,FALSE),VLOOKUP(H806,[1]交易清單!$E:$I,5,FALSE))))</f>
        <v>保證人關係代碼維護</v>
      </c>
    </row>
    <row r="807" spans="2:13">
      <c r="B807" s="10" t="s">
        <v>1544</v>
      </c>
      <c r="C807" s="70"/>
      <c r="D807" s="71"/>
      <c r="E807" s="65" t="s">
        <v>1545</v>
      </c>
      <c r="F807" s="10" t="s">
        <v>1544</v>
      </c>
      <c r="G807" s="78" t="str">
        <f t="shared" si="13"/>
        <v>摘要代碼維護</v>
      </c>
      <c r="M807" s="6" t="str">
        <f>IF(H807="","",IF(LEFT(H807,2)="L9",VLOOKUP(H807,[1]報表清單!C:E,2,FALSE),IF(LEFT(H807,2)="L8",VLOOKUP(H807,[1]外部輸出入介面!C:E,2,FALSE),VLOOKUP(H807,[1]交易清單!$E:$I,5,FALSE))))</f>
        <v/>
      </c>
    </row>
    <row r="808" spans="2:13">
      <c r="B808" s="11" t="s">
        <v>812</v>
      </c>
      <c r="E808" s="6" t="s">
        <v>562</v>
      </c>
      <c r="F808" s="11" t="s">
        <v>812</v>
      </c>
      <c r="G808" s="78" t="str">
        <f t="shared" si="13"/>
        <v xml:space="preserve">利變目標金額維護 </v>
      </c>
      <c r="H808" s="6" t="s">
        <v>3099</v>
      </c>
      <c r="I808" s="76" t="s">
        <v>3100</v>
      </c>
      <c r="M808" s="6" t="str">
        <f>IF(H808="","",IF(LEFT(H808,2)="L9",VLOOKUP(H808,[1]報表清單!C:E,2,FALSE),IF(LEFT(H808,2)="L8",VLOOKUP(H808,[1]外部輸出入介面!C:E,2,FALSE),VLOOKUP(H808,[1]交易清單!$E:$I,5,FALSE))))</f>
        <v>帳冊別目標金額查詢</v>
      </c>
    </row>
    <row r="809" spans="2:13">
      <c r="B809" s="10" t="s">
        <v>1546</v>
      </c>
      <c r="C809" s="72"/>
      <c r="D809" s="65"/>
      <c r="E809" s="65" t="s">
        <v>1547</v>
      </c>
      <c r="F809" s="10" t="s">
        <v>1546</v>
      </c>
      <c r="G809" s="78" t="str">
        <f t="shared" si="13"/>
        <v xml:space="preserve">借新還舊資料維護 </v>
      </c>
      <c r="M809" s="6" t="str">
        <f>IF(H809="","",IF(LEFT(H809,2)="L9",VLOOKUP(H809,[1]報表清單!C:E,2,FALSE),IF(LEFT(H809,2)="L8",VLOOKUP(H809,[1]外部輸出入介面!C:E,2,FALSE),VLOOKUP(H809,[1]交易清單!$E:$I,5,FALSE))))</f>
        <v/>
      </c>
    </row>
    <row r="810" spans="2:13">
      <c r="B810" s="10" t="s">
        <v>1548</v>
      </c>
      <c r="C810" s="70"/>
      <c r="D810" s="71"/>
      <c r="E810" s="65" t="s">
        <v>1549</v>
      </c>
      <c r="F810" s="10" t="s">
        <v>1548</v>
      </c>
      <c r="G810" s="78" t="str">
        <f t="shared" si="13"/>
        <v>企金聯貸案維護</v>
      </c>
      <c r="M810" s="6" t="str">
        <f>IF(H810="","",IF(LEFT(H810,2)="L9",VLOOKUP(H810,[1]報表清單!C:E,2,FALSE),IF(LEFT(H810,2)="L8",VLOOKUP(H810,[1]外部輸出入介面!C:E,2,FALSE),VLOOKUP(H810,[1]交易清單!$E:$I,5,FALSE))))</f>
        <v/>
      </c>
    </row>
    <row r="811" spans="2:13">
      <c r="B811" s="11" t="s">
        <v>814</v>
      </c>
      <c r="E811" s="6" t="s">
        <v>813</v>
      </c>
      <c r="F811" s="11" t="s">
        <v>814</v>
      </c>
      <c r="G811" s="78" t="str">
        <f t="shared" si="13"/>
        <v>放款專員所屬業務部室維護</v>
      </c>
      <c r="H811" s="6" t="s">
        <v>3324</v>
      </c>
      <c r="I811" s="76" t="s">
        <v>3325</v>
      </c>
      <c r="M811" s="6" t="str">
        <f>IF(H811="","",IF(LEFT(H811,2)="L9",VLOOKUP(H811,[1]報表清單!C:E,2,FALSE),IF(LEFT(H811,2)="L8",VLOOKUP(H811,[1]外部輸出入介面!C:E,2,FALSE),VLOOKUP(H811,[1]交易清單!$E:$I,5,FALSE))))</f>
        <v>房貸專員所屬業務部室維護</v>
      </c>
    </row>
    <row r="812" spans="2:13">
      <c r="B812" s="11" t="s">
        <v>466</v>
      </c>
      <c r="E812" s="6" t="s">
        <v>465</v>
      </c>
      <c r="F812" s="5"/>
      <c r="G812" s="78" t="str">
        <f t="shared" si="13"/>
        <v/>
      </c>
      <c r="M812" s="6" t="str">
        <f>IF(H812="","",IF(LEFT(H812,2)="L9",VLOOKUP(H812,[1]報表清單!C:E,2,FALSE),IF(LEFT(H812,2)="L8",VLOOKUP(H812,[1]外部輸出入介面!C:E,2,FALSE),VLOOKUP(H812,[1]交易清單!$E:$I,5,FALSE))))</f>
        <v/>
      </c>
    </row>
    <row r="813" spans="2:13">
      <c r="B813" s="11" t="s">
        <v>265</v>
      </c>
      <c r="E813" s="6" t="s">
        <v>467</v>
      </c>
      <c r="F813" s="5"/>
      <c r="G813" s="78" t="str">
        <f t="shared" si="13"/>
        <v/>
      </c>
      <c r="M813" s="6" t="str">
        <f>IF(H813="","",IF(LEFT(H813,2)="L9",VLOOKUP(H813,[1]報表清單!C:E,2,FALSE),IF(LEFT(H813,2)="L8",VLOOKUP(H813,[1]外部輸出入介面!C:E,2,FALSE),VLOOKUP(H813,[1]交易清單!$E:$I,5,FALSE))))</f>
        <v/>
      </c>
    </row>
  </sheetData>
  <autoFilter ref="A1:E813" xr:uid="{00000000-0009-0000-0000-000001000000}"/>
  <phoneticPr fontId="3" type="noConversion"/>
  <pageMargins left="0" right="0" top="0" bottom="0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6"/>
  <sheetViews>
    <sheetView tabSelected="1" topLeftCell="A160" workbookViewId="0">
      <selection activeCell="C177" sqref="C177"/>
    </sheetView>
  </sheetViews>
  <sheetFormatPr defaultRowHeight="16.2"/>
  <cols>
    <col min="2" max="2" width="20.6640625" customWidth="1"/>
    <col min="3" max="3" width="54.21875" customWidth="1"/>
  </cols>
  <sheetData>
    <row r="1" spans="1:3">
      <c r="A1" t="s">
        <v>3755</v>
      </c>
      <c r="B1" t="s">
        <v>3040</v>
      </c>
      <c r="C1" t="s">
        <v>3041</v>
      </c>
    </row>
    <row r="2" spans="1:3">
      <c r="A2" t="s">
        <v>3756</v>
      </c>
      <c r="B2" s="119" t="s">
        <v>1803</v>
      </c>
      <c r="C2" s="119" t="s">
        <v>1804</v>
      </c>
    </row>
    <row r="3" spans="1:3">
      <c r="A3" t="s">
        <v>3756</v>
      </c>
      <c r="B3" s="119" t="s">
        <v>1806</v>
      </c>
      <c r="C3" s="119" t="s">
        <v>1807</v>
      </c>
    </row>
    <row r="4" spans="1:3">
      <c r="A4" t="s">
        <v>3756</v>
      </c>
      <c r="B4" s="101" t="s">
        <v>1829</v>
      </c>
      <c r="C4" s="102" t="s">
        <v>1830</v>
      </c>
    </row>
    <row r="5" spans="1:3">
      <c r="A5" t="s">
        <v>3756</v>
      </c>
      <c r="B5" s="79" t="s">
        <v>1839</v>
      </c>
      <c r="C5" s="119" t="s">
        <v>1840</v>
      </c>
    </row>
    <row r="6" spans="1:3">
      <c r="A6" t="s">
        <v>3756</v>
      </c>
      <c r="B6" s="79" t="s">
        <v>1841</v>
      </c>
      <c r="C6" s="119" t="s">
        <v>1842</v>
      </c>
    </row>
    <row r="7" spans="1:3">
      <c r="A7" t="s">
        <v>3756</v>
      </c>
      <c r="B7" s="101" t="s">
        <v>1896</v>
      </c>
      <c r="C7" s="102" t="s">
        <v>3042</v>
      </c>
    </row>
    <row r="8" spans="1:3">
      <c r="A8" t="s">
        <v>3756</v>
      </c>
      <c r="B8" s="101" t="s">
        <v>1973</v>
      </c>
      <c r="C8" s="102" t="s">
        <v>3070</v>
      </c>
    </row>
    <row r="9" spans="1:3">
      <c r="A9" t="s">
        <v>3756</v>
      </c>
      <c r="B9" s="106" t="s">
        <v>3097</v>
      </c>
      <c r="C9" s="102" t="s">
        <v>3098</v>
      </c>
    </row>
    <row r="10" spans="1:3">
      <c r="A10" t="s">
        <v>3756</v>
      </c>
      <c r="B10" s="119" t="s">
        <v>2110</v>
      </c>
      <c r="C10" s="119" t="s">
        <v>2111</v>
      </c>
    </row>
    <row r="11" spans="1:3">
      <c r="A11" t="s">
        <v>3756</v>
      </c>
      <c r="B11" s="119" t="s">
        <v>2112</v>
      </c>
      <c r="C11" s="119" t="s">
        <v>2113</v>
      </c>
    </row>
    <row r="12" spans="1:3">
      <c r="A12" t="s">
        <v>3756</v>
      </c>
      <c r="B12" s="101" t="s">
        <v>2126</v>
      </c>
      <c r="C12" s="102" t="s">
        <v>3274</v>
      </c>
    </row>
    <row r="13" spans="1:3">
      <c r="A13" t="s">
        <v>3756</v>
      </c>
      <c r="B13" s="79" t="s">
        <v>2136</v>
      </c>
      <c r="C13" s="79" t="s">
        <v>2137</v>
      </c>
    </row>
    <row r="14" spans="1:3">
      <c r="A14" t="s">
        <v>3756</v>
      </c>
      <c r="B14" s="79" t="s">
        <v>2138</v>
      </c>
      <c r="C14" s="119" t="s">
        <v>2139</v>
      </c>
    </row>
    <row r="15" spans="1:3">
      <c r="A15" t="s">
        <v>3756</v>
      </c>
      <c r="B15" s="119" t="s">
        <v>2161</v>
      </c>
      <c r="C15" s="79" t="s">
        <v>2162</v>
      </c>
    </row>
    <row r="16" spans="1:3">
      <c r="A16" t="s">
        <v>3756</v>
      </c>
      <c r="B16" s="101" t="s">
        <v>3273</v>
      </c>
      <c r="C16" s="102" t="s">
        <v>3275</v>
      </c>
    </row>
    <row r="17" spans="1:3">
      <c r="A17" t="s">
        <v>3756</v>
      </c>
      <c r="B17" s="102" t="s">
        <v>3277</v>
      </c>
      <c r="C17" s="102" t="s">
        <v>3276</v>
      </c>
    </row>
    <row r="18" spans="1:3">
      <c r="A18" t="s">
        <v>3756</v>
      </c>
      <c r="B18" s="79" t="s">
        <v>2236</v>
      </c>
      <c r="C18" s="119" t="s">
        <v>2237</v>
      </c>
    </row>
    <row r="19" spans="1:3">
      <c r="A19" t="s">
        <v>3756</v>
      </c>
      <c r="B19" s="79" t="s">
        <v>2238</v>
      </c>
      <c r="C19" s="79" t="s">
        <v>2239</v>
      </c>
    </row>
    <row r="20" spans="1:3">
      <c r="A20" t="s">
        <v>3756</v>
      </c>
      <c r="B20" s="79" t="s">
        <v>2240</v>
      </c>
      <c r="C20" s="79" t="s">
        <v>2241</v>
      </c>
    </row>
    <row r="21" spans="1:3">
      <c r="A21" t="s">
        <v>3756</v>
      </c>
      <c r="B21" s="101" t="s">
        <v>2242</v>
      </c>
      <c r="C21" s="102" t="s">
        <v>3354</v>
      </c>
    </row>
    <row r="22" spans="1:3">
      <c r="A22" t="s">
        <v>3756</v>
      </c>
      <c r="B22" s="119" t="s">
        <v>2226</v>
      </c>
      <c r="C22" s="79" t="s">
        <v>2227</v>
      </c>
    </row>
    <row r="23" spans="1:3">
      <c r="A23" t="s">
        <v>3756</v>
      </c>
      <c r="B23" s="111" t="s">
        <v>3352</v>
      </c>
      <c r="C23" s="102" t="s">
        <v>3353</v>
      </c>
    </row>
    <row r="24" spans="1:3">
      <c r="A24" t="s">
        <v>3756</v>
      </c>
      <c r="B24" s="79" t="s">
        <v>2233</v>
      </c>
      <c r="C24" s="79" t="s">
        <v>3160</v>
      </c>
    </row>
    <row r="25" spans="1:3">
      <c r="A25" t="s">
        <v>3756</v>
      </c>
      <c r="B25" s="79" t="s">
        <v>2231</v>
      </c>
      <c r="C25" s="79" t="s">
        <v>2232</v>
      </c>
    </row>
    <row r="26" spans="1:3">
      <c r="A26" t="s">
        <v>3756</v>
      </c>
      <c r="B26" s="119" t="s">
        <v>2229</v>
      </c>
      <c r="C26" s="119" t="s">
        <v>2230</v>
      </c>
    </row>
    <row r="27" spans="1:3">
      <c r="A27" t="s">
        <v>3756</v>
      </c>
      <c r="B27" s="101" t="s">
        <v>3178</v>
      </c>
      <c r="C27" s="102" t="s">
        <v>3179</v>
      </c>
    </row>
    <row r="28" spans="1:3">
      <c r="A28" t="s">
        <v>3756</v>
      </c>
      <c r="B28" s="79" t="s">
        <v>2244</v>
      </c>
      <c r="C28" s="119" t="s">
        <v>2245</v>
      </c>
    </row>
    <row r="29" spans="1:3">
      <c r="A29" t="s">
        <v>3756</v>
      </c>
      <c r="B29" s="101" t="s">
        <v>3356</v>
      </c>
      <c r="C29" s="120" t="s">
        <v>3617</v>
      </c>
    </row>
    <row r="30" spans="1:3">
      <c r="A30" t="s">
        <v>3756</v>
      </c>
      <c r="B30" s="102" t="s">
        <v>2437</v>
      </c>
      <c r="C30" s="102" t="s">
        <v>3229</v>
      </c>
    </row>
    <row r="31" spans="1:3">
      <c r="A31" t="s">
        <v>3756</v>
      </c>
      <c r="B31" s="106" t="s">
        <v>3244</v>
      </c>
      <c r="C31" s="102" t="s">
        <v>3243</v>
      </c>
    </row>
    <row r="32" spans="1:3">
      <c r="A32" t="s">
        <v>3756</v>
      </c>
      <c r="B32" s="119" t="s">
        <v>2461</v>
      </c>
      <c r="C32" s="79" t="s">
        <v>2462</v>
      </c>
    </row>
    <row r="33" spans="1:4">
      <c r="A33" t="s">
        <v>3756</v>
      </c>
      <c r="B33" s="119" t="s">
        <v>2463</v>
      </c>
      <c r="C33" s="79" t="s">
        <v>2464</v>
      </c>
    </row>
    <row r="34" spans="1:4">
      <c r="A34" t="s">
        <v>3756</v>
      </c>
      <c r="B34" s="119" t="s">
        <v>2465</v>
      </c>
      <c r="C34" s="79" t="s">
        <v>2466</v>
      </c>
    </row>
    <row r="35" spans="1:4">
      <c r="A35" t="s">
        <v>3756</v>
      </c>
      <c r="B35" s="101" t="s">
        <v>3264</v>
      </c>
      <c r="C35" s="102" t="s">
        <v>3266</v>
      </c>
    </row>
    <row r="36" spans="1:4">
      <c r="A36" t="s">
        <v>3756</v>
      </c>
      <c r="B36" s="101" t="s">
        <v>3357</v>
      </c>
      <c r="C36" s="79" t="s">
        <v>3615</v>
      </c>
    </row>
    <row r="37" spans="1:4">
      <c r="A37" t="s">
        <v>3756</v>
      </c>
      <c r="B37" s="101" t="s">
        <v>2434</v>
      </c>
      <c r="C37" s="79" t="s">
        <v>3628</v>
      </c>
    </row>
    <row r="38" spans="1:4">
      <c r="A38" t="s">
        <v>3756</v>
      </c>
      <c r="B38" s="101" t="s">
        <v>2435</v>
      </c>
      <c r="C38" s="79" t="s">
        <v>3629</v>
      </c>
    </row>
    <row r="39" spans="1:4">
      <c r="A39" t="s">
        <v>3756</v>
      </c>
      <c r="B39" s="102" t="s">
        <v>2443</v>
      </c>
      <c r="C39" s="102" t="s">
        <v>3233</v>
      </c>
    </row>
    <row r="40" spans="1:4">
      <c r="A40" t="s">
        <v>3756</v>
      </c>
      <c r="B40" s="101" t="s">
        <v>2446</v>
      </c>
      <c r="C40" s="102" t="s">
        <v>3236</v>
      </c>
    </row>
    <row r="41" spans="1:4">
      <c r="A41" t="s">
        <v>3756</v>
      </c>
      <c r="B41" s="101" t="s">
        <v>2450</v>
      </c>
      <c r="C41" s="102" t="s">
        <v>3238</v>
      </c>
      <c r="D41" s="101"/>
    </row>
    <row r="42" spans="1:4">
      <c r="A42" t="s">
        <v>3756</v>
      </c>
      <c r="B42" s="101" t="s">
        <v>2454</v>
      </c>
      <c r="C42" s="102" t="s">
        <v>3240</v>
      </c>
    </row>
    <row r="43" spans="1:4">
      <c r="A43" t="s">
        <v>3756</v>
      </c>
      <c r="B43" s="101" t="s">
        <v>2458</v>
      </c>
      <c r="C43" s="102" t="s">
        <v>3241</v>
      </c>
    </row>
    <row r="44" spans="1:4">
      <c r="A44" t="s">
        <v>3756</v>
      </c>
      <c r="B44" s="119" t="s">
        <v>2467</v>
      </c>
      <c r="C44" s="119" t="s">
        <v>2468</v>
      </c>
      <c r="D44" s="101"/>
    </row>
    <row r="45" spans="1:4">
      <c r="A45" t="s">
        <v>3756</v>
      </c>
      <c r="B45" s="119" t="s">
        <v>2469</v>
      </c>
      <c r="C45" s="119" t="s">
        <v>2470</v>
      </c>
    </row>
    <row r="46" spans="1:4">
      <c r="A46" t="s">
        <v>3756</v>
      </c>
      <c r="B46" s="119" t="s">
        <v>2471</v>
      </c>
      <c r="C46" s="119" t="s">
        <v>2472</v>
      </c>
    </row>
    <row r="47" spans="1:4">
      <c r="A47" t="s">
        <v>3756</v>
      </c>
      <c r="B47" s="119" t="s">
        <v>2473</v>
      </c>
      <c r="C47" s="119" t="s">
        <v>2474</v>
      </c>
    </row>
    <row r="48" spans="1:4">
      <c r="A48" t="s">
        <v>3756</v>
      </c>
      <c r="B48" s="119" t="s">
        <v>2475</v>
      </c>
      <c r="C48" s="119" t="s">
        <v>2476</v>
      </c>
      <c r="D48" s="102"/>
    </row>
    <row r="49" spans="1:5">
      <c r="A49" t="s">
        <v>3756</v>
      </c>
      <c r="B49" s="119" t="s">
        <v>2477</v>
      </c>
      <c r="C49" s="119" t="s">
        <v>2478</v>
      </c>
    </row>
    <row r="50" spans="1:5">
      <c r="A50" t="s">
        <v>3756</v>
      </c>
      <c r="B50" s="119" t="s">
        <v>2479</v>
      </c>
      <c r="C50" s="119" t="s">
        <v>2480</v>
      </c>
      <c r="E50" s="102"/>
    </row>
    <row r="51" spans="1:5">
      <c r="A51" t="s">
        <v>3756</v>
      </c>
      <c r="B51" s="119" t="s">
        <v>2481</v>
      </c>
      <c r="C51" s="119" t="s">
        <v>2482</v>
      </c>
      <c r="D51" s="102"/>
    </row>
    <row r="52" spans="1:5">
      <c r="A52" t="s">
        <v>3756</v>
      </c>
      <c r="B52" s="119" t="s">
        <v>2483</v>
      </c>
      <c r="C52" s="119" t="s">
        <v>2484</v>
      </c>
      <c r="D52" s="102"/>
    </row>
    <row r="53" spans="1:5">
      <c r="A53" t="s">
        <v>3756</v>
      </c>
      <c r="B53" s="119" t="s">
        <v>2485</v>
      </c>
      <c r="C53" s="119" t="s">
        <v>2486</v>
      </c>
      <c r="D53" s="102"/>
    </row>
    <row r="54" spans="1:5">
      <c r="A54" t="s">
        <v>3756</v>
      </c>
      <c r="B54" s="102" t="s">
        <v>3265</v>
      </c>
      <c r="C54" s="102" t="s">
        <v>3267</v>
      </c>
      <c r="D54" s="102"/>
    </row>
    <row r="55" spans="1:5">
      <c r="A55" t="s">
        <v>3756</v>
      </c>
      <c r="B55" s="102" t="s">
        <v>2439</v>
      </c>
      <c r="C55" s="102" t="s">
        <v>3230</v>
      </c>
      <c r="D55" s="102"/>
    </row>
    <row r="56" spans="1:5">
      <c r="A56" t="s">
        <v>3756</v>
      </c>
      <c r="B56" s="102" t="s">
        <v>3231</v>
      </c>
      <c r="C56" s="102" t="s">
        <v>3232</v>
      </c>
      <c r="D56" s="102"/>
    </row>
    <row r="57" spans="1:5">
      <c r="A57" t="s">
        <v>3756</v>
      </c>
      <c r="B57" s="101" t="s">
        <v>2445</v>
      </c>
      <c r="C57" s="102" t="s">
        <v>3235</v>
      </c>
      <c r="D57" s="102"/>
    </row>
    <row r="58" spans="1:5">
      <c r="A58" t="s">
        <v>3756</v>
      </c>
      <c r="B58" s="101" t="s">
        <v>2448</v>
      </c>
      <c r="C58" s="102" t="s">
        <v>3237</v>
      </c>
      <c r="D58" s="102"/>
    </row>
    <row r="59" spans="1:5">
      <c r="A59" t="s">
        <v>3756</v>
      </c>
      <c r="B59" s="101" t="s">
        <v>2452</v>
      </c>
      <c r="C59" s="102" t="s">
        <v>3239</v>
      </c>
      <c r="D59" s="102"/>
    </row>
    <row r="60" spans="1:5">
      <c r="A60" t="s">
        <v>3756</v>
      </c>
      <c r="B60" s="101" t="s">
        <v>2456</v>
      </c>
      <c r="C60" s="102" t="s">
        <v>3242</v>
      </c>
      <c r="D60" s="102"/>
    </row>
    <row r="61" spans="1:5">
      <c r="A61" t="s">
        <v>3756</v>
      </c>
      <c r="B61" s="119" t="s">
        <v>2489</v>
      </c>
      <c r="C61" s="119" t="s">
        <v>2490</v>
      </c>
      <c r="D61" s="102"/>
    </row>
    <row r="62" spans="1:5">
      <c r="A62" t="s">
        <v>3756</v>
      </c>
      <c r="B62" s="119" t="s">
        <v>2491</v>
      </c>
      <c r="C62" s="119" t="s">
        <v>2492</v>
      </c>
      <c r="D62" s="102"/>
    </row>
    <row r="63" spans="1:5">
      <c r="A63" t="s">
        <v>3756</v>
      </c>
      <c r="B63" s="119" t="s">
        <v>2493</v>
      </c>
      <c r="C63" s="119" t="s">
        <v>2494</v>
      </c>
    </row>
    <row r="64" spans="1:5">
      <c r="A64" t="s">
        <v>3756</v>
      </c>
      <c r="B64" s="119" t="s">
        <v>2495</v>
      </c>
      <c r="C64" s="79" t="s">
        <v>2496</v>
      </c>
    </row>
    <row r="65" spans="1:4">
      <c r="A65" t="s">
        <v>3756</v>
      </c>
      <c r="B65" s="119" t="s">
        <v>2497</v>
      </c>
      <c r="C65" s="119" t="s">
        <v>2498</v>
      </c>
      <c r="D65" s="101"/>
    </row>
    <row r="66" spans="1:4">
      <c r="A66" t="s">
        <v>3756</v>
      </c>
      <c r="B66" s="109" t="s">
        <v>3349</v>
      </c>
      <c r="C66" s="102" t="s">
        <v>3350</v>
      </c>
      <c r="D66" s="101"/>
    </row>
    <row r="67" spans="1:4">
      <c r="A67" t="s">
        <v>3756</v>
      </c>
      <c r="B67" s="119" t="s">
        <v>2512</v>
      </c>
      <c r="C67" s="119" t="s">
        <v>2513</v>
      </c>
      <c r="D67" s="101"/>
    </row>
    <row r="68" spans="1:4">
      <c r="A68" t="s">
        <v>3756</v>
      </c>
      <c r="B68" s="101" t="s">
        <v>3278</v>
      </c>
      <c r="C68" s="102" t="s">
        <v>3280</v>
      </c>
      <c r="D68" s="101"/>
    </row>
    <row r="69" spans="1:4">
      <c r="A69" t="s">
        <v>3756</v>
      </c>
      <c r="B69" s="101" t="s">
        <v>3127</v>
      </c>
      <c r="C69" s="107" t="s">
        <v>3128</v>
      </c>
      <c r="D69" s="108"/>
    </row>
    <row r="70" spans="1:4">
      <c r="A70" t="s">
        <v>3756</v>
      </c>
      <c r="B70" s="101" t="s">
        <v>3282</v>
      </c>
      <c r="C70" s="102" t="s">
        <v>3283</v>
      </c>
      <c r="D70" s="101"/>
    </row>
    <row r="71" spans="1:4">
      <c r="A71" t="s">
        <v>3756</v>
      </c>
      <c r="B71" s="101" t="s">
        <v>3285</v>
      </c>
      <c r="C71" s="102" t="s">
        <v>3286</v>
      </c>
      <c r="D71" s="101"/>
    </row>
    <row r="72" spans="1:4">
      <c r="A72" t="s">
        <v>3756</v>
      </c>
      <c r="B72" s="101" t="s">
        <v>3287</v>
      </c>
      <c r="C72" s="102" t="s">
        <v>3289</v>
      </c>
    </row>
    <row r="73" spans="1:4">
      <c r="A73" t="s">
        <v>3756</v>
      </c>
      <c r="B73" s="101" t="s">
        <v>3291</v>
      </c>
      <c r="C73" s="102" t="s">
        <v>3610</v>
      </c>
      <c r="D73" s="101"/>
    </row>
    <row r="74" spans="1:4">
      <c r="A74" t="s">
        <v>3756</v>
      </c>
      <c r="B74" s="101" t="s">
        <v>3326</v>
      </c>
      <c r="C74" s="102" t="s">
        <v>3328</v>
      </c>
    </row>
    <row r="75" spans="1:4">
      <c r="A75" t="s">
        <v>3756</v>
      </c>
      <c r="B75" s="101" t="s">
        <v>3299</v>
      </c>
      <c r="C75" s="102" t="s">
        <v>3301</v>
      </c>
      <c r="D75" s="101"/>
    </row>
    <row r="76" spans="1:4">
      <c r="A76" t="s">
        <v>3756</v>
      </c>
      <c r="B76" s="101" t="s">
        <v>3306</v>
      </c>
      <c r="C76" s="102" t="s">
        <v>3308</v>
      </c>
      <c r="D76" s="101"/>
    </row>
    <row r="77" spans="1:4">
      <c r="A77" t="s">
        <v>3756</v>
      </c>
      <c r="B77" s="101" t="s">
        <v>3330</v>
      </c>
      <c r="C77" s="102" t="s">
        <v>3331</v>
      </c>
      <c r="D77" s="101"/>
    </row>
    <row r="78" spans="1:4">
      <c r="A78" t="s">
        <v>3756</v>
      </c>
      <c r="B78" s="101" t="s">
        <v>3320</v>
      </c>
      <c r="C78" s="102" t="s">
        <v>3322</v>
      </c>
      <c r="D78" s="101"/>
    </row>
    <row r="79" spans="1:4">
      <c r="A79" t="s">
        <v>3756</v>
      </c>
      <c r="B79" s="101" t="s">
        <v>3181</v>
      </c>
      <c r="C79" s="102" t="s">
        <v>3182</v>
      </c>
      <c r="D79" s="101"/>
    </row>
    <row r="80" spans="1:4">
      <c r="A80" t="s">
        <v>3756</v>
      </c>
      <c r="B80" s="119" t="s">
        <v>3103</v>
      </c>
      <c r="C80" s="119" t="s">
        <v>3104</v>
      </c>
      <c r="D80" s="101"/>
    </row>
    <row r="81" spans="1:4">
      <c r="A81" t="s">
        <v>3756</v>
      </c>
      <c r="B81" s="101" t="s">
        <v>3338</v>
      </c>
      <c r="C81" s="102" t="s">
        <v>3339</v>
      </c>
      <c r="D81" s="101"/>
    </row>
    <row r="82" spans="1:4">
      <c r="A82" t="s">
        <v>3756</v>
      </c>
      <c r="B82" s="101" t="s">
        <v>2501</v>
      </c>
      <c r="C82" s="102" t="s">
        <v>3150</v>
      </c>
      <c r="D82" s="101"/>
    </row>
    <row r="83" spans="1:4">
      <c r="A83" t="s">
        <v>3756</v>
      </c>
      <c r="B83" s="101" t="s">
        <v>3332</v>
      </c>
      <c r="C83" s="102" t="s">
        <v>3334</v>
      </c>
      <c r="D83" s="101"/>
    </row>
    <row r="84" spans="1:4">
      <c r="A84" t="s">
        <v>3756</v>
      </c>
      <c r="B84" s="106" t="s">
        <v>3336</v>
      </c>
      <c r="C84" s="102" t="s">
        <v>3337</v>
      </c>
      <c r="D84" s="101"/>
    </row>
    <row r="85" spans="1:4">
      <c r="A85" t="s">
        <v>3756</v>
      </c>
      <c r="B85" s="119" t="s">
        <v>2534</v>
      </c>
      <c r="C85" s="120" t="s">
        <v>2535</v>
      </c>
      <c r="D85" s="101"/>
    </row>
    <row r="86" spans="1:4">
      <c r="A86" t="s">
        <v>3756</v>
      </c>
      <c r="B86" s="119" t="s">
        <v>2536</v>
      </c>
      <c r="C86" s="120" t="s">
        <v>2537</v>
      </c>
      <c r="D86" s="101"/>
    </row>
    <row r="87" spans="1:4">
      <c r="A87" t="s">
        <v>3756</v>
      </c>
      <c r="B87" s="101" t="s">
        <v>3279</v>
      </c>
      <c r="C87" s="102" t="s">
        <v>3281</v>
      </c>
      <c r="D87" s="101"/>
    </row>
    <row r="88" spans="1:4">
      <c r="A88" t="s">
        <v>3756</v>
      </c>
      <c r="B88" s="119" t="s">
        <v>2545</v>
      </c>
      <c r="C88" s="119" t="s">
        <v>2546</v>
      </c>
      <c r="D88" s="101"/>
    </row>
    <row r="89" spans="1:4">
      <c r="A89" t="s">
        <v>3756</v>
      </c>
      <c r="B89" s="119" t="s">
        <v>2547</v>
      </c>
      <c r="C89" s="119" t="s">
        <v>3284</v>
      </c>
      <c r="D89" s="101"/>
    </row>
    <row r="90" spans="1:4">
      <c r="A90" t="s">
        <v>3756</v>
      </c>
      <c r="B90" s="101" t="s">
        <v>3288</v>
      </c>
      <c r="C90" s="102" t="s">
        <v>3290</v>
      </c>
      <c r="D90" s="101"/>
    </row>
    <row r="91" spans="1:4">
      <c r="A91" t="s">
        <v>3756</v>
      </c>
      <c r="B91" s="101" t="s">
        <v>3327</v>
      </c>
      <c r="C91" s="102" t="s">
        <v>3329</v>
      </c>
      <c r="D91" s="101"/>
    </row>
    <row r="92" spans="1:4">
      <c r="A92" t="s">
        <v>3756</v>
      </c>
      <c r="B92" s="101" t="s">
        <v>3300</v>
      </c>
      <c r="C92" s="102" t="s">
        <v>3302</v>
      </c>
      <c r="D92" s="101"/>
    </row>
    <row r="93" spans="1:4">
      <c r="A93" t="s">
        <v>3756</v>
      </c>
      <c r="B93" s="101" t="s">
        <v>3307</v>
      </c>
      <c r="C93" s="102" t="s">
        <v>3309</v>
      </c>
      <c r="D93" s="101"/>
    </row>
    <row r="94" spans="1:4">
      <c r="A94" t="s">
        <v>3756</v>
      </c>
      <c r="B94" s="101" t="s">
        <v>3333</v>
      </c>
      <c r="C94" s="102" t="s">
        <v>3335</v>
      </c>
      <c r="D94" s="101"/>
    </row>
    <row r="95" spans="1:4">
      <c r="A95" t="s">
        <v>3756</v>
      </c>
      <c r="B95" s="101" t="s">
        <v>3321</v>
      </c>
      <c r="C95" s="102" t="s">
        <v>3323</v>
      </c>
    </row>
    <row r="96" spans="1:4">
      <c r="A96" t="s">
        <v>3756</v>
      </c>
      <c r="B96" s="119" t="s">
        <v>2605</v>
      </c>
      <c r="C96" s="119" t="s">
        <v>2606</v>
      </c>
    </row>
    <row r="97" spans="1:3">
      <c r="A97" t="s">
        <v>3756</v>
      </c>
      <c r="B97" s="119" t="s">
        <v>2615</v>
      </c>
      <c r="C97" s="119" t="s">
        <v>3608</v>
      </c>
    </row>
    <row r="98" spans="1:3">
      <c r="A98" t="s">
        <v>3756</v>
      </c>
      <c r="B98" s="119" t="s">
        <v>2517</v>
      </c>
      <c r="C98" s="119" t="s">
        <v>2518</v>
      </c>
    </row>
    <row r="99" spans="1:3">
      <c r="A99" t="s">
        <v>3756</v>
      </c>
      <c r="B99" s="119" t="s">
        <v>2519</v>
      </c>
      <c r="C99" s="119" t="s">
        <v>2520</v>
      </c>
    </row>
    <row r="100" spans="1:3">
      <c r="A100" t="s">
        <v>3756</v>
      </c>
      <c r="B100" s="79" t="s">
        <v>2521</v>
      </c>
      <c r="C100" s="79" t="s">
        <v>2522</v>
      </c>
    </row>
    <row r="101" spans="1:3">
      <c r="A101" t="s">
        <v>3756</v>
      </c>
      <c r="B101" s="79" t="s">
        <v>2523</v>
      </c>
      <c r="C101" s="79" t="s">
        <v>2524</v>
      </c>
    </row>
    <row r="102" spans="1:3">
      <c r="A102" t="s">
        <v>3756</v>
      </c>
      <c r="B102" s="79" t="s">
        <v>2525</v>
      </c>
      <c r="C102" s="79" t="s">
        <v>2526</v>
      </c>
    </row>
    <row r="103" spans="1:3">
      <c r="A103" t="s">
        <v>3756</v>
      </c>
      <c r="B103" s="119" t="s">
        <v>2527</v>
      </c>
      <c r="C103" s="119" t="s">
        <v>2528</v>
      </c>
    </row>
    <row r="104" spans="1:3">
      <c r="A104" t="s">
        <v>3756</v>
      </c>
      <c r="B104" s="119" t="s">
        <v>2529</v>
      </c>
      <c r="C104" s="119" t="s">
        <v>2530</v>
      </c>
    </row>
    <row r="105" spans="1:3">
      <c r="A105" t="s">
        <v>3756</v>
      </c>
      <c r="B105" s="119" t="s">
        <v>2531</v>
      </c>
      <c r="C105" s="119" t="s">
        <v>2532</v>
      </c>
    </row>
    <row r="106" spans="1:3">
      <c r="A106" t="s">
        <v>3756</v>
      </c>
      <c r="B106" s="119" t="s">
        <v>2542</v>
      </c>
      <c r="C106" s="119" t="s">
        <v>2543</v>
      </c>
    </row>
    <row r="107" spans="1:3">
      <c r="A107" t="s">
        <v>3756</v>
      </c>
      <c r="B107" s="119" t="s">
        <v>2623</v>
      </c>
      <c r="C107" s="119" t="s">
        <v>3222</v>
      </c>
    </row>
    <row r="108" spans="1:3">
      <c r="A108" t="s">
        <v>3756</v>
      </c>
      <c r="B108" s="119" t="s">
        <v>2626</v>
      </c>
      <c r="C108" s="119" t="s">
        <v>2627</v>
      </c>
    </row>
    <row r="109" spans="1:3">
      <c r="A109" t="s">
        <v>3756</v>
      </c>
      <c r="B109" s="119" t="s">
        <v>2628</v>
      </c>
      <c r="C109" s="119" t="s">
        <v>2629</v>
      </c>
    </row>
    <row r="110" spans="1:3">
      <c r="A110" t="s">
        <v>3757</v>
      </c>
      <c r="B110" t="s">
        <v>3361</v>
      </c>
      <c r="C110" s="102" t="s">
        <v>3366</v>
      </c>
    </row>
    <row r="111" spans="1:3">
      <c r="A111" t="s">
        <v>3757</v>
      </c>
      <c r="B111" t="s">
        <v>3362</v>
      </c>
      <c r="C111" t="s">
        <v>3367</v>
      </c>
    </row>
    <row r="112" spans="1:3">
      <c r="A112" t="s">
        <v>3756</v>
      </c>
      <c r="B112" s="106" t="s">
        <v>3072</v>
      </c>
      <c r="C112" s="102" t="s">
        <v>3074</v>
      </c>
    </row>
    <row r="113" spans="1:4">
      <c r="A113" t="s">
        <v>3756</v>
      </c>
      <c r="B113" s="106" t="s">
        <v>3073</v>
      </c>
      <c r="C113" s="102" t="s">
        <v>3075</v>
      </c>
    </row>
    <row r="114" spans="1:4">
      <c r="A114" t="s">
        <v>3757</v>
      </c>
      <c r="B114" s="119" t="s">
        <v>3676</v>
      </c>
      <c r="C114" s="119" t="s">
        <v>3677</v>
      </c>
    </row>
    <row r="115" spans="1:4">
      <c r="A115" t="s">
        <v>3756</v>
      </c>
      <c r="B115" s="101" t="s">
        <v>3340</v>
      </c>
      <c r="C115" s="102" t="s">
        <v>3343</v>
      </c>
      <c r="D115" s="110"/>
    </row>
    <row r="116" spans="1:4">
      <c r="A116" t="s">
        <v>3756</v>
      </c>
      <c r="B116" s="101" t="s">
        <v>3341</v>
      </c>
      <c r="C116" s="102" t="s">
        <v>3344</v>
      </c>
      <c r="D116" s="110"/>
    </row>
    <row r="117" spans="1:4">
      <c r="A117" t="s">
        <v>3756</v>
      </c>
      <c r="B117" s="101" t="s">
        <v>3342</v>
      </c>
      <c r="C117" s="102" t="s">
        <v>3345</v>
      </c>
      <c r="D117" s="101"/>
    </row>
    <row r="118" spans="1:4">
      <c r="A118" t="s">
        <v>3757</v>
      </c>
      <c r="B118" s="119" t="s">
        <v>3715</v>
      </c>
      <c r="C118" s="119" t="s">
        <v>3678</v>
      </c>
      <c r="D118" s="110"/>
    </row>
    <row r="119" spans="1:4">
      <c r="A119" t="s">
        <v>3757</v>
      </c>
      <c r="B119" s="119" t="s">
        <v>3716</v>
      </c>
      <c r="C119" s="119" t="s">
        <v>3679</v>
      </c>
      <c r="D119" s="110"/>
    </row>
    <row r="120" spans="1:4">
      <c r="A120" t="s">
        <v>3757</v>
      </c>
      <c r="B120" s="119" t="s">
        <v>3717</v>
      </c>
      <c r="C120" s="120" t="s">
        <v>3680</v>
      </c>
      <c r="D120" s="110"/>
    </row>
    <row r="121" spans="1:4">
      <c r="A121" t="s">
        <v>3757</v>
      </c>
      <c r="B121" s="119" t="s">
        <v>3718</v>
      </c>
      <c r="C121" s="120" t="s">
        <v>3681</v>
      </c>
      <c r="D121" s="110"/>
    </row>
    <row r="122" spans="1:4">
      <c r="A122" t="s">
        <v>3757</v>
      </c>
      <c r="B122" s="119" t="s">
        <v>3719</v>
      </c>
      <c r="C122" s="120" t="s">
        <v>3682</v>
      </c>
      <c r="D122" s="110"/>
    </row>
    <row r="123" spans="1:4">
      <c r="A123" t="s">
        <v>3757</v>
      </c>
      <c r="B123" s="119" t="s">
        <v>3720</v>
      </c>
      <c r="C123" s="120" t="s">
        <v>3683</v>
      </c>
    </row>
    <row r="124" spans="1:4">
      <c r="A124" t="s">
        <v>3757</v>
      </c>
      <c r="B124" s="119" t="s">
        <v>3721</v>
      </c>
      <c r="C124" s="120" t="s">
        <v>3684</v>
      </c>
    </row>
    <row r="125" spans="1:4">
      <c r="A125" t="s">
        <v>3757</v>
      </c>
      <c r="B125" s="119" t="s">
        <v>3722</v>
      </c>
      <c r="C125" s="119" t="s">
        <v>3685</v>
      </c>
    </row>
    <row r="126" spans="1:4">
      <c r="A126" t="s">
        <v>3757</v>
      </c>
      <c r="B126" s="119" t="s">
        <v>3723</v>
      </c>
      <c r="C126" s="119" t="s">
        <v>3686</v>
      </c>
    </row>
    <row r="127" spans="1:4">
      <c r="A127" t="s">
        <v>3757</v>
      </c>
      <c r="B127" s="119" t="s">
        <v>3724</v>
      </c>
      <c r="C127" s="119" t="s">
        <v>3687</v>
      </c>
    </row>
    <row r="128" spans="1:4">
      <c r="A128" t="s">
        <v>3757</v>
      </c>
      <c r="B128" s="121" t="s">
        <v>3725</v>
      </c>
      <c r="C128" s="119" t="s">
        <v>3688</v>
      </c>
    </row>
    <row r="129" spans="1:3">
      <c r="A129" t="s">
        <v>3757</v>
      </c>
      <c r="B129" s="119" t="s">
        <v>3726</v>
      </c>
      <c r="C129" s="119" t="s">
        <v>3689</v>
      </c>
    </row>
    <row r="130" spans="1:3">
      <c r="A130" t="s">
        <v>3757</v>
      </c>
      <c r="B130" s="119" t="s">
        <v>3727</v>
      </c>
      <c r="C130" s="119" t="s">
        <v>3690</v>
      </c>
    </row>
    <row r="131" spans="1:3">
      <c r="A131" t="s">
        <v>3757</v>
      </c>
      <c r="B131" s="119" t="s">
        <v>3728</v>
      </c>
      <c r="C131" s="119" t="s">
        <v>3691</v>
      </c>
    </row>
    <row r="132" spans="1:3">
      <c r="A132" t="s">
        <v>3757</v>
      </c>
      <c r="B132" s="119" t="s">
        <v>3729</v>
      </c>
      <c r="C132" s="119" t="s">
        <v>3692</v>
      </c>
    </row>
    <row r="133" spans="1:3">
      <c r="A133" t="s">
        <v>3757</v>
      </c>
      <c r="B133" s="119" t="s">
        <v>3730</v>
      </c>
      <c r="C133" s="119" t="s">
        <v>3693</v>
      </c>
    </row>
    <row r="134" spans="1:3">
      <c r="A134" t="s">
        <v>3757</v>
      </c>
      <c r="B134" s="119" t="s">
        <v>3731</v>
      </c>
      <c r="C134" s="119" t="s">
        <v>3694</v>
      </c>
    </row>
    <row r="135" spans="1:3">
      <c r="A135" t="s">
        <v>3757</v>
      </c>
      <c r="B135" s="119" t="s">
        <v>3732</v>
      </c>
      <c r="C135" s="119" t="s">
        <v>3695</v>
      </c>
    </row>
    <row r="136" spans="1:3">
      <c r="A136" t="s">
        <v>3757</v>
      </c>
      <c r="B136" s="119" t="s">
        <v>3733</v>
      </c>
      <c r="C136" s="119" t="s">
        <v>3696</v>
      </c>
    </row>
    <row r="137" spans="1:3">
      <c r="A137" t="s">
        <v>3757</v>
      </c>
      <c r="B137" s="119" t="s">
        <v>3734</v>
      </c>
      <c r="C137" s="119" t="s">
        <v>3697</v>
      </c>
    </row>
    <row r="138" spans="1:3">
      <c r="A138" t="s">
        <v>3757</v>
      </c>
      <c r="B138" s="119" t="s">
        <v>3735</v>
      </c>
      <c r="C138" s="119" t="s">
        <v>3698</v>
      </c>
    </row>
    <row r="139" spans="1:3">
      <c r="A139" t="s">
        <v>3757</v>
      </c>
      <c r="B139" s="121" t="s">
        <v>3736</v>
      </c>
      <c r="C139" s="119" t="s">
        <v>3699</v>
      </c>
    </row>
    <row r="140" spans="1:3">
      <c r="A140" t="s">
        <v>3757</v>
      </c>
      <c r="B140" s="121" t="s">
        <v>3737</v>
      </c>
      <c r="C140" s="119" t="s">
        <v>3700</v>
      </c>
    </row>
    <row r="141" spans="1:3">
      <c r="A141" t="s">
        <v>3757</v>
      </c>
      <c r="B141" s="121" t="s">
        <v>3738</v>
      </c>
      <c r="C141" s="119" t="s">
        <v>3701</v>
      </c>
    </row>
    <row r="142" spans="1:3">
      <c r="A142" t="s">
        <v>3757</v>
      </c>
      <c r="B142" s="121" t="s">
        <v>3739</v>
      </c>
      <c r="C142" s="119" t="s">
        <v>3702</v>
      </c>
    </row>
    <row r="143" spans="1:3">
      <c r="A143" t="s">
        <v>3757</v>
      </c>
      <c r="B143" s="121" t="s">
        <v>3740</v>
      </c>
      <c r="C143" s="119" t="s">
        <v>3703</v>
      </c>
    </row>
    <row r="144" spans="1:3">
      <c r="A144" t="s">
        <v>3757</v>
      </c>
      <c r="B144" s="121" t="s">
        <v>3741</v>
      </c>
      <c r="C144" s="119" t="s">
        <v>3704</v>
      </c>
    </row>
    <row r="145" spans="1:3">
      <c r="A145" t="s">
        <v>3757</v>
      </c>
      <c r="B145" s="119" t="s">
        <v>3742</v>
      </c>
      <c r="C145" s="119" t="s">
        <v>3705</v>
      </c>
    </row>
    <row r="146" spans="1:3">
      <c r="A146" t="s">
        <v>3757</v>
      </c>
      <c r="B146" s="119" t="s">
        <v>3743</v>
      </c>
      <c r="C146" s="119" t="s">
        <v>3706</v>
      </c>
    </row>
    <row r="147" spans="1:3">
      <c r="A147" t="s">
        <v>3757</v>
      </c>
      <c r="B147" s="119" t="s">
        <v>3744</v>
      </c>
      <c r="C147" s="119" t="s">
        <v>3707</v>
      </c>
    </row>
    <row r="148" spans="1:3">
      <c r="A148" t="s">
        <v>3757</v>
      </c>
      <c r="B148" s="119" t="s">
        <v>3745</v>
      </c>
      <c r="C148" s="119" t="s">
        <v>3708</v>
      </c>
    </row>
    <row r="149" spans="1:3">
      <c r="A149" t="s">
        <v>3757</v>
      </c>
      <c r="B149" s="119" t="s">
        <v>3746</v>
      </c>
      <c r="C149" s="119" t="s">
        <v>3709</v>
      </c>
    </row>
    <row r="150" spans="1:3">
      <c r="A150" t="s">
        <v>3757</v>
      </c>
      <c r="B150" s="119" t="s">
        <v>3747</v>
      </c>
      <c r="C150" s="119" t="s">
        <v>3710</v>
      </c>
    </row>
    <row r="151" spans="1:3">
      <c r="A151" t="s">
        <v>3757</v>
      </c>
      <c r="B151" s="119" t="s">
        <v>3748</v>
      </c>
      <c r="C151" s="119" t="s">
        <v>3711</v>
      </c>
    </row>
    <row r="152" spans="1:3">
      <c r="A152" t="s">
        <v>3757</v>
      </c>
      <c r="B152" s="121" t="s">
        <v>3749</v>
      </c>
      <c r="C152" s="119" t="s">
        <v>3712</v>
      </c>
    </row>
    <row r="153" spans="1:3">
      <c r="A153" t="s">
        <v>3757</v>
      </c>
      <c r="B153" s="119" t="s">
        <v>3750</v>
      </c>
      <c r="C153" s="119" t="s">
        <v>3713</v>
      </c>
    </row>
    <row r="154" spans="1:3">
      <c r="A154" t="s">
        <v>3757</v>
      </c>
      <c r="B154" s="119" t="s">
        <v>3751</v>
      </c>
      <c r="C154" s="119" t="s">
        <v>3714</v>
      </c>
    </row>
    <row r="155" spans="1:3">
      <c r="A155" t="s">
        <v>3757</v>
      </c>
      <c r="B155" t="s">
        <v>3364</v>
      </c>
      <c r="C155" t="s">
        <v>3370</v>
      </c>
    </row>
    <row r="156" spans="1:3">
      <c r="A156" t="s">
        <v>3757</v>
      </c>
      <c r="B156" t="s">
        <v>3365</v>
      </c>
      <c r="C156" t="s">
        <v>3371</v>
      </c>
    </row>
    <row r="157" spans="1:3">
      <c r="A157" t="s">
        <v>3757</v>
      </c>
      <c r="B157" t="s">
        <v>2655</v>
      </c>
      <c r="C157" t="s">
        <v>3368</v>
      </c>
    </row>
    <row r="158" spans="1:3">
      <c r="A158" t="s">
        <v>3757</v>
      </c>
      <c r="B158" t="s">
        <v>2657</v>
      </c>
      <c r="C158" t="s">
        <v>3369</v>
      </c>
    </row>
    <row r="159" spans="1:3">
      <c r="A159" t="s">
        <v>3757</v>
      </c>
      <c r="B159" t="s">
        <v>3658</v>
      </c>
      <c r="C159" t="s">
        <v>3659</v>
      </c>
    </row>
    <row r="160" spans="1:3">
      <c r="A160" t="s">
        <v>3756</v>
      </c>
      <c r="B160" s="102" t="s">
        <v>3595</v>
      </c>
      <c r="C160" s="102" t="s">
        <v>3597</v>
      </c>
    </row>
    <row r="161" spans="1:3">
      <c r="A161" t="s">
        <v>3757</v>
      </c>
      <c r="B161" t="s">
        <v>3363</v>
      </c>
      <c r="C161" t="s">
        <v>3657</v>
      </c>
    </row>
    <row r="162" spans="1:3">
      <c r="A162" t="s">
        <v>3758</v>
      </c>
      <c r="B162" s="119" t="s">
        <v>2672</v>
      </c>
      <c r="C162" s="119" t="s">
        <v>2673</v>
      </c>
    </row>
    <row r="163" spans="1:3">
      <c r="A163" t="s">
        <v>3758</v>
      </c>
      <c r="B163" t="s">
        <v>3441</v>
      </c>
      <c r="C163" t="s">
        <v>3440</v>
      </c>
    </row>
    <row r="164" spans="1:3">
      <c r="A164" t="s">
        <v>3758</v>
      </c>
      <c r="B164" t="s">
        <v>3445</v>
      </c>
      <c r="C164" t="s">
        <v>3444</v>
      </c>
    </row>
    <row r="165" spans="1:3">
      <c r="A165" t="s">
        <v>3758</v>
      </c>
      <c r="B165" t="s">
        <v>2699</v>
      </c>
      <c r="C165" t="s">
        <v>2702</v>
      </c>
    </row>
    <row r="166" spans="1:3">
      <c r="A166" t="s">
        <v>3758</v>
      </c>
      <c r="B166" t="s">
        <v>2703</v>
      </c>
      <c r="C166" t="s">
        <v>3446</v>
      </c>
    </row>
    <row r="167" spans="1:3">
      <c r="A167" t="s">
        <v>3758</v>
      </c>
      <c r="B167" t="s">
        <v>3447</v>
      </c>
      <c r="C167" t="s">
        <v>3448</v>
      </c>
    </row>
    <row r="168" spans="1:3">
      <c r="A168" t="s">
        <v>3758</v>
      </c>
      <c r="B168" t="s">
        <v>3449</v>
      </c>
      <c r="C168" t="s">
        <v>3450</v>
      </c>
    </row>
    <row r="169" spans="1:3">
      <c r="A169" t="s">
        <v>3758</v>
      </c>
      <c r="B169" t="s">
        <v>3452</v>
      </c>
      <c r="C169" t="s">
        <v>3451</v>
      </c>
    </row>
    <row r="170" spans="1:3">
      <c r="A170" t="s">
        <v>3758</v>
      </c>
      <c r="B170" t="s">
        <v>3453</v>
      </c>
      <c r="C170" t="s">
        <v>3456</v>
      </c>
    </row>
    <row r="171" spans="1:3">
      <c r="A171" t="s">
        <v>3758</v>
      </c>
      <c r="B171" t="s">
        <v>3454</v>
      </c>
      <c r="C171" t="s">
        <v>3457</v>
      </c>
    </row>
    <row r="172" spans="1:3">
      <c r="A172" t="s">
        <v>3758</v>
      </c>
      <c r="B172" t="s">
        <v>3455</v>
      </c>
      <c r="C172" t="s">
        <v>3458</v>
      </c>
    </row>
    <row r="173" spans="1:3">
      <c r="A173" t="s">
        <v>3758</v>
      </c>
      <c r="B173" t="s">
        <v>3772</v>
      </c>
      <c r="C173" t="s">
        <v>3783</v>
      </c>
    </row>
    <row r="174" spans="1:3">
      <c r="A174" t="s">
        <v>3758</v>
      </c>
      <c r="B174" t="s">
        <v>3459</v>
      </c>
      <c r="C174" t="s">
        <v>3461</v>
      </c>
    </row>
    <row r="175" spans="1:3">
      <c r="A175" t="s">
        <v>3758</v>
      </c>
      <c r="B175" t="s">
        <v>3460</v>
      </c>
      <c r="C175" t="s">
        <v>3462</v>
      </c>
    </row>
    <row r="176" spans="1:3">
      <c r="A176" t="s">
        <v>3758</v>
      </c>
      <c r="B176" t="s">
        <v>3464</v>
      </c>
      <c r="C176" t="s">
        <v>3463</v>
      </c>
    </row>
    <row r="177" spans="1:3">
      <c r="A177" t="s">
        <v>3758</v>
      </c>
      <c r="B177" t="s">
        <v>3466</v>
      </c>
      <c r="C177" t="s">
        <v>3465</v>
      </c>
    </row>
    <row r="178" spans="1:3">
      <c r="A178" t="s">
        <v>3758</v>
      </c>
      <c r="B178" t="s">
        <v>3467</v>
      </c>
      <c r="C178" t="s">
        <v>3468</v>
      </c>
    </row>
    <row r="179" spans="1:3">
      <c r="A179" t="s">
        <v>3758</v>
      </c>
      <c r="B179" t="s">
        <v>3470</v>
      </c>
      <c r="C179" t="s">
        <v>3469</v>
      </c>
    </row>
    <row r="180" spans="1:3">
      <c r="A180" t="s">
        <v>3758</v>
      </c>
      <c r="B180" t="s">
        <v>3472</v>
      </c>
      <c r="C180" t="s">
        <v>3471</v>
      </c>
    </row>
    <row r="181" spans="1:3">
      <c r="A181" t="s">
        <v>3758</v>
      </c>
      <c r="B181" t="s">
        <v>3473</v>
      </c>
      <c r="C181" t="s">
        <v>3474</v>
      </c>
    </row>
    <row r="182" spans="1:3">
      <c r="A182" t="s">
        <v>3758</v>
      </c>
      <c r="B182" t="s">
        <v>3475</v>
      </c>
      <c r="C182" t="s">
        <v>3478</v>
      </c>
    </row>
    <row r="183" spans="1:3">
      <c r="A183" t="s">
        <v>3758</v>
      </c>
      <c r="B183" t="s">
        <v>3476</v>
      </c>
      <c r="C183" t="s">
        <v>3479</v>
      </c>
    </row>
    <row r="184" spans="1:3">
      <c r="A184" t="s">
        <v>3758</v>
      </c>
      <c r="B184" t="s">
        <v>3477</v>
      </c>
      <c r="C184" t="s">
        <v>3480</v>
      </c>
    </row>
    <row r="185" spans="1:3">
      <c r="A185" t="s">
        <v>3758</v>
      </c>
      <c r="B185" t="s">
        <v>3481</v>
      </c>
      <c r="C185" t="s">
        <v>3482</v>
      </c>
    </row>
    <row r="186" spans="1:3">
      <c r="A186" t="s">
        <v>3758</v>
      </c>
      <c r="B186" t="s">
        <v>3484</v>
      </c>
      <c r="C186" t="s">
        <v>3483</v>
      </c>
    </row>
    <row r="187" spans="1:3">
      <c r="A187" t="s">
        <v>3758</v>
      </c>
      <c r="B187" t="s">
        <v>3485</v>
      </c>
      <c r="C187" t="s">
        <v>3488</v>
      </c>
    </row>
    <row r="188" spans="1:3">
      <c r="A188" t="s">
        <v>3758</v>
      </c>
      <c r="B188" t="s">
        <v>3490</v>
      </c>
      <c r="C188" t="s">
        <v>3489</v>
      </c>
    </row>
    <row r="189" spans="1:3">
      <c r="A189" t="s">
        <v>3758</v>
      </c>
      <c r="B189" t="s">
        <v>3491</v>
      </c>
      <c r="C189" t="s">
        <v>3492</v>
      </c>
    </row>
    <row r="190" spans="1:3">
      <c r="A190" t="s">
        <v>3758</v>
      </c>
      <c r="B190" t="s">
        <v>3494</v>
      </c>
      <c r="C190" t="s">
        <v>3493</v>
      </c>
    </row>
    <row r="191" spans="1:3">
      <c r="A191" t="s">
        <v>3758</v>
      </c>
      <c r="B191" t="s">
        <v>3496</v>
      </c>
      <c r="C191" t="s">
        <v>3495</v>
      </c>
    </row>
    <row r="192" spans="1:3">
      <c r="A192" t="s">
        <v>3758</v>
      </c>
      <c r="B192" t="s">
        <v>3497</v>
      </c>
      <c r="C192" t="s">
        <v>3498</v>
      </c>
    </row>
    <row r="193" spans="1:3">
      <c r="A193" t="s">
        <v>3758</v>
      </c>
      <c r="B193" t="s">
        <v>3500</v>
      </c>
      <c r="C193" t="s">
        <v>3499</v>
      </c>
    </row>
    <row r="194" spans="1:3">
      <c r="A194" t="s">
        <v>3758</v>
      </c>
      <c r="B194" t="s">
        <v>3501</v>
      </c>
      <c r="C194" t="s">
        <v>3504</v>
      </c>
    </row>
    <row r="195" spans="1:3">
      <c r="A195" t="s">
        <v>3758</v>
      </c>
      <c r="B195" t="s">
        <v>3502</v>
      </c>
      <c r="C195" t="s">
        <v>3505</v>
      </c>
    </row>
    <row r="196" spans="1:3">
      <c r="A196" t="s">
        <v>3758</v>
      </c>
      <c r="B196" t="s">
        <v>3503</v>
      </c>
      <c r="C196" t="s">
        <v>3506</v>
      </c>
    </row>
    <row r="197" spans="1:3">
      <c r="A197" t="s">
        <v>3758</v>
      </c>
      <c r="B197" t="s">
        <v>3507</v>
      </c>
      <c r="C197" t="s">
        <v>3508</v>
      </c>
    </row>
    <row r="198" spans="1:3">
      <c r="A198" t="s">
        <v>3758</v>
      </c>
      <c r="B198" t="s">
        <v>3510</v>
      </c>
      <c r="C198" t="s">
        <v>3509</v>
      </c>
    </row>
    <row r="199" spans="1:3">
      <c r="A199" t="s">
        <v>3758</v>
      </c>
      <c r="B199" t="s">
        <v>3511</v>
      </c>
      <c r="C199" t="s">
        <v>3512</v>
      </c>
    </row>
    <row r="200" spans="1:3">
      <c r="A200" t="s">
        <v>3758</v>
      </c>
      <c r="B200" t="s">
        <v>3514</v>
      </c>
      <c r="C200" t="s">
        <v>3513</v>
      </c>
    </row>
    <row r="201" spans="1:3">
      <c r="A201" t="s">
        <v>3758</v>
      </c>
      <c r="B201" t="s">
        <v>3515</v>
      </c>
      <c r="C201" t="s">
        <v>3516</v>
      </c>
    </row>
    <row r="202" spans="1:3">
      <c r="A202" t="s">
        <v>3758</v>
      </c>
      <c r="B202" t="s">
        <v>3517</v>
      </c>
      <c r="C202" t="s">
        <v>3518</v>
      </c>
    </row>
    <row r="203" spans="1:3">
      <c r="A203" t="s">
        <v>3758</v>
      </c>
      <c r="B203" t="s">
        <v>3520</v>
      </c>
      <c r="C203" t="s">
        <v>3519</v>
      </c>
    </row>
    <row r="204" spans="1:3">
      <c r="A204" t="s">
        <v>3758</v>
      </c>
      <c r="B204" t="s">
        <v>3522</v>
      </c>
      <c r="C204" t="s">
        <v>3521</v>
      </c>
    </row>
    <row r="205" spans="1:3">
      <c r="A205" t="s">
        <v>3758</v>
      </c>
      <c r="B205" t="s">
        <v>3523</v>
      </c>
      <c r="C205" t="s">
        <v>3524</v>
      </c>
    </row>
    <row r="206" spans="1:3">
      <c r="A206" t="s">
        <v>3758</v>
      </c>
      <c r="B206" t="s">
        <v>3525</v>
      </c>
      <c r="C206" t="s">
        <v>3526</v>
      </c>
    </row>
    <row r="207" spans="1:3">
      <c r="A207" t="s">
        <v>3758</v>
      </c>
      <c r="B207" t="s">
        <v>3528</v>
      </c>
      <c r="C207" t="s">
        <v>3527</v>
      </c>
    </row>
    <row r="208" spans="1:3">
      <c r="A208" t="s">
        <v>3758</v>
      </c>
      <c r="B208" t="s">
        <v>3530</v>
      </c>
      <c r="C208" t="s">
        <v>3529</v>
      </c>
    </row>
    <row r="209" spans="1:3">
      <c r="A209" t="s">
        <v>3758</v>
      </c>
      <c r="B209" t="s">
        <v>3531</v>
      </c>
      <c r="C209" t="s">
        <v>3532</v>
      </c>
    </row>
    <row r="210" spans="1:3">
      <c r="A210" t="s">
        <v>3758</v>
      </c>
      <c r="B210" t="s">
        <v>3533</v>
      </c>
      <c r="C210" t="s">
        <v>3752</v>
      </c>
    </row>
    <row r="211" spans="1:3">
      <c r="A211" t="s">
        <v>3758</v>
      </c>
      <c r="B211" t="s">
        <v>3534</v>
      </c>
      <c r="C211" t="s">
        <v>3753</v>
      </c>
    </row>
    <row r="212" spans="1:3">
      <c r="A212" t="s">
        <v>3758</v>
      </c>
      <c r="B212" t="s">
        <v>3536</v>
      </c>
      <c r="C212" t="s">
        <v>3535</v>
      </c>
    </row>
    <row r="213" spans="1:3">
      <c r="A213" t="s">
        <v>3758</v>
      </c>
      <c r="B213" t="s">
        <v>3537</v>
      </c>
      <c r="C213" t="s">
        <v>3754</v>
      </c>
    </row>
    <row r="214" spans="1:3">
      <c r="A214" t="s">
        <v>3758</v>
      </c>
      <c r="B214" t="s">
        <v>3539</v>
      </c>
      <c r="C214" t="s">
        <v>3538</v>
      </c>
    </row>
    <row r="215" spans="1:3">
      <c r="A215" t="s">
        <v>3758</v>
      </c>
      <c r="B215" t="s">
        <v>3541</v>
      </c>
      <c r="C215" t="s">
        <v>3540</v>
      </c>
    </row>
    <row r="216" spans="1:3">
      <c r="A216" t="s">
        <v>3758</v>
      </c>
      <c r="B216" t="s">
        <v>3542</v>
      </c>
      <c r="C216" t="s">
        <v>3543</v>
      </c>
    </row>
    <row r="217" spans="1:3">
      <c r="A217" t="s">
        <v>3758</v>
      </c>
      <c r="B217" t="s">
        <v>3545</v>
      </c>
      <c r="C217" t="s">
        <v>3544</v>
      </c>
    </row>
    <row r="218" spans="1:3">
      <c r="A218" t="s">
        <v>3758</v>
      </c>
      <c r="B218" t="s">
        <v>3552</v>
      </c>
      <c r="C218" t="s">
        <v>3549</v>
      </c>
    </row>
    <row r="219" spans="1:3">
      <c r="A219" t="s">
        <v>3758</v>
      </c>
      <c r="B219" t="s">
        <v>3553</v>
      </c>
      <c r="C219" t="s">
        <v>3550</v>
      </c>
    </row>
    <row r="220" spans="1:3">
      <c r="A220" t="s">
        <v>3758</v>
      </c>
      <c r="B220" t="s">
        <v>3554</v>
      </c>
      <c r="C220" t="s">
        <v>3546</v>
      </c>
    </row>
    <row r="221" spans="1:3">
      <c r="A221" t="s">
        <v>3758</v>
      </c>
      <c r="B221" t="s">
        <v>3555</v>
      </c>
      <c r="C221" t="s">
        <v>3547</v>
      </c>
    </row>
    <row r="222" spans="1:3">
      <c r="A222" t="s">
        <v>3758</v>
      </c>
      <c r="B222" t="s">
        <v>3556</v>
      </c>
      <c r="C222" t="s">
        <v>3548</v>
      </c>
    </row>
    <row r="223" spans="1:3">
      <c r="A223" t="s">
        <v>3758</v>
      </c>
      <c r="B223" t="s">
        <v>3557</v>
      </c>
      <c r="C223" t="s">
        <v>3551</v>
      </c>
    </row>
    <row r="224" spans="1:3">
      <c r="A224" t="s">
        <v>3758</v>
      </c>
      <c r="B224" t="s">
        <v>3559</v>
      </c>
      <c r="C224" t="s">
        <v>3558</v>
      </c>
    </row>
    <row r="225" spans="1:3">
      <c r="A225" t="s">
        <v>3758</v>
      </c>
      <c r="B225" t="s">
        <v>3560</v>
      </c>
      <c r="C225" t="s">
        <v>3562</v>
      </c>
    </row>
    <row r="226" spans="1:3">
      <c r="A226" t="s">
        <v>3758</v>
      </c>
      <c r="B226" t="s">
        <v>3561</v>
      </c>
      <c r="C226" t="s">
        <v>3563</v>
      </c>
    </row>
    <row r="227" spans="1:3">
      <c r="A227" t="s">
        <v>3758</v>
      </c>
      <c r="B227" t="s">
        <v>3762</v>
      </c>
      <c r="C227" t="s">
        <v>3773</v>
      </c>
    </row>
    <row r="228" spans="1:3">
      <c r="A228" t="s">
        <v>3758</v>
      </c>
      <c r="B228" t="s">
        <v>3763</v>
      </c>
      <c r="C228" t="s">
        <v>3775</v>
      </c>
    </row>
    <row r="229" spans="1:3">
      <c r="A229" t="s">
        <v>3758</v>
      </c>
      <c r="B229" t="s">
        <v>3764</v>
      </c>
      <c r="C229" t="s">
        <v>3774</v>
      </c>
    </row>
    <row r="230" spans="1:3">
      <c r="A230" t="s">
        <v>3758</v>
      </c>
      <c r="B230" t="s">
        <v>3765</v>
      </c>
      <c r="C230" t="s">
        <v>3776</v>
      </c>
    </row>
    <row r="231" spans="1:3">
      <c r="A231" t="s">
        <v>3758</v>
      </c>
      <c r="B231" t="s">
        <v>3766</v>
      </c>
      <c r="C231" t="s">
        <v>3777</v>
      </c>
    </row>
    <row r="232" spans="1:3">
      <c r="A232" t="s">
        <v>3758</v>
      </c>
      <c r="B232" t="s">
        <v>3767</v>
      </c>
      <c r="C232" t="s">
        <v>3778</v>
      </c>
    </row>
    <row r="233" spans="1:3">
      <c r="A233" t="s">
        <v>3758</v>
      </c>
      <c r="B233" t="s">
        <v>3768</v>
      </c>
      <c r="C233" t="s">
        <v>3779</v>
      </c>
    </row>
    <row r="234" spans="1:3">
      <c r="A234" t="s">
        <v>3758</v>
      </c>
      <c r="B234" t="s">
        <v>3769</v>
      </c>
      <c r="C234" t="s">
        <v>3780</v>
      </c>
    </row>
    <row r="235" spans="1:3">
      <c r="A235" t="s">
        <v>3758</v>
      </c>
      <c r="B235" t="s">
        <v>3770</v>
      </c>
      <c r="C235" t="s">
        <v>3781</v>
      </c>
    </row>
    <row r="236" spans="1:3">
      <c r="A236" t="s">
        <v>3758</v>
      </c>
      <c r="B236" t="s">
        <v>3771</v>
      </c>
      <c r="C236" t="s">
        <v>3782</v>
      </c>
    </row>
    <row r="237" spans="1:3" ht="32.4">
      <c r="A237" t="s">
        <v>3758</v>
      </c>
      <c r="B237" t="s">
        <v>3564</v>
      </c>
      <c r="C237" s="115" t="s">
        <v>3565</v>
      </c>
    </row>
    <row r="238" spans="1:3">
      <c r="A238" t="s">
        <v>3758</v>
      </c>
      <c r="B238" t="s">
        <v>3567</v>
      </c>
      <c r="C238" t="s">
        <v>3566</v>
      </c>
    </row>
    <row r="239" spans="1:3">
      <c r="A239" t="s">
        <v>3758</v>
      </c>
      <c r="B239" t="s">
        <v>3568</v>
      </c>
      <c r="C239" t="s">
        <v>3569</v>
      </c>
    </row>
    <row r="240" spans="1:3">
      <c r="A240" t="s">
        <v>3758</v>
      </c>
      <c r="B240" t="s">
        <v>3571</v>
      </c>
      <c r="C240" t="s">
        <v>3570</v>
      </c>
    </row>
    <row r="241" spans="1:3">
      <c r="A241" t="s">
        <v>3758</v>
      </c>
      <c r="B241" t="s">
        <v>3573</v>
      </c>
      <c r="C241" t="s">
        <v>3572</v>
      </c>
    </row>
    <row r="242" spans="1:3">
      <c r="A242" t="s">
        <v>3758</v>
      </c>
      <c r="B242" t="s">
        <v>3585</v>
      </c>
      <c r="C242" t="s">
        <v>3577</v>
      </c>
    </row>
    <row r="243" spans="1:3">
      <c r="A243" t="s">
        <v>3758</v>
      </c>
      <c r="B243" t="s">
        <v>3586</v>
      </c>
      <c r="C243" t="s">
        <v>3582</v>
      </c>
    </row>
    <row r="244" spans="1:3">
      <c r="A244" t="s">
        <v>3758</v>
      </c>
      <c r="B244" t="s">
        <v>3587</v>
      </c>
      <c r="C244" t="s">
        <v>3583</v>
      </c>
    </row>
    <row r="245" spans="1:3">
      <c r="A245" t="s">
        <v>3758</v>
      </c>
      <c r="B245" t="s">
        <v>3588</v>
      </c>
      <c r="C245" t="s">
        <v>3584</v>
      </c>
    </row>
    <row r="246" spans="1:3">
      <c r="A246" t="s">
        <v>3758</v>
      </c>
      <c r="B246" t="s">
        <v>3589</v>
      </c>
      <c r="C246" t="s">
        <v>3578</v>
      </c>
    </row>
    <row r="247" spans="1:3">
      <c r="A247" t="s">
        <v>3758</v>
      </c>
      <c r="B247" t="s">
        <v>3590</v>
      </c>
      <c r="C247" t="s">
        <v>3579</v>
      </c>
    </row>
    <row r="248" spans="1:3">
      <c r="A248" t="s">
        <v>3758</v>
      </c>
      <c r="B248" t="s">
        <v>3591</v>
      </c>
      <c r="C248" t="s">
        <v>3580</v>
      </c>
    </row>
    <row r="249" spans="1:3">
      <c r="A249" t="s">
        <v>3758</v>
      </c>
      <c r="B249" t="s">
        <v>3592</v>
      </c>
      <c r="C249" t="s">
        <v>3581</v>
      </c>
    </row>
    <row r="250" spans="1:3">
      <c r="B250" s="119"/>
      <c r="C250" s="119"/>
    </row>
    <row r="251" spans="1:3">
      <c r="B251" s="119"/>
      <c r="C251" s="119"/>
    </row>
    <row r="252" spans="1:3">
      <c r="B252" s="102"/>
      <c r="C252" s="102"/>
    </row>
    <row r="253" spans="1:3">
      <c r="B253" s="119"/>
      <c r="C253" s="119"/>
    </row>
    <row r="254" spans="1:3">
      <c r="B254" s="119"/>
      <c r="C254" s="119"/>
    </row>
    <row r="255" spans="1:3">
      <c r="B255" s="101"/>
      <c r="C255" s="102"/>
    </row>
    <row r="256" spans="1:3">
      <c r="B256" s="102"/>
      <c r="C256" s="102"/>
    </row>
  </sheetData>
  <autoFilter ref="B1:B208" xr:uid="{00000000-0009-0000-0000-000004000000}"/>
  <sortState xmlns:xlrd2="http://schemas.microsoft.com/office/spreadsheetml/2017/richdata2" ref="A2:C249">
    <sortCondition ref="B2:B249"/>
    <sortCondition ref="C2:C249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9"/>
  <sheetViews>
    <sheetView zoomScaleNormal="100" workbookViewId="0">
      <pane ySplit="1" topLeftCell="A375" activePane="bottomLeft" state="frozen"/>
      <selection activeCell="D97" sqref="D97"/>
      <selection pane="bottomLeft" activeCell="C400" sqref="C400"/>
    </sheetView>
  </sheetViews>
  <sheetFormatPr defaultColWidth="8.109375" defaultRowHeight="16.2"/>
  <cols>
    <col min="1" max="1" width="4.5546875" style="79" customWidth="1"/>
    <col min="2" max="2" width="4.6640625" style="79" customWidth="1"/>
    <col min="3" max="3" width="10.109375" style="79" bestFit="1" customWidth="1"/>
    <col min="4" max="4" width="48.109375" style="79" bestFit="1" customWidth="1"/>
    <col min="5" max="5" width="12.88671875" style="79" bestFit="1" customWidth="1"/>
    <col min="6" max="6" width="11" style="79" hidden="1" customWidth="1"/>
    <col min="7" max="7" width="11.33203125" style="79" bestFit="1" customWidth="1"/>
    <col min="8" max="8" width="12.44140625" style="81" bestFit="1" customWidth="1"/>
    <col min="9" max="9" width="60.77734375" style="79" customWidth="1"/>
    <col min="10" max="16384" width="8.109375" style="79"/>
  </cols>
  <sheetData>
    <row r="1" spans="1:9">
      <c r="A1" s="79" t="s">
        <v>1778</v>
      </c>
      <c r="B1" s="79" t="s">
        <v>1779</v>
      </c>
      <c r="C1" s="80" t="s">
        <v>1780</v>
      </c>
      <c r="D1" s="80" t="s">
        <v>1781</v>
      </c>
      <c r="E1" s="79" t="s">
        <v>1782</v>
      </c>
      <c r="F1" s="79" t="s">
        <v>1783</v>
      </c>
      <c r="G1" s="79" t="s">
        <v>1784</v>
      </c>
      <c r="H1" s="81" t="s">
        <v>1785</v>
      </c>
      <c r="I1" s="80" t="s">
        <v>1786</v>
      </c>
    </row>
    <row r="2" spans="1:9">
      <c r="A2" s="79" t="s">
        <v>1787</v>
      </c>
    </row>
    <row r="3" spans="1:9">
      <c r="B3" s="79" t="s">
        <v>1788</v>
      </c>
    </row>
    <row r="4" spans="1:9">
      <c r="C4" s="79" t="s">
        <v>1789</v>
      </c>
      <c r="D4" s="79" t="s">
        <v>1790</v>
      </c>
      <c r="E4" s="82">
        <v>43805</v>
      </c>
      <c r="F4" s="82">
        <v>43837</v>
      </c>
      <c r="G4" s="82">
        <v>43837</v>
      </c>
      <c r="H4" s="83" t="s">
        <v>1791</v>
      </c>
      <c r="I4" s="79" t="s">
        <v>1792</v>
      </c>
    </row>
    <row r="5" spans="1:9">
      <c r="C5" s="79" t="s">
        <v>1793</v>
      </c>
      <c r="D5" s="79" t="s">
        <v>1794</v>
      </c>
      <c r="E5" s="82">
        <v>43805</v>
      </c>
      <c r="F5" s="82">
        <v>43837</v>
      </c>
      <c r="G5" s="82">
        <v>43837</v>
      </c>
      <c r="H5" s="83" t="s">
        <v>1791</v>
      </c>
      <c r="I5" s="79" t="s">
        <v>1792</v>
      </c>
    </row>
    <row r="6" spans="1:9">
      <c r="C6" s="79" t="s">
        <v>1795</v>
      </c>
      <c r="D6" s="84" t="s">
        <v>1796</v>
      </c>
      <c r="E6" s="82">
        <v>43805</v>
      </c>
      <c r="F6" s="82">
        <v>43837</v>
      </c>
      <c r="G6" s="82">
        <v>43837</v>
      </c>
      <c r="H6" s="83" t="s">
        <v>1797</v>
      </c>
      <c r="I6" s="79" t="s">
        <v>1798</v>
      </c>
    </row>
    <row r="7" spans="1:9">
      <c r="C7" s="79" t="s">
        <v>1799</v>
      </c>
      <c r="D7" s="79" t="s">
        <v>1800</v>
      </c>
      <c r="E7" s="82">
        <v>43805</v>
      </c>
      <c r="F7" s="82">
        <v>43837</v>
      </c>
      <c r="G7" s="82">
        <v>43837</v>
      </c>
      <c r="H7" s="83" t="s">
        <v>1791</v>
      </c>
      <c r="I7" s="79" t="s">
        <v>1792</v>
      </c>
    </row>
    <row r="8" spans="1:9">
      <c r="C8" s="79" t="s">
        <v>1801</v>
      </c>
      <c r="D8" s="79" t="s">
        <v>1802</v>
      </c>
      <c r="E8" s="82">
        <v>43805</v>
      </c>
      <c r="F8" s="82">
        <v>43837</v>
      </c>
      <c r="G8" s="82">
        <v>43837</v>
      </c>
      <c r="H8" s="83" t="s">
        <v>1791</v>
      </c>
      <c r="I8" s="79" t="s">
        <v>1792</v>
      </c>
    </row>
    <row r="9" spans="1:9">
      <c r="C9" s="79" t="s">
        <v>1803</v>
      </c>
      <c r="D9" s="79" t="s">
        <v>1804</v>
      </c>
      <c r="E9" s="82">
        <v>43805</v>
      </c>
      <c r="F9" s="82">
        <v>43837</v>
      </c>
      <c r="G9" s="82">
        <v>43837</v>
      </c>
      <c r="I9" s="79" t="s">
        <v>1805</v>
      </c>
    </row>
    <row r="10" spans="1:9">
      <c r="C10" s="79" t="s">
        <v>1806</v>
      </c>
      <c r="D10" s="79" t="s">
        <v>1807</v>
      </c>
      <c r="E10" s="82">
        <v>43805</v>
      </c>
      <c r="F10" s="82">
        <v>43837</v>
      </c>
      <c r="G10" s="82">
        <v>43837</v>
      </c>
      <c r="I10" s="79" t="s">
        <v>1805</v>
      </c>
    </row>
    <row r="11" spans="1:9">
      <c r="B11" s="79" t="s">
        <v>1808</v>
      </c>
      <c r="E11" s="82"/>
      <c r="F11" s="82"/>
    </row>
    <row r="12" spans="1:9">
      <c r="C12" s="79" t="s">
        <v>1809</v>
      </c>
      <c r="D12" s="79" t="s">
        <v>1810</v>
      </c>
      <c r="E12" s="82">
        <v>43805</v>
      </c>
      <c r="F12" s="82">
        <v>43837</v>
      </c>
      <c r="G12" s="82">
        <v>43837</v>
      </c>
      <c r="I12" s="79" t="s">
        <v>1805</v>
      </c>
    </row>
    <row r="13" spans="1:9">
      <c r="C13" s="79" t="s">
        <v>1811</v>
      </c>
      <c r="D13" s="79" t="s">
        <v>1812</v>
      </c>
      <c r="E13" s="82">
        <v>43805</v>
      </c>
      <c r="F13" s="82">
        <v>43837</v>
      </c>
      <c r="G13" s="82">
        <v>43837</v>
      </c>
      <c r="I13" s="79" t="s">
        <v>1805</v>
      </c>
    </row>
    <row r="14" spans="1:9">
      <c r="B14" s="79" t="s">
        <v>1813</v>
      </c>
    </row>
    <row r="15" spans="1:9">
      <c r="C15" s="79" t="s">
        <v>1814</v>
      </c>
      <c r="D15" s="79" t="s">
        <v>1815</v>
      </c>
      <c r="E15" s="82">
        <v>43805</v>
      </c>
      <c r="F15" s="82">
        <v>43837</v>
      </c>
      <c r="G15" s="82">
        <v>43837</v>
      </c>
      <c r="H15" s="83" t="s">
        <v>1816</v>
      </c>
      <c r="I15" s="79" t="s">
        <v>1817</v>
      </c>
    </row>
    <row r="16" spans="1:9">
      <c r="C16" s="79" t="s">
        <v>1818</v>
      </c>
      <c r="D16" s="79" t="s">
        <v>1819</v>
      </c>
      <c r="E16" s="82">
        <v>43805</v>
      </c>
      <c r="F16" s="82">
        <v>43837</v>
      </c>
      <c r="G16" s="82">
        <v>43837</v>
      </c>
      <c r="H16" s="83" t="s">
        <v>1816</v>
      </c>
      <c r="I16" s="79" t="s">
        <v>1819</v>
      </c>
    </row>
    <row r="17" spans="1:9">
      <c r="B17" s="79" t="s">
        <v>1820</v>
      </c>
    </row>
    <row r="18" spans="1:9">
      <c r="C18" s="79" t="s">
        <v>1821</v>
      </c>
      <c r="D18" s="79" t="s">
        <v>1822</v>
      </c>
      <c r="E18" s="82">
        <v>43805</v>
      </c>
      <c r="F18" s="82">
        <v>43837</v>
      </c>
      <c r="G18" s="82">
        <v>43837</v>
      </c>
      <c r="H18" s="85" t="s">
        <v>1823</v>
      </c>
      <c r="I18" s="86" t="s">
        <v>1824</v>
      </c>
    </row>
    <row r="19" spans="1:9">
      <c r="C19" s="79" t="s">
        <v>1825</v>
      </c>
      <c r="D19" s="79" t="s">
        <v>1826</v>
      </c>
      <c r="E19" s="82">
        <v>43805</v>
      </c>
      <c r="F19" s="82">
        <v>43837</v>
      </c>
      <c r="G19" s="82">
        <v>43837</v>
      </c>
      <c r="H19" s="85" t="s">
        <v>1823</v>
      </c>
      <c r="I19" s="86" t="s">
        <v>1824</v>
      </c>
    </row>
    <row r="20" spans="1:9">
      <c r="A20" s="79" t="s">
        <v>1827</v>
      </c>
    </row>
    <row r="21" spans="1:9">
      <c r="B21" s="79" t="s">
        <v>1828</v>
      </c>
    </row>
    <row r="22" spans="1:9">
      <c r="C22" s="79" t="s">
        <v>1829</v>
      </c>
      <c r="D22" s="79" t="s">
        <v>1830</v>
      </c>
      <c r="E22" s="82">
        <v>43805</v>
      </c>
      <c r="F22" s="82">
        <v>43837</v>
      </c>
      <c r="G22" s="82">
        <v>43838</v>
      </c>
      <c r="I22" s="79" t="s">
        <v>1805</v>
      </c>
    </row>
    <row r="23" spans="1:9">
      <c r="C23" s="79" t="s">
        <v>1831</v>
      </c>
      <c r="D23" s="79" t="s">
        <v>1832</v>
      </c>
      <c r="E23" s="82">
        <v>43805</v>
      </c>
      <c r="F23" s="82">
        <v>43837</v>
      </c>
      <c r="G23" s="82">
        <v>43838</v>
      </c>
      <c r="H23" s="81" t="s">
        <v>1833</v>
      </c>
      <c r="I23" s="79" t="s">
        <v>1834</v>
      </c>
    </row>
    <row r="24" spans="1:9">
      <c r="C24" s="79" t="s">
        <v>1835</v>
      </c>
      <c r="D24" s="79" t="s">
        <v>1836</v>
      </c>
      <c r="E24" s="82">
        <v>43805</v>
      </c>
      <c r="F24" s="82">
        <v>43837</v>
      </c>
      <c r="G24" s="82">
        <v>43838</v>
      </c>
      <c r="H24" s="81" t="s">
        <v>1837</v>
      </c>
      <c r="I24" s="79" t="s">
        <v>1838</v>
      </c>
    </row>
    <row r="25" spans="1:9">
      <c r="C25" s="79" t="s">
        <v>1839</v>
      </c>
      <c r="D25" s="79" t="s">
        <v>1840</v>
      </c>
      <c r="E25" s="82">
        <v>43805</v>
      </c>
      <c r="F25" s="82">
        <v>43837</v>
      </c>
      <c r="G25" s="82">
        <v>43838</v>
      </c>
      <c r="I25" s="79" t="s">
        <v>1805</v>
      </c>
    </row>
    <row r="26" spans="1:9">
      <c r="C26" s="79" t="s">
        <v>1841</v>
      </c>
      <c r="D26" s="79" t="s">
        <v>1842</v>
      </c>
      <c r="E26" s="82">
        <v>43823</v>
      </c>
      <c r="F26" s="82">
        <v>43840</v>
      </c>
      <c r="G26" s="82">
        <v>43840</v>
      </c>
      <c r="I26" s="79" t="s">
        <v>1805</v>
      </c>
    </row>
    <row r="27" spans="1:9">
      <c r="C27" s="79" t="s">
        <v>1843</v>
      </c>
      <c r="D27" s="79" t="s">
        <v>1844</v>
      </c>
      <c r="E27" s="82">
        <v>43823</v>
      </c>
      <c r="F27" s="82">
        <v>43840</v>
      </c>
      <c r="G27" s="82">
        <v>43840</v>
      </c>
      <c r="H27" s="81" t="s">
        <v>1845</v>
      </c>
      <c r="I27" s="79" t="s">
        <v>1846</v>
      </c>
    </row>
    <row r="28" spans="1:9">
      <c r="C28" s="79" t="s">
        <v>1847</v>
      </c>
      <c r="D28" s="79" t="s">
        <v>1848</v>
      </c>
      <c r="E28" s="82">
        <v>43823</v>
      </c>
      <c r="F28" s="82">
        <v>43840</v>
      </c>
      <c r="G28" s="82">
        <v>43844</v>
      </c>
      <c r="H28" s="81" t="s">
        <v>1849</v>
      </c>
      <c r="I28" s="79" t="s">
        <v>1850</v>
      </c>
    </row>
    <row r="29" spans="1:9">
      <c r="C29" s="79" t="s">
        <v>1851</v>
      </c>
      <c r="D29" s="79" t="s">
        <v>1852</v>
      </c>
      <c r="E29" s="82">
        <v>43823</v>
      </c>
      <c r="F29" s="82">
        <v>43840</v>
      </c>
      <c r="G29" s="82">
        <v>43844</v>
      </c>
      <c r="H29" s="81" t="s">
        <v>1849</v>
      </c>
      <c r="I29" s="79" t="s">
        <v>1853</v>
      </c>
    </row>
    <row r="30" spans="1:9">
      <c r="C30" s="79" t="s">
        <v>1854</v>
      </c>
      <c r="D30" s="79" t="s">
        <v>1855</v>
      </c>
      <c r="E30" s="82">
        <v>43823</v>
      </c>
      <c r="F30" s="82">
        <v>43840</v>
      </c>
      <c r="G30" s="82">
        <v>43844</v>
      </c>
      <c r="H30" s="81" t="s">
        <v>1849</v>
      </c>
      <c r="I30" s="79" t="s">
        <v>1856</v>
      </c>
    </row>
    <row r="31" spans="1:9">
      <c r="C31" s="79" t="s">
        <v>1857</v>
      </c>
      <c r="D31" s="79" t="s">
        <v>1858</v>
      </c>
      <c r="E31" s="82">
        <v>43823</v>
      </c>
      <c r="F31" s="82">
        <v>43840</v>
      </c>
      <c r="G31" s="82">
        <v>43844</v>
      </c>
      <c r="H31" s="81" t="s">
        <v>1859</v>
      </c>
      <c r="I31" s="84" t="s">
        <v>1860</v>
      </c>
    </row>
    <row r="32" spans="1:9">
      <c r="C32" s="79" t="s">
        <v>1861</v>
      </c>
      <c r="D32" s="79" t="s">
        <v>1862</v>
      </c>
      <c r="E32" s="82">
        <v>43823</v>
      </c>
      <c r="F32" s="82">
        <v>43840</v>
      </c>
      <c r="G32" s="82">
        <v>43844</v>
      </c>
      <c r="H32" s="81" t="s">
        <v>1859</v>
      </c>
      <c r="I32" s="84" t="s">
        <v>1863</v>
      </c>
    </row>
    <row r="33" spans="2:9">
      <c r="C33" s="79" t="s">
        <v>1864</v>
      </c>
      <c r="D33" s="79" t="s">
        <v>1865</v>
      </c>
      <c r="E33" s="82">
        <v>43823</v>
      </c>
      <c r="F33" s="82">
        <v>43840</v>
      </c>
      <c r="G33" s="82">
        <v>43844</v>
      </c>
      <c r="H33" s="81" t="s">
        <v>1859</v>
      </c>
      <c r="I33" s="84" t="s">
        <v>1866</v>
      </c>
    </row>
    <row r="34" spans="2:9">
      <c r="C34" s="79" t="s">
        <v>1867</v>
      </c>
      <c r="D34" s="79" t="s">
        <v>1868</v>
      </c>
      <c r="F34" s="82">
        <v>43840</v>
      </c>
      <c r="G34" s="82">
        <v>43840</v>
      </c>
      <c r="I34" s="79" t="s">
        <v>1805</v>
      </c>
    </row>
    <row r="35" spans="2:9">
      <c r="C35" s="79" t="s">
        <v>1869</v>
      </c>
      <c r="D35" s="79" t="s">
        <v>1870</v>
      </c>
      <c r="F35" s="82">
        <v>43840</v>
      </c>
      <c r="G35" s="82">
        <v>43840</v>
      </c>
      <c r="I35" s="79" t="s">
        <v>1805</v>
      </c>
    </row>
    <row r="36" spans="2:9">
      <c r="C36" s="79" t="s">
        <v>1871</v>
      </c>
      <c r="D36" s="79" t="s">
        <v>1872</v>
      </c>
      <c r="F36" s="82">
        <v>43840</v>
      </c>
      <c r="G36" s="82">
        <v>43840</v>
      </c>
      <c r="H36" s="81" t="s">
        <v>1873</v>
      </c>
      <c r="I36" s="79" t="s">
        <v>1874</v>
      </c>
    </row>
    <row r="37" spans="2:9">
      <c r="C37" s="79" t="s">
        <v>1875</v>
      </c>
      <c r="D37" s="79" t="s">
        <v>1876</v>
      </c>
      <c r="F37" s="82">
        <v>43840</v>
      </c>
      <c r="G37" s="82">
        <v>43840</v>
      </c>
      <c r="H37" s="81" t="s">
        <v>1873</v>
      </c>
      <c r="I37" s="79" t="s">
        <v>1877</v>
      </c>
    </row>
    <row r="38" spans="2:9">
      <c r="C38" s="79" t="s">
        <v>1878</v>
      </c>
      <c r="D38" s="79" t="s">
        <v>1879</v>
      </c>
      <c r="F38" s="82">
        <v>43840</v>
      </c>
      <c r="G38" s="82">
        <v>43840</v>
      </c>
      <c r="H38" s="81" t="s">
        <v>1880</v>
      </c>
      <c r="I38" s="79" t="s">
        <v>1881</v>
      </c>
    </row>
    <row r="39" spans="2:9">
      <c r="C39" s="79" t="s">
        <v>1882</v>
      </c>
      <c r="D39" s="79" t="s">
        <v>1883</v>
      </c>
      <c r="F39" s="82">
        <v>43840</v>
      </c>
      <c r="G39" s="82">
        <v>43840</v>
      </c>
      <c r="I39" s="79" t="s">
        <v>1805</v>
      </c>
    </row>
    <row r="40" spans="2:9">
      <c r="C40" s="79" t="s">
        <v>1884</v>
      </c>
      <c r="D40" s="79" t="s">
        <v>1885</v>
      </c>
      <c r="F40" s="82">
        <v>43839</v>
      </c>
      <c r="G40" s="82">
        <v>43840</v>
      </c>
      <c r="H40" s="81" t="s">
        <v>1886</v>
      </c>
      <c r="I40" s="79" t="s">
        <v>3176</v>
      </c>
    </row>
    <row r="41" spans="2:9">
      <c r="C41" s="79" t="s">
        <v>1887</v>
      </c>
      <c r="D41" s="79" t="s">
        <v>1888</v>
      </c>
      <c r="F41" s="82">
        <v>43839</v>
      </c>
      <c r="G41" s="82">
        <v>43840</v>
      </c>
      <c r="H41" s="81" t="s">
        <v>1889</v>
      </c>
      <c r="I41" s="79" t="s">
        <v>3172</v>
      </c>
    </row>
    <row r="42" spans="2:9">
      <c r="C42" s="79" t="s">
        <v>1890</v>
      </c>
      <c r="D42" s="79" t="s">
        <v>3219</v>
      </c>
      <c r="F42" s="82">
        <v>43839</v>
      </c>
      <c r="G42" s="82">
        <v>43840</v>
      </c>
      <c r="H42" s="81" t="s">
        <v>1891</v>
      </c>
      <c r="I42" s="84" t="s">
        <v>1892</v>
      </c>
    </row>
    <row r="43" spans="2:9" ht="32.4">
      <c r="C43" s="79" t="s">
        <v>1893</v>
      </c>
      <c r="D43" s="79" t="s">
        <v>3245</v>
      </c>
      <c r="F43" s="82">
        <v>43843</v>
      </c>
      <c r="G43" s="82">
        <v>43844</v>
      </c>
      <c r="H43" s="87" t="s">
        <v>1894</v>
      </c>
      <c r="I43" s="88" t="s">
        <v>3246</v>
      </c>
    </row>
    <row r="44" spans="2:9">
      <c r="B44" s="79" t="s">
        <v>1895</v>
      </c>
    </row>
    <row r="45" spans="2:9">
      <c r="C45" s="79" t="s">
        <v>1896</v>
      </c>
      <c r="D45" s="79" t="s">
        <v>1897</v>
      </c>
      <c r="E45" s="82">
        <v>43805</v>
      </c>
      <c r="F45" s="82">
        <v>43837</v>
      </c>
      <c r="G45" s="82">
        <v>43838</v>
      </c>
      <c r="I45" s="79" t="s">
        <v>1805</v>
      </c>
    </row>
    <row r="46" spans="2:9">
      <c r="C46" s="79" t="s">
        <v>1724</v>
      </c>
      <c r="D46" s="79" t="s">
        <v>1898</v>
      </c>
      <c r="E46" s="82">
        <v>43805</v>
      </c>
      <c r="F46" s="82">
        <v>43837</v>
      </c>
      <c r="G46" s="82">
        <v>43838</v>
      </c>
      <c r="H46" s="81" t="s">
        <v>1833</v>
      </c>
      <c r="I46" s="79" t="s">
        <v>1899</v>
      </c>
    </row>
    <row r="47" spans="2:9">
      <c r="C47" s="79" t="s">
        <v>1725</v>
      </c>
      <c r="D47" s="79" t="s">
        <v>1900</v>
      </c>
      <c r="E47" s="82">
        <v>43809</v>
      </c>
      <c r="F47" s="82">
        <v>43837</v>
      </c>
      <c r="G47" s="82">
        <v>43838</v>
      </c>
      <c r="H47" s="81" t="s">
        <v>1901</v>
      </c>
      <c r="I47" s="79" t="s">
        <v>1902</v>
      </c>
    </row>
    <row r="48" spans="2:9">
      <c r="C48" s="79" t="s">
        <v>1903</v>
      </c>
      <c r="D48" s="79" t="s">
        <v>1904</v>
      </c>
      <c r="E48" s="82">
        <v>43805</v>
      </c>
      <c r="F48" s="82">
        <v>43837</v>
      </c>
      <c r="G48" s="82">
        <v>43838</v>
      </c>
      <c r="H48" s="81" t="s">
        <v>1905</v>
      </c>
      <c r="I48" s="79" t="s">
        <v>1906</v>
      </c>
    </row>
    <row r="49" spans="2:9">
      <c r="C49" s="79" t="s">
        <v>1907</v>
      </c>
      <c r="D49" s="79" t="s">
        <v>1908</v>
      </c>
      <c r="E49" s="82">
        <v>43805</v>
      </c>
      <c r="F49" s="82">
        <v>43837</v>
      </c>
      <c r="G49" s="82">
        <v>43838</v>
      </c>
      <c r="H49" s="81" t="s">
        <v>1837</v>
      </c>
      <c r="I49" s="79" t="s">
        <v>1909</v>
      </c>
    </row>
    <row r="50" spans="2:9">
      <c r="C50" s="79" t="s">
        <v>1910</v>
      </c>
      <c r="D50" s="79" t="s">
        <v>1911</v>
      </c>
      <c r="E50" s="82">
        <v>43805</v>
      </c>
      <c r="F50" s="82">
        <v>43837</v>
      </c>
      <c r="G50" s="82">
        <v>43838</v>
      </c>
      <c r="H50" s="81" t="s">
        <v>1912</v>
      </c>
      <c r="I50" s="79" t="s">
        <v>1913</v>
      </c>
    </row>
    <row r="51" spans="2:9">
      <c r="B51" s="79" t="s">
        <v>1914</v>
      </c>
    </row>
    <row r="52" spans="2:9">
      <c r="C52" s="79" t="s">
        <v>1915</v>
      </c>
      <c r="D52" s="79" t="s">
        <v>1916</v>
      </c>
      <c r="E52" s="82">
        <v>43823</v>
      </c>
      <c r="F52" s="82">
        <v>43840</v>
      </c>
      <c r="G52" s="82">
        <v>43840</v>
      </c>
      <c r="H52" s="81" t="s">
        <v>1917</v>
      </c>
      <c r="I52" s="79" t="s">
        <v>1918</v>
      </c>
    </row>
    <row r="53" spans="2:9">
      <c r="C53" s="79" t="s">
        <v>1919</v>
      </c>
      <c r="D53" s="79" t="s">
        <v>1920</v>
      </c>
      <c r="E53" s="82">
        <v>43823</v>
      </c>
      <c r="F53" s="82">
        <v>43840</v>
      </c>
      <c r="G53" s="82">
        <v>43844</v>
      </c>
      <c r="H53" s="81" t="s">
        <v>1921</v>
      </c>
      <c r="I53" s="79" t="s">
        <v>1922</v>
      </c>
    </row>
    <row r="54" spans="2:9">
      <c r="C54" s="79" t="s">
        <v>1923</v>
      </c>
      <c r="D54" s="79" t="s">
        <v>1924</v>
      </c>
      <c r="E54" s="82">
        <v>43823</v>
      </c>
      <c r="F54" s="82">
        <v>43840</v>
      </c>
      <c r="G54" s="82">
        <v>43844</v>
      </c>
      <c r="H54" s="81" t="s">
        <v>1925</v>
      </c>
      <c r="I54" s="79" t="s">
        <v>1926</v>
      </c>
    </row>
    <row r="55" spans="2:9">
      <c r="C55" s="79" t="s">
        <v>1927</v>
      </c>
      <c r="D55" s="79" t="s">
        <v>1928</v>
      </c>
      <c r="E55" s="82">
        <v>43823</v>
      </c>
      <c r="F55" s="82">
        <v>43840</v>
      </c>
      <c r="G55" s="82">
        <v>43844</v>
      </c>
      <c r="H55" s="81" t="s">
        <v>1929</v>
      </c>
      <c r="I55" s="79" t="s">
        <v>1930</v>
      </c>
    </row>
    <row r="56" spans="2:9">
      <c r="C56" s="79" t="s">
        <v>1931</v>
      </c>
      <c r="D56" s="79" t="s">
        <v>1932</v>
      </c>
      <c r="E56" s="82">
        <v>43823</v>
      </c>
      <c r="F56" s="82">
        <v>43840</v>
      </c>
      <c r="G56" s="82">
        <v>43844</v>
      </c>
      <c r="H56" s="81" t="s">
        <v>1933</v>
      </c>
      <c r="I56" s="79" t="s">
        <v>1934</v>
      </c>
    </row>
    <row r="57" spans="2:9">
      <c r="C57" s="79" t="s">
        <v>1935</v>
      </c>
      <c r="D57" s="79" t="s">
        <v>1936</v>
      </c>
      <c r="E57" s="82">
        <v>43823</v>
      </c>
      <c r="F57" s="82">
        <v>43840</v>
      </c>
      <c r="G57" s="82">
        <v>43844</v>
      </c>
      <c r="H57" s="81" t="s">
        <v>1859</v>
      </c>
      <c r="I57" s="84" t="s">
        <v>1937</v>
      </c>
    </row>
    <row r="58" spans="2:9">
      <c r="C58" s="79" t="s">
        <v>1938</v>
      </c>
      <c r="D58" s="79" t="s">
        <v>1939</v>
      </c>
      <c r="E58" s="82">
        <v>43823</v>
      </c>
      <c r="F58" s="82">
        <v>43840</v>
      </c>
      <c r="G58" s="82">
        <v>43844</v>
      </c>
      <c r="H58" s="81" t="s">
        <v>1859</v>
      </c>
      <c r="I58" s="84" t="s">
        <v>1940</v>
      </c>
    </row>
    <row r="59" spans="2:9">
      <c r="C59" s="79" t="s">
        <v>1941</v>
      </c>
      <c r="D59" s="79" t="s">
        <v>1942</v>
      </c>
      <c r="E59" s="82">
        <v>43823</v>
      </c>
      <c r="F59" s="82">
        <v>43840</v>
      </c>
      <c r="G59" s="82">
        <v>43844</v>
      </c>
      <c r="H59" s="81" t="s">
        <v>1859</v>
      </c>
      <c r="I59" s="84" t="s">
        <v>1943</v>
      </c>
    </row>
    <row r="60" spans="2:9">
      <c r="C60" s="79" t="s">
        <v>1944</v>
      </c>
      <c r="D60" s="79" t="s">
        <v>1945</v>
      </c>
      <c r="E60" s="82">
        <v>43823</v>
      </c>
      <c r="F60" s="82">
        <v>43840</v>
      </c>
      <c r="G60" s="82">
        <v>43844</v>
      </c>
      <c r="H60" s="81" t="s">
        <v>1933</v>
      </c>
      <c r="I60" s="84" t="s">
        <v>1934</v>
      </c>
    </row>
    <row r="61" spans="2:9">
      <c r="C61" s="79" t="s">
        <v>1946</v>
      </c>
      <c r="D61" s="79" t="s">
        <v>1947</v>
      </c>
      <c r="E61" s="82">
        <v>43823</v>
      </c>
      <c r="F61" s="82">
        <v>43840</v>
      </c>
      <c r="G61" s="82">
        <v>43844</v>
      </c>
      <c r="H61" s="81" t="s">
        <v>1948</v>
      </c>
      <c r="I61" s="79" t="s">
        <v>1949</v>
      </c>
    </row>
    <row r="62" spans="2:9">
      <c r="C62" s="79" t="s">
        <v>1950</v>
      </c>
      <c r="D62" s="79" t="s">
        <v>1951</v>
      </c>
      <c r="E62" s="82">
        <v>43823</v>
      </c>
      <c r="F62" s="82">
        <v>43840</v>
      </c>
      <c r="G62" s="82">
        <v>43840</v>
      </c>
      <c r="H62" s="81" t="s">
        <v>1952</v>
      </c>
      <c r="I62" s="79" t="s">
        <v>1953</v>
      </c>
    </row>
    <row r="63" spans="2:9">
      <c r="C63" s="79" t="s">
        <v>1954</v>
      </c>
      <c r="D63" s="79" t="s">
        <v>1955</v>
      </c>
      <c r="E63" s="82">
        <v>43823</v>
      </c>
      <c r="F63" s="82">
        <v>43840</v>
      </c>
      <c r="G63" s="82">
        <v>43840</v>
      </c>
      <c r="H63" s="81" t="s">
        <v>1956</v>
      </c>
      <c r="I63" s="79" t="s">
        <v>1957</v>
      </c>
    </row>
    <row r="64" spans="2:9">
      <c r="B64" s="79" t="s">
        <v>1958</v>
      </c>
    </row>
    <row r="65" spans="3:9">
      <c r="C65" s="79" t="s">
        <v>1959</v>
      </c>
      <c r="D65" s="79" t="s">
        <v>1960</v>
      </c>
      <c r="F65" s="82">
        <v>43840</v>
      </c>
      <c r="G65" s="82">
        <v>43840</v>
      </c>
      <c r="H65" s="81" t="s">
        <v>1961</v>
      </c>
      <c r="I65" s="84" t="s">
        <v>1962</v>
      </c>
    </row>
    <row r="66" spans="3:9">
      <c r="C66" s="79" t="s">
        <v>1963</v>
      </c>
      <c r="D66" s="79" t="s">
        <v>1964</v>
      </c>
      <c r="F66" s="82">
        <v>43840</v>
      </c>
      <c r="G66" s="82">
        <v>43840</v>
      </c>
      <c r="H66" s="81" t="s">
        <v>1961</v>
      </c>
      <c r="I66" s="84" t="s">
        <v>1962</v>
      </c>
    </row>
    <row r="67" spans="3:9">
      <c r="C67" s="79" t="s">
        <v>1965</v>
      </c>
      <c r="D67" s="79" t="s">
        <v>1966</v>
      </c>
      <c r="F67" s="82">
        <v>43840</v>
      </c>
      <c r="G67" s="82">
        <v>43840</v>
      </c>
      <c r="H67" s="81" t="s">
        <v>1961</v>
      </c>
      <c r="I67" s="84" t="s">
        <v>1962</v>
      </c>
    </row>
    <row r="68" spans="3:9">
      <c r="C68" s="79" t="s">
        <v>1967</v>
      </c>
      <c r="D68" s="79" t="s">
        <v>1968</v>
      </c>
      <c r="F68" s="82">
        <v>43840</v>
      </c>
      <c r="G68" s="82">
        <v>43840</v>
      </c>
      <c r="H68" s="81" t="s">
        <v>1961</v>
      </c>
      <c r="I68" s="84" t="s">
        <v>1962</v>
      </c>
    </row>
    <row r="69" spans="3:9">
      <c r="C69" s="79" t="s">
        <v>1969</v>
      </c>
      <c r="D69" s="79" t="s">
        <v>1970</v>
      </c>
      <c r="F69" s="82">
        <v>43840</v>
      </c>
      <c r="G69" s="82">
        <v>43840</v>
      </c>
      <c r="H69" s="81" t="s">
        <v>1961</v>
      </c>
      <c r="I69" s="84" t="s">
        <v>1962</v>
      </c>
    </row>
    <row r="70" spans="3:9">
      <c r="C70" s="79" t="s">
        <v>1971</v>
      </c>
      <c r="D70" s="79" t="s">
        <v>1972</v>
      </c>
      <c r="F70" s="82">
        <v>43840</v>
      </c>
      <c r="G70" s="82">
        <v>43840</v>
      </c>
      <c r="H70" s="81" t="s">
        <v>1961</v>
      </c>
      <c r="I70" s="84" t="s">
        <v>1962</v>
      </c>
    </row>
    <row r="71" spans="3:9">
      <c r="C71" s="79" t="s">
        <v>1973</v>
      </c>
      <c r="D71" s="79" t="s">
        <v>1974</v>
      </c>
      <c r="F71" s="82">
        <v>43840</v>
      </c>
      <c r="G71" s="82">
        <v>43840</v>
      </c>
      <c r="H71" s="81" t="s">
        <v>1961</v>
      </c>
      <c r="I71" s="84" t="s">
        <v>1962</v>
      </c>
    </row>
    <row r="72" spans="3:9">
      <c r="C72" s="79" t="s">
        <v>1975</v>
      </c>
      <c r="D72" s="79" t="s">
        <v>1976</v>
      </c>
      <c r="F72" s="82">
        <v>43840</v>
      </c>
      <c r="G72" s="82">
        <v>43840</v>
      </c>
      <c r="H72" s="81" t="s">
        <v>1961</v>
      </c>
      <c r="I72" s="84" t="s">
        <v>1962</v>
      </c>
    </row>
    <row r="73" spans="3:9">
      <c r="C73" s="79" t="s">
        <v>1977</v>
      </c>
      <c r="D73" s="79" t="s">
        <v>1978</v>
      </c>
      <c r="F73" s="82">
        <v>43840</v>
      </c>
      <c r="G73" s="82">
        <v>43840</v>
      </c>
      <c r="H73" s="81" t="s">
        <v>1961</v>
      </c>
      <c r="I73" s="84" t="s">
        <v>1962</v>
      </c>
    </row>
    <row r="74" spans="3:9">
      <c r="C74" s="79" t="s">
        <v>1979</v>
      </c>
      <c r="D74" s="79" t="s">
        <v>1980</v>
      </c>
      <c r="F74" s="82">
        <v>43840</v>
      </c>
      <c r="G74" s="82">
        <v>43840</v>
      </c>
      <c r="H74" s="81" t="s">
        <v>1961</v>
      </c>
      <c r="I74" s="84" t="s">
        <v>1962</v>
      </c>
    </row>
    <row r="75" spans="3:9">
      <c r="C75" s="79" t="s">
        <v>1981</v>
      </c>
      <c r="D75" s="79" t="s">
        <v>1982</v>
      </c>
      <c r="F75" s="82">
        <v>43840</v>
      </c>
      <c r="G75" s="82">
        <v>43840</v>
      </c>
      <c r="H75" s="81" t="s">
        <v>1961</v>
      </c>
      <c r="I75" s="84" t="s">
        <v>1962</v>
      </c>
    </row>
    <row r="76" spans="3:9">
      <c r="C76" s="79" t="s">
        <v>1983</v>
      </c>
      <c r="D76" s="79" t="s">
        <v>1984</v>
      </c>
      <c r="F76" s="82">
        <v>43840</v>
      </c>
      <c r="G76" s="82">
        <v>43840</v>
      </c>
      <c r="H76" s="81" t="s">
        <v>1961</v>
      </c>
      <c r="I76" s="84" t="s">
        <v>1962</v>
      </c>
    </row>
    <row r="77" spans="3:9">
      <c r="C77" s="79" t="s">
        <v>1985</v>
      </c>
      <c r="D77" s="79" t="s">
        <v>1986</v>
      </c>
      <c r="F77" s="82">
        <v>43840</v>
      </c>
      <c r="G77" s="82">
        <v>43840</v>
      </c>
      <c r="H77" s="81" t="s">
        <v>1961</v>
      </c>
      <c r="I77" s="84" t="s">
        <v>1962</v>
      </c>
    </row>
    <row r="78" spans="3:9">
      <c r="C78" s="79" t="s">
        <v>1987</v>
      </c>
      <c r="D78" s="79" t="s">
        <v>1988</v>
      </c>
      <c r="F78" s="82">
        <v>43840</v>
      </c>
      <c r="G78" s="82">
        <v>43840</v>
      </c>
      <c r="H78" s="81" t="s">
        <v>1961</v>
      </c>
      <c r="I78" s="84" t="s">
        <v>1962</v>
      </c>
    </row>
    <row r="79" spans="3:9">
      <c r="C79" s="79" t="s">
        <v>1989</v>
      </c>
      <c r="D79" s="79" t="s">
        <v>1990</v>
      </c>
      <c r="F79" s="82">
        <v>43840</v>
      </c>
      <c r="G79" s="82">
        <v>43840</v>
      </c>
      <c r="H79" s="81" t="s">
        <v>1991</v>
      </c>
      <c r="I79" s="79" t="s">
        <v>1992</v>
      </c>
    </row>
    <row r="80" spans="3:9">
      <c r="C80" s="79" t="s">
        <v>1993</v>
      </c>
      <c r="D80" s="79" t="s">
        <v>1994</v>
      </c>
      <c r="F80" s="82">
        <v>43840</v>
      </c>
      <c r="G80" s="82">
        <v>43840</v>
      </c>
      <c r="H80" s="81" t="s">
        <v>1995</v>
      </c>
      <c r="I80" s="79" t="s">
        <v>1996</v>
      </c>
    </row>
    <row r="81" spans="2:9">
      <c r="B81" s="79" t="s">
        <v>1997</v>
      </c>
    </row>
    <row r="82" spans="2:9">
      <c r="C82" s="79" t="s">
        <v>1998</v>
      </c>
      <c r="D82" s="79" t="s">
        <v>1999</v>
      </c>
      <c r="F82" s="82">
        <v>43843</v>
      </c>
      <c r="G82" s="82">
        <v>43844</v>
      </c>
      <c r="H82" s="81" t="s">
        <v>2000</v>
      </c>
      <c r="I82" s="79" t="s">
        <v>2001</v>
      </c>
    </row>
    <row r="83" spans="2:9">
      <c r="C83" s="79" t="s">
        <v>1751</v>
      </c>
      <c r="D83" s="79" t="s">
        <v>2002</v>
      </c>
      <c r="F83" s="82">
        <v>43843</v>
      </c>
      <c r="G83" s="82">
        <v>43844</v>
      </c>
      <c r="H83" s="81" t="s">
        <v>2003</v>
      </c>
      <c r="I83" s="79" t="s">
        <v>2004</v>
      </c>
    </row>
    <row r="84" spans="2:9" ht="48.6">
      <c r="C84" s="79" t="s">
        <v>2005</v>
      </c>
      <c r="D84" s="79" t="s">
        <v>2006</v>
      </c>
      <c r="F84" s="82">
        <v>43843</v>
      </c>
      <c r="G84" s="82">
        <v>43844</v>
      </c>
      <c r="H84" s="87" t="s">
        <v>2007</v>
      </c>
      <c r="I84" s="88" t="s">
        <v>3249</v>
      </c>
    </row>
    <row r="85" spans="2:9">
      <c r="C85" s="79" t="s">
        <v>2008</v>
      </c>
      <c r="D85" s="79" t="s">
        <v>2009</v>
      </c>
      <c r="F85" s="82">
        <v>43843</v>
      </c>
      <c r="G85" s="82">
        <v>43844</v>
      </c>
      <c r="H85" s="81" t="s">
        <v>2010</v>
      </c>
      <c r="I85" s="84" t="s">
        <v>3251</v>
      </c>
    </row>
    <row r="86" spans="2:9">
      <c r="C86" s="79" t="s">
        <v>2011</v>
      </c>
      <c r="D86" s="79" t="s">
        <v>2012</v>
      </c>
      <c r="F86" s="82">
        <v>43843</v>
      </c>
      <c r="G86" s="82">
        <v>43844</v>
      </c>
      <c r="H86" s="81" t="s">
        <v>2013</v>
      </c>
      <c r="I86" s="79" t="s">
        <v>3253</v>
      </c>
    </row>
    <row r="87" spans="2:9">
      <c r="C87" s="79" t="s">
        <v>2014</v>
      </c>
      <c r="D87" s="79" t="s">
        <v>2015</v>
      </c>
      <c r="F87" s="82">
        <v>43843</v>
      </c>
      <c r="G87" s="82">
        <v>43844</v>
      </c>
      <c r="H87" s="81" t="s">
        <v>2016</v>
      </c>
      <c r="I87" s="84" t="s">
        <v>2017</v>
      </c>
    </row>
    <row r="88" spans="2:9">
      <c r="C88" s="79" t="s">
        <v>2018</v>
      </c>
      <c r="D88" s="79" t="s">
        <v>2019</v>
      </c>
      <c r="F88" s="82">
        <v>43843</v>
      </c>
      <c r="G88" s="82">
        <v>43844</v>
      </c>
      <c r="I88" s="79" t="s">
        <v>1805</v>
      </c>
    </row>
    <row r="89" spans="2:9">
      <c r="C89" s="79" t="s">
        <v>2020</v>
      </c>
      <c r="D89" s="79" t="s">
        <v>2021</v>
      </c>
      <c r="F89" s="82">
        <v>43843</v>
      </c>
      <c r="G89" s="82">
        <v>43844</v>
      </c>
      <c r="I89" s="79" t="s">
        <v>1805</v>
      </c>
    </row>
    <row r="90" spans="2:9">
      <c r="B90" s="79" t="s">
        <v>2022</v>
      </c>
    </row>
    <row r="91" spans="2:9">
      <c r="C91" s="79" t="s">
        <v>2023</v>
      </c>
      <c r="D91" s="79" t="s">
        <v>2024</v>
      </c>
      <c r="E91" s="82">
        <v>43823</v>
      </c>
      <c r="F91" s="82">
        <v>43839</v>
      </c>
      <c r="G91" s="82">
        <v>43840</v>
      </c>
      <c r="H91" s="81" t="s">
        <v>2025</v>
      </c>
      <c r="I91" s="84" t="s">
        <v>2026</v>
      </c>
    </row>
    <row r="92" spans="2:9">
      <c r="C92" s="79" t="s">
        <v>2027</v>
      </c>
      <c r="D92" s="79" t="s">
        <v>2028</v>
      </c>
      <c r="E92" s="82">
        <v>43823</v>
      </c>
      <c r="F92" s="82">
        <v>43839</v>
      </c>
      <c r="G92" s="82">
        <v>43840</v>
      </c>
      <c r="H92" s="81" t="s">
        <v>1891</v>
      </c>
      <c r="I92" s="84" t="s">
        <v>2029</v>
      </c>
    </row>
    <row r="93" spans="2:9">
      <c r="C93" s="79" t="s">
        <v>2030</v>
      </c>
      <c r="D93" s="79" t="s">
        <v>2031</v>
      </c>
      <c r="E93" s="82">
        <v>43823</v>
      </c>
      <c r="F93" s="82">
        <v>43839</v>
      </c>
      <c r="G93" s="82">
        <v>43840</v>
      </c>
      <c r="H93" s="81" t="s">
        <v>2032</v>
      </c>
      <c r="I93" s="84" t="s">
        <v>2033</v>
      </c>
    </row>
    <row r="94" spans="2:9">
      <c r="C94" s="79" t="s">
        <v>2034</v>
      </c>
      <c r="D94" s="79" t="s">
        <v>2035</v>
      </c>
      <c r="E94" s="82">
        <v>43823</v>
      </c>
      <c r="F94" s="82">
        <v>43839</v>
      </c>
      <c r="G94" s="82">
        <v>43840</v>
      </c>
      <c r="I94" s="79" t="s">
        <v>1805</v>
      </c>
    </row>
    <row r="95" spans="2:9">
      <c r="B95" s="79" t="s">
        <v>2036</v>
      </c>
    </row>
    <row r="96" spans="2:9">
      <c r="C96" s="79" t="s">
        <v>3174</v>
      </c>
      <c r="D96" s="79" t="s">
        <v>2037</v>
      </c>
      <c r="F96" s="82">
        <v>43839</v>
      </c>
      <c r="G96" s="82">
        <v>43840</v>
      </c>
      <c r="H96" s="81" t="s">
        <v>2038</v>
      </c>
      <c r="I96" s="79" t="s">
        <v>2039</v>
      </c>
    </row>
    <row r="97" spans="1:9">
      <c r="C97" s="79" t="s">
        <v>3173</v>
      </c>
      <c r="D97" s="79" t="s">
        <v>2040</v>
      </c>
      <c r="F97" s="82">
        <v>43839</v>
      </c>
      <c r="G97" s="82">
        <v>43840</v>
      </c>
      <c r="H97" s="81" t="s">
        <v>2041</v>
      </c>
      <c r="I97" s="79" t="s">
        <v>2042</v>
      </c>
    </row>
    <row r="98" spans="1:9">
      <c r="C98" s="79" t="s">
        <v>2043</v>
      </c>
      <c r="D98" s="79" t="s">
        <v>2044</v>
      </c>
      <c r="F98" s="82">
        <v>43838</v>
      </c>
      <c r="G98" s="82">
        <v>43840</v>
      </c>
      <c r="H98" s="81" t="s">
        <v>2045</v>
      </c>
      <c r="I98" s="84" t="s">
        <v>2046</v>
      </c>
    </row>
    <row r="99" spans="1:9">
      <c r="C99" s="79" t="s">
        <v>2047</v>
      </c>
      <c r="D99" s="79" t="s">
        <v>2048</v>
      </c>
      <c r="F99" s="82">
        <v>43838</v>
      </c>
      <c r="G99" s="82">
        <v>43840</v>
      </c>
      <c r="H99" s="81" t="s">
        <v>2049</v>
      </c>
      <c r="I99" s="84" t="s">
        <v>2050</v>
      </c>
    </row>
    <row r="100" spans="1:9">
      <c r="C100" s="79" t="s">
        <v>2051</v>
      </c>
      <c r="D100" s="79" t="s">
        <v>2052</v>
      </c>
      <c r="F100" s="82">
        <v>43838</v>
      </c>
      <c r="G100" s="82">
        <v>43840</v>
      </c>
      <c r="H100" s="81" t="s">
        <v>2053</v>
      </c>
      <c r="I100" s="84" t="s">
        <v>2054</v>
      </c>
    </row>
    <row r="101" spans="1:9">
      <c r="C101" s="79" t="s">
        <v>2055</v>
      </c>
      <c r="D101" s="79" t="s">
        <v>2056</v>
      </c>
      <c r="F101" s="82">
        <v>43838</v>
      </c>
      <c r="G101" s="82">
        <v>43840</v>
      </c>
      <c r="H101" s="81" t="s">
        <v>2057</v>
      </c>
      <c r="I101" s="84" t="s">
        <v>2058</v>
      </c>
    </row>
    <row r="102" spans="1:9">
      <c r="C102" s="79" t="s">
        <v>2059</v>
      </c>
      <c r="D102" s="79" t="s">
        <v>2060</v>
      </c>
      <c r="F102" s="82">
        <v>43838</v>
      </c>
      <c r="G102" s="82">
        <v>43838</v>
      </c>
      <c r="H102" s="81" t="s">
        <v>2061</v>
      </c>
      <c r="I102" s="79" t="s">
        <v>2062</v>
      </c>
    </row>
    <row r="103" spans="1:9">
      <c r="C103" s="79" t="s">
        <v>2063</v>
      </c>
      <c r="D103" s="79" t="s">
        <v>2064</v>
      </c>
      <c r="F103" s="82"/>
      <c r="G103" s="82">
        <v>43838</v>
      </c>
      <c r="H103" s="81" t="s">
        <v>2065</v>
      </c>
      <c r="I103" s="79" t="s">
        <v>2066</v>
      </c>
    </row>
    <row r="104" spans="1:9">
      <c r="C104" s="79" t="s">
        <v>2067</v>
      </c>
      <c r="D104" s="79" t="s">
        <v>2068</v>
      </c>
      <c r="F104" s="82"/>
      <c r="G104" s="82">
        <v>43838</v>
      </c>
      <c r="H104" s="81" t="s">
        <v>2065</v>
      </c>
      <c r="I104" s="79" t="s">
        <v>2066</v>
      </c>
    </row>
    <row r="105" spans="1:9">
      <c r="C105" s="79" t="s">
        <v>2069</v>
      </c>
      <c r="D105" s="79" t="s">
        <v>2070</v>
      </c>
      <c r="E105" s="82">
        <v>43809</v>
      </c>
      <c r="F105" s="82">
        <v>43838</v>
      </c>
      <c r="G105" s="82">
        <v>43838</v>
      </c>
      <c r="H105" s="81" t="s">
        <v>2071</v>
      </c>
      <c r="I105" s="79" t="s">
        <v>2072</v>
      </c>
    </row>
    <row r="106" spans="1:9">
      <c r="C106" s="97" t="s">
        <v>3044</v>
      </c>
      <c r="D106" s="97" t="s">
        <v>2141</v>
      </c>
      <c r="E106" s="104">
        <v>43809</v>
      </c>
      <c r="F106" s="104">
        <v>43838</v>
      </c>
      <c r="G106" s="104">
        <v>43838</v>
      </c>
      <c r="H106" s="105" t="s">
        <v>2142</v>
      </c>
      <c r="I106" s="95" t="s">
        <v>2143</v>
      </c>
    </row>
    <row r="107" spans="1:9">
      <c r="A107" s="79" t="s">
        <v>2073</v>
      </c>
    </row>
    <row r="108" spans="1:9">
      <c r="B108" s="79" t="s">
        <v>2074</v>
      </c>
    </row>
    <row r="109" spans="1:9">
      <c r="C109" s="79" t="s">
        <v>1776</v>
      </c>
      <c r="D109" s="79" t="s">
        <v>2075</v>
      </c>
      <c r="E109" s="82">
        <v>43809</v>
      </c>
      <c r="F109" s="82">
        <v>43838</v>
      </c>
      <c r="G109" s="82">
        <v>43838</v>
      </c>
      <c r="H109" s="81" t="s">
        <v>2076</v>
      </c>
      <c r="I109" s="84" t="s">
        <v>2077</v>
      </c>
    </row>
    <row r="110" spans="1:9">
      <c r="C110" s="79" t="s">
        <v>2078</v>
      </c>
      <c r="D110" s="79" t="s">
        <v>2079</v>
      </c>
      <c r="E110" s="82">
        <v>43809</v>
      </c>
      <c r="F110" s="82">
        <v>43838</v>
      </c>
      <c r="G110" s="82">
        <v>43838</v>
      </c>
      <c r="H110" s="81" t="s">
        <v>2080</v>
      </c>
      <c r="I110" s="84" t="s">
        <v>3163</v>
      </c>
    </row>
    <row r="111" spans="1:9">
      <c r="C111" s="79" t="s">
        <v>2081</v>
      </c>
      <c r="D111" s="79" t="s">
        <v>2082</v>
      </c>
      <c r="E111" s="82">
        <v>43816</v>
      </c>
      <c r="F111" s="82">
        <v>43839</v>
      </c>
      <c r="G111" s="82">
        <v>43838</v>
      </c>
      <c r="H111" s="81" t="s">
        <v>2083</v>
      </c>
      <c r="I111" s="84" t="s">
        <v>2084</v>
      </c>
    </row>
    <row r="112" spans="1:9">
      <c r="C112" s="79" t="s">
        <v>2085</v>
      </c>
      <c r="D112" s="79" t="s">
        <v>2086</v>
      </c>
      <c r="E112" s="82">
        <v>43809</v>
      </c>
      <c r="F112" s="82">
        <v>43838</v>
      </c>
      <c r="G112" s="82">
        <v>43838</v>
      </c>
      <c r="H112" s="81" t="s">
        <v>2087</v>
      </c>
      <c r="I112" s="79" t="s">
        <v>2088</v>
      </c>
    </row>
    <row r="113" spans="2:9">
      <c r="C113" s="79" t="s">
        <v>2089</v>
      </c>
      <c r="D113" s="79" t="s">
        <v>2090</v>
      </c>
      <c r="E113" s="82">
        <v>43816</v>
      </c>
      <c r="F113" s="82">
        <v>43839</v>
      </c>
      <c r="G113" s="82">
        <v>43838</v>
      </c>
      <c r="H113" s="81" t="s">
        <v>2091</v>
      </c>
      <c r="I113" s="84" t="s">
        <v>2092</v>
      </c>
    </row>
    <row r="114" spans="2:9">
      <c r="C114" s="79" t="s">
        <v>2093</v>
      </c>
      <c r="D114" s="79" t="s">
        <v>2094</v>
      </c>
      <c r="E114" s="82">
        <v>43810</v>
      </c>
      <c r="F114" s="82">
        <v>43839</v>
      </c>
      <c r="G114" s="82">
        <v>43838</v>
      </c>
      <c r="H114" s="81" t="s">
        <v>2095</v>
      </c>
      <c r="I114" s="84" t="s">
        <v>2096</v>
      </c>
    </row>
    <row r="115" spans="2:9">
      <c r="C115" s="79" t="s">
        <v>2097</v>
      </c>
      <c r="D115" s="79" t="s">
        <v>2098</v>
      </c>
      <c r="E115" s="82">
        <v>43809</v>
      </c>
      <c r="F115" s="82">
        <v>43838</v>
      </c>
      <c r="G115" s="82">
        <v>43838</v>
      </c>
      <c r="H115" s="81" t="s">
        <v>2099</v>
      </c>
      <c r="I115" s="84" t="s">
        <v>2100</v>
      </c>
    </row>
    <row r="116" spans="2:9">
      <c r="B116" s="79" t="s">
        <v>2101</v>
      </c>
    </row>
    <row r="117" spans="2:9">
      <c r="C117" s="79" t="s">
        <v>2102</v>
      </c>
      <c r="D117" s="79" t="s">
        <v>2103</v>
      </c>
      <c r="E117" s="82">
        <v>43805</v>
      </c>
      <c r="F117" s="82">
        <v>43837</v>
      </c>
      <c r="G117" s="82">
        <v>43838</v>
      </c>
      <c r="H117" s="81" t="s">
        <v>2104</v>
      </c>
      <c r="I117" s="84" t="s">
        <v>2105</v>
      </c>
    </row>
    <row r="118" spans="2:9">
      <c r="C118" s="79" t="s">
        <v>2106</v>
      </c>
      <c r="D118" s="79" t="s">
        <v>2107</v>
      </c>
      <c r="E118" s="82">
        <v>43805</v>
      </c>
      <c r="F118" s="82">
        <v>43837</v>
      </c>
      <c r="G118" s="82">
        <v>43838</v>
      </c>
      <c r="H118" s="81" t="s">
        <v>2108</v>
      </c>
      <c r="I118" s="84" t="s">
        <v>2109</v>
      </c>
    </row>
    <row r="119" spans="2:9">
      <c r="C119" s="79" t="s">
        <v>2110</v>
      </c>
      <c r="D119" s="79" t="s">
        <v>2111</v>
      </c>
      <c r="E119" s="82">
        <v>43805</v>
      </c>
      <c r="F119" s="82">
        <v>43837</v>
      </c>
      <c r="G119" s="82">
        <v>43838</v>
      </c>
      <c r="I119" s="79" t="s">
        <v>1805</v>
      </c>
    </row>
    <row r="120" spans="2:9">
      <c r="C120" s="79" t="s">
        <v>2112</v>
      </c>
      <c r="D120" s="79" t="s">
        <v>2113</v>
      </c>
      <c r="E120" s="82">
        <v>43816</v>
      </c>
      <c r="F120" s="82">
        <v>43839</v>
      </c>
      <c r="G120" s="82">
        <v>43838</v>
      </c>
      <c r="I120" s="79" t="s">
        <v>1805</v>
      </c>
    </row>
    <row r="121" spans="2:9">
      <c r="C121" s="79" t="s">
        <v>2114</v>
      </c>
      <c r="D121" s="79" t="s">
        <v>2115</v>
      </c>
      <c r="E121" s="82">
        <v>43816</v>
      </c>
      <c r="F121" s="82">
        <v>43839</v>
      </c>
      <c r="G121" s="82">
        <v>43838</v>
      </c>
      <c r="H121" s="81" t="s">
        <v>2116</v>
      </c>
      <c r="I121" s="84" t="s">
        <v>2117</v>
      </c>
    </row>
    <row r="122" spans="2:9">
      <c r="C122" s="79" t="s">
        <v>2118</v>
      </c>
      <c r="D122" s="79" t="s">
        <v>2119</v>
      </c>
      <c r="E122" s="82">
        <v>43816</v>
      </c>
      <c r="F122" s="82">
        <v>43839</v>
      </c>
      <c r="G122" s="82">
        <v>43838</v>
      </c>
      <c r="H122" s="81" t="s">
        <v>2120</v>
      </c>
      <c r="I122" s="84" t="s">
        <v>3154</v>
      </c>
    </row>
    <row r="123" spans="2:9">
      <c r="C123" s="79" t="s">
        <v>2121</v>
      </c>
      <c r="D123" s="79" t="s">
        <v>2122</v>
      </c>
      <c r="E123" s="82">
        <v>43816</v>
      </c>
      <c r="F123" s="82">
        <v>43839</v>
      </c>
      <c r="G123" s="82">
        <v>43838</v>
      </c>
      <c r="H123" s="81" t="s">
        <v>2123</v>
      </c>
      <c r="I123" s="84" t="s">
        <v>3156</v>
      </c>
    </row>
    <row r="124" spans="2:9">
      <c r="C124" s="79" t="s">
        <v>2124</v>
      </c>
      <c r="D124" s="79" t="s">
        <v>2125</v>
      </c>
      <c r="E124" s="82">
        <v>43816</v>
      </c>
      <c r="F124" s="82">
        <v>43839</v>
      </c>
      <c r="G124" s="82">
        <v>43838</v>
      </c>
      <c r="I124" s="79" t="s">
        <v>1805</v>
      </c>
    </row>
    <row r="125" spans="2:9">
      <c r="C125" s="79" t="s">
        <v>2126</v>
      </c>
      <c r="D125" s="79" t="s">
        <v>2127</v>
      </c>
      <c r="E125" s="82">
        <v>43816</v>
      </c>
      <c r="F125" s="82">
        <v>43839</v>
      </c>
      <c r="G125" s="82">
        <v>43838</v>
      </c>
      <c r="H125" s="81" t="s">
        <v>2128</v>
      </c>
      <c r="I125" s="79" t="s">
        <v>3271</v>
      </c>
    </row>
    <row r="126" spans="2:9">
      <c r="B126" s="79" t="s">
        <v>2130</v>
      </c>
    </row>
    <row r="127" spans="2:9">
      <c r="C127" s="79" t="s">
        <v>2131</v>
      </c>
      <c r="D127" s="79" t="s">
        <v>2130</v>
      </c>
      <c r="E127" s="82">
        <v>43805</v>
      </c>
      <c r="F127" s="82">
        <v>43837</v>
      </c>
      <c r="G127" s="82">
        <v>43838</v>
      </c>
      <c r="H127" s="81" t="s">
        <v>2132</v>
      </c>
      <c r="I127" s="84" t="s">
        <v>2133</v>
      </c>
    </row>
    <row r="128" spans="2:9">
      <c r="C128" s="79" t="s">
        <v>2134</v>
      </c>
      <c r="D128" s="79" t="s">
        <v>2135</v>
      </c>
      <c r="E128" s="82">
        <v>43805</v>
      </c>
      <c r="F128" s="82">
        <v>43837</v>
      </c>
      <c r="G128" s="82">
        <v>43838</v>
      </c>
      <c r="I128" s="79" t="s">
        <v>1805</v>
      </c>
    </row>
    <row r="129" spans="1:9">
      <c r="C129" s="79" t="s">
        <v>2136</v>
      </c>
      <c r="D129" s="79" t="s">
        <v>2137</v>
      </c>
      <c r="E129" s="82">
        <v>43809</v>
      </c>
      <c r="F129" s="82">
        <v>43838</v>
      </c>
      <c r="G129" s="82">
        <v>43838</v>
      </c>
      <c r="I129" s="79" t="s">
        <v>1805</v>
      </c>
    </row>
    <row r="130" spans="1:9">
      <c r="C130" s="79" t="s">
        <v>2138</v>
      </c>
      <c r="D130" s="79" t="s">
        <v>2139</v>
      </c>
      <c r="E130" s="82">
        <v>43809</v>
      </c>
      <c r="F130" s="82">
        <v>43838</v>
      </c>
      <c r="G130" s="82">
        <v>43838</v>
      </c>
      <c r="I130" s="79" t="s">
        <v>1805</v>
      </c>
    </row>
    <row r="131" spans="1:9">
      <c r="A131" s="97"/>
      <c r="B131" s="97"/>
      <c r="C131" s="97" t="s">
        <v>3044</v>
      </c>
      <c r="D131" s="97" t="s">
        <v>2141</v>
      </c>
      <c r="E131" s="104">
        <v>43809</v>
      </c>
      <c r="F131" s="104">
        <v>43838</v>
      </c>
      <c r="G131" s="104">
        <v>43838</v>
      </c>
      <c r="H131" s="105" t="s">
        <v>2142</v>
      </c>
      <c r="I131" s="95" t="s">
        <v>2143</v>
      </c>
    </row>
    <row r="132" spans="1:9">
      <c r="C132" s="79" t="s">
        <v>2144</v>
      </c>
      <c r="D132" s="79" t="s">
        <v>2145</v>
      </c>
      <c r="E132" s="82">
        <v>43809</v>
      </c>
      <c r="F132" s="82">
        <v>43838</v>
      </c>
      <c r="G132" s="82">
        <v>43838</v>
      </c>
      <c r="H132" s="81" t="s">
        <v>2108</v>
      </c>
      <c r="I132" s="84" t="s">
        <v>2146</v>
      </c>
    </row>
    <row r="133" spans="1:9">
      <c r="C133" s="79" t="s">
        <v>2147</v>
      </c>
      <c r="D133" s="79" t="s">
        <v>2148</v>
      </c>
      <c r="E133" s="82">
        <v>43809</v>
      </c>
      <c r="F133" s="82">
        <v>43838</v>
      </c>
      <c r="G133" s="82">
        <v>43838</v>
      </c>
      <c r="H133" s="81" t="s">
        <v>2104</v>
      </c>
      <c r="I133" s="84" t="s">
        <v>2149</v>
      </c>
    </row>
    <row r="134" spans="1:9">
      <c r="B134" s="79" t="s">
        <v>2150</v>
      </c>
    </row>
    <row r="135" spans="1:9">
      <c r="C135" s="79" t="s">
        <v>2151</v>
      </c>
      <c r="D135" s="79" t="s">
        <v>2152</v>
      </c>
      <c r="E135" s="82">
        <v>43809</v>
      </c>
      <c r="F135" s="82">
        <v>43838</v>
      </c>
      <c r="G135" s="82">
        <v>43838</v>
      </c>
      <c r="H135" s="81" t="s">
        <v>2153</v>
      </c>
      <c r="I135" s="84" t="s">
        <v>2154</v>
      </c>
    </row>
    <row r="136" spans="1:9">
      <c r="C136" s="79" t="s">
        <v>2155</v>
      </c>
      <c r="D136" s="79" t="s">
        <v>2156</v>
      </c>
      <c r="E136" s="82">
        <v>43809</v>
      </c>
      <c r="F136" s="82">
        <v>43838</v>
      </c>
      <c r="G136" s="82">
        <v>43838</v>
      </c>
      <c r="H136" s="81" t="s">
        <v>2157</v>
      </c>
      <c r="I136" s="84" t="s">
        <v>3152</v>
      </c>
    </row>
    <row r="137" spans="1:9">
      <c r="C137" s="79" t="s">
        <v>2158</v>
      </c>
      <c r="D137" s="79" t="s">
        <v>2159</v>
      </c>
      <c r="E137" s="82">
        <v>43809</v>
      </c>
      <c r="F137" s="82">
        <v>43838</v>
      </c>
      <c r="G137" s="82">
        <v>43838</v>
      </c>
      <c r="H137" s="81" t="s">
        <v>2160</v>
      </c>
      <c r="I137" s="84" t="s">
        <v>3158</v>
      </c>
    </row>
    <row r="138" spans="1:9">
      <c r="C138" s="79" t="s">
        <v>2161</v>
      </c>
      <c r="D138" s="79" t="s">
        <v>2162</v>
      </c>
      <c r="E138" s="82"/>
      <c r="F138" s="82">
        <v>43838</v>
      </c>
      <c r="G138" s="82">
        <v>43838</v>
      </c>
      <c r="I138" s="79" t="s">
        <v>1805</v>
      </c>
    </row>
    <row r="139" spans="1:9">
      <c r="C139" s="79" t="s">
        <v>2163</v>
      </c>
      <c r="D139" s="79" t="s">
        <v>2164</v>
      </c>
      <c r="E139" s="82">
        <v>43809</v>
      </c>
      <c r="F139" s="82">
        <v>43838</v>
      </c>
      <c r="G139" s="82">
        <v>43838</v>
      </c>
      <c r="H139" s="81" t="s">
        <v>2165</v>
      </c>
      <c r="I139" s="84" t="s">
        <v>2166</v>
      </c>
    </row>
    <row r="140" spans="1:9">
      <c r="C140" s="79" t="s">
        <v>2167</v>
      </c>
      <c r="D140" s="79" t="s">
        <v>2168</v>
      </c>
      <c r="E140" s="82">
        <v>43809</v>
      </c>
      <c r="F140" s="82">
        <v>43838</v>
      </c>
      <c r="G140" s="82">
        <v>43838</v>
      </c>
      <c r="H140" s="81" t="s">
        <v>2169</v>
      </c>
      <c r="I140" s="84" t="s">
        <v>3355</v>
      </c>
    </row>
    <row r="141" spans="1:9">
      <c r="B141" s="79" t="s">
        <v>2170</v>
      </c>
    </row>
    <row r="142" spans="1:9">
      <c r="C142" s="79" t="s">
        <v>2171</v>
      </c>
      <c r="D142" s="79" t="s">
        <v>2172</v>
      </c>
      <c r="E142" s="82">
        <v>43816</v>
      </c>
      <c r="F142" s="82">
        <v>43839</v>
      </c>
      <c r="G142" s="82">
        <v>43838</v>
      </c>
      <c r="H142" s="81" t="s">
        <v>2173</v>
      </c>
      <c r="I142" s="84" t="s">
        <v>2174</v>
      </c>
    </row>
    <row r="143" spans="1:9">
      <c r="C143" s="79" t="s">
        <v>2175</v>
      </c>
      <c r="D143" s="79" t="s">
        <v>3210</v>
      </c>
      <c r="E143" s="82">
        <v>43816</v>
      </c>
      <c r="F143" s="82">
        <v>43839</v>
      </c>
      <c r="G143" s="82">
        <v>43838</v>
      </c>
      <c r="H143" s="81" t="s">
        <v>2176</v>
      </c>
      <c r="I143" s="84" t="s">
        <v>2177</v>
      </c>
    </row>
    <row r="144" spans="1:9">
      <c r="C144" s="79" t="s">
        <v>2178</v>
      </c>
      <c r="D144" s="79" t="s">
        <v>2179</v>
      </c>
      <c r="E144" s="82">
        <v>43816</v>
      </c>
      <c r="F144" s="82">
        <v>43839</v>
      </c>
      <c r="G144" s="82">
        <v>43838</v>
      </c>
      <c r="H144" s="81" t="s">
        <v>2180</v>
      </c>
      <c r="I144" s="84" t="s">
        <v>2181</v>
      </c>
    </row>
    <row r="145" spans="1:9">
      <c r="C145" s="79" t="s">
        <v>2182</v>
      </c>
      <c r="D145" s="79" t="s">
        <v>2183</v>
      </c>
      <c r="E145" s="82">
        <v>43816</v>
      </c>
      <c r="F145" s="82">
        <v>43839</v>
      </c>
      <c r="G145" s="82">
        <v>43838</v>
      </c>
      <c r="H145" s="81" t="s">
        <v>2184</v>
      </c>
      <c r="I145" s="84" t="s">
        <v>2185</v>
      </c>
    </row>
    <row r="146" spans="1:9">
      <c r="C146" s="79" t="s">
        <v>2186</v>
      </c>
      <c r="D146" s="79" t="s">
        <v>2187</v>
      </c>
      <c r="E146" s="82">
        <v>43816</v>
      </c>
      <c r="F146" s="82">
        <v>43839</v>
      </c>
      <c r="G146" s="82">
        <v>43838</v>
      </c>
      <c r="I146" s="79" t="s">
        <v>1805</v>
      </c>
    </row>
    <row r="147" spans="1:9">
      <c r="B147" s="79" t="s">
        <v>2188</v>
      </c>
    </row>
    <row r="148" spans="1:9">
      <c r="C148" s="79" t="s">
        <v>2189</v>
      </c>
      <c r="D148" s="79" t="s">
        <v>2190</v>
      </c>
      <c r="E148" s="82">
        <v>43816</v>
      </c>
      <c r="F148" s="82">
        <v>43839</v>
      </c>
      <c r="G148" s="82">
        <v>43838</v>
      </c>
      <c r="H148" s="81" t="s">
        <v>2191</v>
      </c>
      <c r="I148" s="84" t="s">
        <v>2192</v>
      </c>
    </row>
    <row r="149" spans="1:9">
      <c r="C149" s="79" t="s">
        <v>2193</v>
      </c>
      <c r="D149" s="79" t="s">
        <v>2194</v>
      </c>
      <c r="E149" s="82">
        <v>43809</v>
      </c>
      <c r="F149" s="82">
        <v>43838</v>
      </c>
      <c r="G149" s="82">
        <v>43838</v>
      </c>
      <c r="H149" s="81" t="s">
        <v>2195</v>
      </c>
      <c r="I149" s="84" t="s">
        <v>2196</v>
      </c>
    </row>
    <row r="150" spans="1:9">
      <c r="C150" s="79" t="s">
        <v>2197</v>
      </c>
      <c r="D150" s="79" t="s">
        <v>2198</v>
      </c>
      <c r="E150" s="82">
        <v>43809</v>
      </c>
      <c r="F150" s="82">
        <v>43838</v>
      </c>
      <c r="G150" s="82">
        <v>43838</v>
      </c>
      <c r="H150" s="81" t="s">
        <v>2199</v>
      </c>
      <c r="I150" s="84" t="s">
        <v>2200</v>
      </c>
    </row>
    <row r="151" spans="1:9">
      <c r="C151" s="79" t="s">
        <v>2201</v>
      </c>
      <c r="D151" s="79" t="s">
        <v>2202</v>
      </c>
      <c r="E151" s="82">
        <v>43810</v>
      </c>
      <c r="F151" s="82">
        <v>43839</v>
      </c>
      <c r="G151" s="82">
        <v>43838</v>
      </c>
      <c r="H151" s="81" t="s">
        <v>2203</v>
      </c>
      <c r="I151" s="84" t="s">
        <v>2204</v>
      </c>
    </row>
    <row r="152" spans="1:9">
      <c r="C152" s="79" t="s">
        <v>2205</v>
      </c>
      <c r="D152" s="79" t="s">
        <v>2206</v>
      </c>
      <c r="E152" s="82">
        <v>43810</v>
      </c>
      <c r="F152" s="82">
        <v>43839</v>
      </c>
      <c r="G152" s="82">
        <v>43838</v>
      </c>
      <c r="H152" s="81" t="s">
        <v>2207</v>
      </c>
      <c r="I152" s="84" t="s">
        <v>2208</v>
      </c>
    </row>
    <row r="153" spans="1:9">
      <c r="B153" s="79" t="s">
        <v>2209</v>
      </c>
    </row>
    <row r="154" spans="1:9">
      <c r="C154" s="79" t="s">
        <v>2210</v>
      </c>
      <c r="D154" s="79" t="s">
        <v>3272</v>
      </c>
      <c r="E154" s="82">
        <v>43816</v>
      </c>
      <c r="F154" s="82">
        <v>43839</v>
      </c>
      <c r="G154" s="82">
        <v>43838</v>
      </c>
      <c r="H154" s="81" t="s">
        <v>2128</v>
      </c>
      <c r="I154" s="79" t="s">
        <v>2129</v>
      </c>
    </row>
    <row r="155" spans="1:9">
      <c r="C155" s="79" t="s">
        <v>2211</v>
      </c>
      <c r="D155" s="79" t="s">
        <v>2212</v>
      </c>
      <c r="E155" s="82">
        <v>43816</v>
      </c>
      <c r="F155" s="82">
        <v>43839</v>
      </c>
      <c r="G155" s="82">
        <v>43838</v>
      </c>
      <c r="H155" s="81" t="s">
        <v>2128</v>
      </c>
      <c r="I155" s="79" t="s">
        <v>2129</v>
      </c>
    </row>
    <row r="156" spans="1:9">
      <c r="A156" s="79" t="s">
        <v>2213</v>
      </c>
    </row>
    <row r="157" spans="1:9">
      <c r="B157" s="79" t="s">
        <v>2214</v>
      </c>
    </row>
    <row r="158" spans="1:9">
      <c r="C158" s="79" t="s">
        <v>2215</v>
      </c>
      <c r="D158" s="79" t="s">
        <v>2216</v>
      </c>
      <c r="E158" s="82">
        <v>43805</v>
      </c>
      <c r="F158" s="82">
        <v>43837</v>
      </c>
      <c r="G158" s="82">
        <v>43840</v>
      </c>
      <c r="H158" s="81" t="s">
        <v>2217</v>
      </c>
      <c r="I158" s="79" t="s">
        <v>2218</v>
      </c>
    </row>
    <row r="159" spans="1:9">
      <c r="C159" s="79" t="s">
        <v>2219</v>
      </c>
      <c r="D159" s="79" t="s">
        <v>2220</v>
      </c>
      <c r="E159" s="82">
        <v>43805</v>
      </c>
      <c r="F159" s="82">
        <v>43837</v>
      </c>
      <c r="G159" s="82">
        <v>43840</v>
      </c>
      <c r="H159" s="81" t="s">
        <v>2217</v>
      </c>
      <c r="I159" s="79" t="s">
        <v>2218</v>
      </c>
    </row>
    <row r="160" spans="1:9">
      <c r="C160" s="79" t="s">
        <v>2221</v>
      </c>
      <c r="D160" s="79" t="s">
        <v>2222</v>
      </c>
      <c r="E160" s="82">
        <v>43805</v>
      </c>
      <c r="F160" s="82">
        <v>43837</v>
      </c>
      <c r="G160" s="82">
        <v>43840</v>
      </c>
      <c r="H160" s="81" t="s">
        <v>2217</v>
      </c>
      <c r="I160" s="79" t="s">
        <v>2218</v>
      </c>
    </row>
    <row r="161" spans="2:9">
      <c r="B161" s="79" t="s">
        <v>2223</v>
      </c>
    </row>
    <row r="162" spans="2:9">
      <c r="C162" s="79" t="s">
        <v>2224</v>
      </c>
      <c r="D162" s="79" t="s">
        <v>2225</v>
      </c>
      <c r="E162" s="82">
        <v>43805</v>
      </c>
      <c r="F162" s="82">
        <v>43837</v>
      </c>
      <c r="G162" s="82">
        <v>43840</v>
      </c>
      <c r="I162" s="79" t="s">
        <v>1805</v>
      </c>
    </row>
    <row r="163" spans="2:9">
      <c r="C163" s="79" t="s">
        <v>2226</v>
      </c>
      <c r="D163" s="79" t="s">
        <v>2227</v>
      </c>
      <c r="E163" s="82">
        <v>43805</v>
      </c>
      <c r="F163" s="82">
        <v>43837</v>
      </c>
      <c r="G163" s="82">
        <v>43840</v>
      </c>
      <c r="I163" s="79" t="s">
        <v>1805</v>
      </c>
    </row>
    <row r="164" spans="2:9">
      <c r="C164" s="79" t="s">
        <v>2228</v>
      </c>
      <c r="D164" s="79" t="s">
        <v>2223</v>
      </c>
      <c r="E164" s="82">
        <v>43805</v>
      </c>
      <c r="F164" s="82">
        <v>43837</v>
      </c>
      <c r="G164" s="82">
        <v>43840</v>
      </c>
      <c r="I164" s="79" t="s">
        <v>1805</v>
      </c>
    </row>
    <row r="165" spans="2:9">
      <c r="C165" s="79" t="s">
        <v>2229</v>
      </c>
      <c r="D165" s="79" t="s">
        <v>2230</v>
      </c>
      <c r="E165" s="82">
        <v>43805</v>
      </c>
      <c r="F165" s="82">
        <v>43837</v>
      </c>
      <c r="G165" s="82">
        <v>43840</v>
      </c>
      <c r="I165" s="79" t="s">
        <v>1805</v>
      </c>
    </row>
    <row r="166" spans="2:9">
      <c r="C166" s="79" t="s">
        <v>2231</v>
      </c>
      <c r="D166" s="79" t="s">
        <v>2232</v>
      </c>
      <c r="E166" s="82">
        <v>43805</v>
      </c>
      <c r="F166" s="82">
        <v>43837</v>
      </c>
      <c r="G166" s="82">
        <v>43840</v>
      </c>
      <c r="I166" s="79" t="s">
        <v>1805</v>
      </c>
    </row>
    <row r="167" spans="2:9">
      <c r="C167" s="79" t="s">
        <v>2233</v>
      </c>
      <c r="D167" s="79" t="s">
        <v>3160</v>
      </c>
      <c r="E167" s="82">
        <v>43805</v>
      </c>
      <c r="F167" s="82">
        <v>43837</v>
      </c>
      <c r="G167" s="82">
        <v>43840</v>
      </c>
      <c r="I167" s="79" t="s">
        <v>1805</v>
      </c>
    </row>
    <row r="168" spans="2:9">
      <c r="C168" s="79" t="s">
        <v>2234</v>
      </c>
      <c r="D168" s="79" t="s">
        <v>2235</v>
      </c>
      <c r="E168" s="82">
        <v>43805</v>
      </c>
      <c r="F168" s="82">
        <v>43837</v>
      </c>
      <c r="G168" s="82">
        <v>43840</v>
      </c>
      <c r="I168" s="79" t="s">
        <v>1805</v>
      </c>
    </row>
    <row r="169" spans="2:9">
      <c r="C169" s="79" t="s">
        <v>2236</v>
      </c>
      <c r="D169" s="79" t="s">
        <v>2237</v>
      </c>
      <c r="E169" s="82">
        <v>43805</v>
      </c>
      <c r="F169" s="82">
        <v>43837</v>
      </c>
      <c r="G169" s="82">
        <v>43840</v>
      </c>
      <c r="I169" s="79" t="s">
        <v>1805</v>
      </c>
    </row>
    <row r="170" spans="2:9">
      <c r="C170" s="79" t="s">
        <v>2238</v>
      </c>
      <c r="D170" s="79" t="s">
        <v>2239</v>
      </c>
      <c r="E170" s="82">
        <v>43805</v>
      </c>
      <c r="F170" s="82">
        <v>43837</v>
      </c>
      <c r="G170" s="82">
        <v>43840</v>
      </c>
      <c r="I170" s="79" t="s">
        <v>1805</v>
      </c>
    </row>
    <row r="171" spans="2:9">
      <c r="C171" s="79" t="s">
        <v>2240</v>
      </c>
      <c r="D171" s="79" t="s">
        <v>2241</v>
      </c>
      <c r="E171" s="82">
        <v>43805</v>
      </c>
      <c r="F171" s="82">
        <v>43837</v>
      </c>
      <c r="G171" s="82">
        <v>43840</v>
      </c>
      <c r="I171" s="79" t="s">
        <v>1805</v>
      </c>
    </row>
    <row r="172" spans="2:9">
      <c r="C172" s="79" t="s">
        <v>2242</v>
      </c>
      <c r="D172" s="79" t="s">
        <v>3161</v>
      </c>
      <c r="E172" s="82">
        <v>43805</v>
      </c>
      <c r="F172" s="82">
        <v>43837</v>
      </c>
      <c r="G172" s="82">
        <v>43840</v>
      </c>
      <c r="H172" s="81" t="s">
        <v>2243</v>
      </c>
      <c r="I172" s="79" t="s">
        <v>3162</v>
      </c>
    </row>
    <row r="173" spans="2:9">
      <c r="C173" s="79" t="s">
        <v>2244</v>
      </c>
      <c r="D173" s="79" t="s">
        <v>2245</v>
      </c>
      <c r="E173" s="82">
        <v>43805</v>
      </c>
      <c r="F173" s="82">
        <v>43837</v>
      </c>
      <c r="G173" s="82">
        <v>43840</v>
      </c>
      <c r="I173" s="79" t="s">
        <v>1805</v>
      </c>
    </row>
    <row r="174" spans="2:9">
      <c r="B174" s="79" t="s">
        <v>2246</v>
      </c>
    </row>
    <row r="175" spans="2:9">
      <c r="C175" s="79" t="s">
        <v>2247</v>
      </c>
      <c r="D175" s="79" t="s">
        <v>2248</v>
      </c>
      <c r="E175" s="82">
        <v>43810</v>
      </c>
      <c r="F175" s="82">
        <v>43839</v>
      </c>
      <c r="G175" s="82">
        <v>43840</v>
      </c>
      <c r="H175" s="81" t="s">
        <v>2249</v>
      </c>
      <c r="I175" s="79" t="s">
        <v>2250</v>
      </c>
    </row>
    <row r="176" spans="2:9">
      <c r="C176" s="79" t="s">
        <v>2251</v>
      </c>
      <c r="D176" s="79" t="s">
        <v>2252</v>
      </c>
      <c r="E176" s="82"/>
      <c r="F176" s="82">
        <v>43839</v>
      </c>
      <c r="G176" s="82">
        <v>43840</v>
      </c>
      <c r="H176" s="81" t="s">
        <v>2253</v>
      </c>
      <c r="I176" s="79" t="s">
        <v>2254</v>
      </c>
    </row>
    <row r="177" spans="2:9">
      <c r="C177" s="79" t="s">
        <v>2255</v>
      </c>
      <c r="D177" s="79" t="s">
        <v>2256</v>
      </c>
      <c r="E177" s="82">
        <v>43810</v>
      </c>
      <c r="F177" s="82">
        <v>43839</v>
      </c>
      <c r="G177" s="82">
        <v>43840</v>
      </c>
      <c r="H177" s="81" t="s">
        <v>2253</v>
      </c>
      <c r="I177" s="79" t="s">
        <v>2254</v>
      </c>
    </row>
    <row r="178" spans="2:9">
      <c r="C178" s="79" t="s">
        <v>2257</v>
      </c>
      <c r="D178" s="79" t="s">
        <v>2258</v>
      </c>
      <c r="E178" s="82"/>
      <c r="F178" s="82">
        <v>43839</v>
      </c>
      <c r="G178" s="82">
        <v>43840</v>
      </c>
      <c r="H178" s="81" t="s">
        <v>2253</v>
      </c>
      <c r="I178" s="79" t="s">
        <v>2254</v>
      </c>
    </row>
    <row r="179" spans="2:9">
      <c r="C179" s="79" t="s">
        <v>2259</v>
      </c>
      <c r="D179" s="79" t="s">
        <v>2260</v>
      </c>
      <c r="E179" s="82">
        <v>43810</v>
      </c>
      <c r="F179" s="82">
        <v>43839</v>
      </c>
      <c r="G179" s="82">
        <v>43840</v>
      </c>
      <c r="H179" s="81" t="s">
        <v>2253</v>
      </c>
      <c r="I179" s="79" t="s">
        <v>2254</v>
      </c>
    </row>
    <row r="180" spans="2:9">
      <c r="B180" s="79" t="s">
        <v>2261</v>
      </c>
    </row>
    <row r="181" spans="2:9">
      <c r="C181" s="79" t="s">
        <v>2262</v>
      </c>
      <c r="D181" s="79" t="s">
        <v>2263</v>
      </c>
      <c r="E181" s="82">
        <v>43809</v>
      </c>
      <c r="F181" s="82">
        <v>43838</v>
      </c>
      <c r="G181" s="82">
        <v>43840</v>
      </c>
      <c r="H181" s="81" t="s">
        <v>2264</v>
      </c>
      <c r="I181" s="79" t="s">
        <v>2265</v>
      </c>
    </row>
    <row r="182" spans="2:9">
      <c r="C182" s="79" t="s">
        <v>2266</v>
      </c>
      <c r="D182" s="79" t="s">
        <v>2267</v>
      </c>
      <c r="E182" s="82">
        <v>43809</v>
      </c>
      <c r="F182" s="82">
        <v>43838</v>
      </c>
      <c r="G182" s="82">
        <v>43840</v>
      </c>
      <c r="H182" s="81" t="s">
        <v>2264</v>
      </c>
      <c r="I182" s="79" t="s">
        <v>2265</v>
      </c>
    </row>
    <row r="183" spans="2:9">
      <c r="C183" s="79" t="s">
        <v>2268</v>
      </c>
      <c r="D183" s="79" t="s">
        <v>2269</v>
      </c>
      <c r="E183" s="82">
        <v>43809</v>
      </c>
      <c r="F183" s="82">
        <v>43838</v>
      </c>
      <c r="G183" s="82">
        <v>43840</v>
      </c>
      <c r="H183" s="81" t="s">
        <v>2264</v>
      </c>
      <c r="I183" s="79" t="s">
        <v>2265</v>
      </c>
    </row>
    <row r="184" spans="2:9">
      <c r="C184" s="79" t="s">
        <v>2270</v>
      </c>
      <c r="D184" s="79" t="s">
        <v>2271</v>
      </c>
      <c r="E184" s="82">
        <v>43809</v>
      </c>
      <c r="F184" s="82">
        <v>43838</v>
      </c>
      <c r="G184" s="82">
        <v>43840</v>
      </c>
      <c r="H184" s="81" t="s">
        <v>2272</v>
      </c>
      <c r="I184" s="79" t="s">
        <v>2273</v>
      </c>
    </row>
    <row r="185" spans="2:9">
      <c r="C185" s="79" t="s">
        <v>2274</v>
      </c>
      <c r="D185" s="79" t="s">
        <v>2275</v>
      </c>
      <c r="E185" s="82">
        <v>43809</v>
      </c>
      <c r="F185" s="82">
        <v>43838</v>
      </c>
      <c r="G185" s="82">
        <v>43840</v>
      </c>
      <c r="H185" s="81" t="s">
        <v>2272</v>
      </c>
      <c r="I185" s="79" t="s">
        <v>2273</v>
      </c>
    </row>
    <row r="186" spans="2:9">
      <c r="C186" s="79" t="s">
        <v>2276</v>
      </c>
      <c r="D186" s="79" t="s">
        <v>2277</v>
      </c>
      <c r="E186" s="82">
        <v>43809</v>
      </c>
      <c r="F186" s="82">
        <v>43838</v>
      </c>
      <c r="G186" s="82">
        <v>43840</v>
      </c>
      <c r="H186" s="81" t="s">
        <v>2272</v>
      </c>
      <c r="I186" s="79" t="s">
        <v>2273</v>
      </c>
    </row>
    <row r="187" spans="2:9">
      <c r="C187" s="79" t="s">
        <v>2278</v>
      </c>
      <c r="D187" s="79" t="s">
        <v>2279</v>
      </c>
      <c r="E187" s="82">
        <v>43809</v>
      </c>
      <c r="F187" s="82">
        <v>43838</v>
      </c>
      <c r="G187" s="82">
        <v>43840</v>
      </c>
      <c r="H187" s="81" t="s">
        <v>2280</v>
      </c>
      <c r="I187" s="79" t="s">
        <v>2281</v>
      </c>
    </row>
    <row r="188" spans="2:9">
      <c r="C188" s="79" t="s">
        <v>2282</v>
      </c>
      <c r="D188" s="79" t="s">
        <v>2283</v>
      </c>
      <c r="E188" s="82">
        <v>43809</v>
      </c>
      <c r="F188" s="82">
        <v>43838</v>
      </c>
      <c r="G188" s="82">
        <v>43840</v>
      </c>
      <c r="H188" s="81" t="s">
        <v>2280</v>
      </c>
      <c r="I188" s="79" t="s">
        <v>2281</v>
      </c>
    </row>
    <row r="189" spans="2:9">
      <c r="C189" s="79" t="s">
        <v>2284</v>
      </c>
      <c r="D189" s="79" t="s">
        <v>2285</v>
      </c>
      <c r="E189" s="82">
        <v>43809</v>
      </c>
      <c r="F189" s="82">
        <v>43838</v>
      </c>
      <c r="G189" s="82">
        <v>43840</v>
      </c>
      <c r="H189" s="81" t="s">
        <v>2264</v>
      </c>
      <c r="I189" s="79" t="s">
        <v>2265</v>
      </c>
    </row>
    <row r="190" spans="2:9">
      <c r="C190" s="79" t="s">
        <v>2286</v>
      </c>
      <c r="D190" s="79" t="s">
        <v>2287</v>
      </c>
      <c r="E190" s="82">
        <v>43809</v>
      </c>
      <c r="F190" s="82">
        <v>43838</v>
      </c>
      <c r="G190" s="82">
        <v>43840</v>
      </c>
      <c r="H190" s="81" t="s">
        <v>2288</v>
      </c>
      <c r="I190" s="79" t="s">
        <v>3051</v>
      </c>
    </row>
    <row r="191" spans="2:9">
      <c r="C191" s="79" t="s">
        <v>2290</v>
      </c>
      <c r="D191" s="79" t="s">
        <v>2291</v>
      </c>
      <c r="E191" s="82">
        <v>43809</v>
      </c>
      <c r="F191" s="82">
        <v>43838</v>
      </c>
      <c r="G191" s="82">
        <v>43840</v>
      </c>
      <c r="H191" s="81" t="s">
        <v>2288</v>
      </c>
      <c r="I191" s="79" t="s">
        <v>2289</v>
      </c>
    </row>
    <row r="192" spans="2:9">
      <c r="C192" s="79" t="s">
        <v>2292</v>
      </c>
      <c r="D192" s="79" t="s">
        <v>2293</v>
      </c>
      <c r="E192" s="82">
        <v>43809</v>
      </c>
      <c r="F192" s="82">
        <v>43838</v>
      </c>
      <c r="G192" s="82">
        <v>43840</v>
      </c>
      <c r="H192" s="81" t="s">
        <v>2288</v>
      </c>
      <c r="I192" s="79" t="s">
        <v>2289</v>
      </c>
    </row>
    <row r="193" spans="2:9">
      <c r="C193" s="79" t="s">
        <v>2294</v>
      </c>
      <c r="D193" s="79" t="s">
        <v>2295</v>
      </c>
      <c r="E193" s="82">
        <v>43809</v>
      </c>
      <c r="F193" s="82">
        <v>43838</v>
      </c>
      <c r="G193" s="82">
        <v>43840</v>
      </c>
      <c r="H193" s="81" t="s">
        <v>2288</v>
      </c>
      <c r="I193" s="79" t="s">
        <v>2289</v>
      </c>
    </row>
    <row r="194" spans="2:9">
      <c r="C194" s="79" t="s">
        <v>2296</v>
      </c>
      <c r="D194" s="79" t="s">
        <v>2297</v>
      </c>
      <c r="E194" s="82">
        <v>43809</v>
      </c>
      <c r="F194" s="82">
        <v>43838</v>
      </c>
      <c r="G194" s="82">
        <v>43840</v>
      </c>
      <c r="H194" s="81" t="s">
        <v>2288</v>
      </c>
      <c r="I194" s="79" t="s">
        <v>2289</v>
      </c>
    </row>
    <row r="195" spans="2:9">
      <c r="C195" s="79" t="s">
        <v>2298</v>
      </c>
      <c r="D195" s="79" t="s">
        <v>2299</v>
      </c>
      <c r="E195" s="82">
        <v>43810</v>
      </c>
      <c r="F195" s="82">
        <v>43839</v>
      </c>
      <c r="G195" s="82">
        <v>43840</v>
      </c>
      <c r="H195" s="81" t="s">
        <v>2288</v>
      </c>
      <c r="I195" s="79" t="s">
        <v>2289</v>
      </c>
    </row>
    <row r="196" spans="2:9">
      <c r="B196" s="79" t="s">
        <v>2300</v>
      </c>
    </row>
    <row r="197" spans="2:9">
      <c r="C197" s="79" t="s">
        <v>2301</v>
      </c>
      <c r="D197" s="79" t="s">
        <v>3066</v>
      </c>
      <c r="E197" s="82">
        <v>43823</v>
      </c>
      <c r="F197" s="82">
        <v>43839</v>
      </c>
      <c r="G197" s="82">
        <v>43844</v>
      </c>
      <c r="H197" s="81" t="s">
        <v>2302</v>
      </c>
      <c r="I197" s="79" t="s">
        <v>2303</v>
      </c>
    </row>
    <row r="198" spans="2:9">
      <c r="C198" s="79" t="s">
        <v>2304</v>
      </c>
      <c r="D198" s="79" t="s">
        <v>2305</v>
      </c>
      <c r="E198" s="82">
        <v>43817</v>
      </c>
      <c r="F198" s="82">
        <v>43839</v>
      </c>
      <c r="G198" s="82">
        <v>43844</v>
      </c>
      <c r="H198" s="81" t="s">
        <v>2302</v>
      </c>
      <c r="I198" s="79" t="s">
        <v>2303</v>
      </c>
    </row>
    <row r="199" spans="2:9">
      <c r="C199" s="79" t="s">
        <v>2306</v>
      </c>
      <c r="D199" s="79" t="s">
        <v>3079</v>
      </c>
      <c r="E199" s="82">
        <v>43817</v>
      </c>
      <c r="F199" s="82">
        <v>43839</v>
      </c>
      <c r="G199" s="82">
        <v>43844</v>
      </c>
      <c r="H199" s="81" t="s">
        <v>2302</v>
      </c>
      <c r="I199" s="79" t="s">
        <v>2303</v>
      </c>
    </row>
    <row r="200" spans="2:9">
      <c r="C200" s="79" t="s">
        <v>2307</v>
      </c>
      <c r="D200" s="79" t="s">
        <v>2308</v>
      </c>
      <c r="E200" s="82">
        <v>43817</v>
      </c>
      <c r="F200" s="82">
        <v>43839</v>
      </c>
      <c r="G200" s="82">
        <v>43844</v>
      </c>
      <c r="H200" s="81" t="s">
        <v>2302</v>
      </c>
      <c r="I200" s="79" t="s">
        <v>2303</v>
      </c>
    </row>
    <row r="201" spans="2:9">
      <c r="C201" s="79" t="s">
        <v>2309</v>
      </c>
      <c r="D201" s="79" t="s">
        <v>2310</v>
      </c>
      <c r="E201" s="82">
        <v>43817</v>
      </c>
      <c r="F201" s="82">
        <v>43839</v>
      </c>
      <c r="G201" s="82">
        <v>43844</v>
      </c>
      <c r="H201" s="81" t="s">
        <v>2302</v>
      </c>
      <c r="I201" s="79" t="s">
        <v>2303</v>
      </c>
    </row>
    <row r="202" spans="2:9">
      <c r="C202" s="79" t="s">
        <v>2311</v>
      </c>
      <c r="D202" s="79" t="s">
        <v>2312</v>
      </c>
      <c r="E202" s="82">
        <v>43817</v>
      </c>
      <c r="F202" s="82">
        <v>43839</v>
      </c>
      <c r="G202" s="82">
        <v>43844</v>
      </c>
      <c r="H202" s="81" t="s">
        <v>2302</v>
      </c>
      <c r="I202" s="79" t="s">
        <v>2303</v>
      </c>
    </row>
    <row r="203" spans="2:9">
      <c r="C203" s="79" t="s">
        <v>2313</v>
      </c>
      <c r="D203" s="79" t="s">
        <v>2314</v>
      </c>
      <c r="E203" s="82">
        <v>43817</v>
      </c>
      <c r="F203" s="82">
        <v>43839</v>
      </c>
      <c r="G203" s="82">
        <v>43844</v>
      </c>
      <c r="H203" s="81" t="s">
        <v>2302</v>
      </c>
      <c r="I203" s="79" t="s">
        <v>2303</v>
      </c>
    </row>
    <row r="204" spans="2:9">
      <c r="C204" s="79" t="s">
        <v>2315</v>
      </c>
      <c r="D204" s="79" t="s">
        <v>2316</v>
      </c>
      <c r="E204" s="82">
        <v>43817</v>
      </c>
      <c r="F204" s="82">
        <v>43839</v>
      </c>
      <c r="G204" s="82">
        <v>43844</v>
      </c>
      <c r="H204" s="81" t="s">
        <v>2302</v>
      </c>
      <c r="I204" s="79" t="s">
        <v>2303</v>
      </c>
    </row>
    <row r="205" spans="2:9">
      <c r="C205" s="79" t="s">
        <v>2317</v>
      </c>
      <c r="D205" s="79" t="s">
        <v>3068</v>
      </c>
      <c r="E205" s="82">
        <v>43817</v>
      </c>
      <c r="F205" s="82">
        <v>43839</v>
      </c>
      <c r="G205" s="82">
        <v>43844</v>
      </c>
      <c r="H205" s="81" t="s">
        <v>2302</v>
      </c>
      <c r="I205" s="79" t="s">
        <v>2303</v>
      </c>
    </row>
    <row r="206" spans="2:9">
      <c r="C206" s="79" t="s">
        <v>2318</v>
      </c>
      <c r="D206" s="79" t="s">
        <v>2319</v>
      </c>
      <c r="E206" s="82">
        <v>43817</v>
      </c>
      <c r="F206" s="82">
        <v>43839</v>
      </c>
      <c r="G206" s="82">
        <v>43844</v>
      </c>
      <c r="H206" s="81" t="s">
        <v>2302</v>
      </c>
      <c r="I206" s="79" t="s">
        <v>2303</v>
      </c>
    </row>
    <row r="207" spans="2:9">
      <c r="C207" s="79" t="s">
        <v>2320</v>
      </c>
      <c r="D207" s="79" t="s">
        <v>2321</v>
      </c>
      <c r="E207" s="82">
        <v>43817</v>
      </c>
      <c r="F207" s="82">
        <v>43839</v>
      </c>
      <c r="G207" s="82">
        <v>43844</v>
      </c>
      <c r="H207" s="81" t="s">
        <v>2322</v>
      </c>
      <c r="I207" s="84" t="s">
        <v>2323</v>
      </c>
    </row>
    <row r="208" spans="2:9">
      <c r="C208" s="79" t="s">
        <v>2324</v>
      </c>
      <c r="D208" s="79" t="s">
        <v>2325</v>
      </c>
      <c r="E208" s="82">
        <v>43817</v>
      </c>
      <c r="F208" s="82">
        <v>43839</v>
      </c>
      <c r="G208" s="82">
        <v>43844</v>
      </c>
      <c r="H208" s="81" t="s">
        <v>2302</v>
      </c>
      <c r="I208" s="79" t="s">
        <v>2303</v>
      </c>
    </row>
    <row r="209" spans="1:9">
      <c r="C209" s="79" t="s">
        <v>2326</v>
      </c>
      <c r="D209" s="79" t="s">
        <v>2327</v>
      </c>
      <c r="E209" s="82">
        <v>43817</v>
      </c>
      <c r="F209" s="82">
        <v>43839</v>
      </c>
      <c r="G209" s="82">
        <v>43844</v>
      </c>
      <c r="H209" s="81" t="s">
        <v>2302</v>
      </c>
      <c r="I209" s="79" t="s">
        <v>2303</v>
      </c>
    </row>
    <row r="210" spans="1:9">
      <c r="C210" s="79" t="s">
        <v>2328</v>
      </c>
      <c r="D210" s="79" t="s">
        <v>2329</v>
      </c>
      <c r="E210" s="82">
        <v>43817</v>
      </c>
      <c r="F210" s="82">
        <v>43839</v>
      </c>
      <c r="G210" s="82">
        <v>43844</v>
      </c>
      <c r="H210" s="81" t="s">
        <v>2302</v>
      </c>
      <c r="I210" s="79" t="s">
        <v>2303</v>
      </c>
    </row>
    <row r="211" spans="1:9">
      <c r="C211" s="79" t="s">
        <v>2330</v>
      </c>
      <c r="D211" s="79" t="s">
        <v>2331</v>
      </c>
      <c r="E211" s="82">
        <v>43817</v>
      </c>
      <c r="F211" s="82">
        <v>43839</v>
      </c>
      <c r="G211" s="82">
        <v>43844</v>
      </c>
      <c r="H211" s="81" t="s">
        <v>1873</v>
      </c>
      <c r="I211" s="79" t="s">
        <v>2332</v>
      </c>
    </row>
    <row r="212" spans="1:9">
      <c r="B212" s="79" t="s">
        <v>2333</v>
      </c>
    </row>
    <row r="213" spans="1:9">
      <c r="C213" s="81" t="s">
        <v>2334</v>
      </c>
      <c r="D213" s="79" t="s">
        <v>2335</v>
      </c>
      <c r="E213" s="82">
        <v>43817</v>
      </c>
      <c r="F213" s="82">
        <v>43839</v>
      </c>
      <c r="G213" s="82">
        <v>43840</v>
      </c>
      <c r="H213" s="81" t="s">
        <v>2336</v>
      </c>
      <c r="I213" s="79" t="s">
        <v>2337</v>
      </c>
    </row>
    <row r="214" spans="1:9">
      <c r="C214" s="81" t="s">
        <v>2338</v>
      </c>
      <c r="D214" s="79" t="s">
        <v>2339</v>
      </c>
      <c r="E214" s="82">
        <v>43817</v>
      </c>
      <c r="F214" s="82">
        <v>43839</v>
      </c>
      <c r="G214" s="82">
        <v>43840</v>
      </c>
      <c r="H214" s="81" t="s">
        <v>2336</v>
      </c>
      <c r="I214" s="79" t="s">
        <v>2337</v>
      </c>
    </row>
    <row r="215" spans="1:9">
      <c r="C215" s="81" t="s">
        <v>2340</v>
      </c>
      <c r="D215" s="79" t="s">
        <v>3146</v>
      </c>
      <c r="E215" s="82">
        <v>43817</v>
      </c>
      <c r="F215" s="82">
        <v>43839</v>
      </c>
      <c r="G215" s="82">
        <v>43840</v>
      </c>
      <c r="H215" s="81" t="s">
        <v>2336</v>
      </c>
      <c r="I215" s="79" t="s">
        <v>2337</v>
      </c>
    </row>
    <row r="216" spans="1:9">
      <c r="C216" s="81" t="s">
        <v>2341</v>
      </c>
      <c r="D216" s="79" t="s">
        <v>2342</v>
      </c>
      <c r="E216" s="82">
        <v>43817</v>
      </c>
      <c r="F216" s="82">
        <v>43839</v>
      </c>
      <c r="G216" s="82">
        <v>43840</v>
      </c>
      <c r="H216" s="81" t="s">
        <v>2336</v>
      </c>
      <c r="I216" s="79" t="s">
        <v>2337</v>
      </c>
    </row>
    <row r="217" spans="1:9">
      <c r="C217" s="81" t="s">
        <v>2343</v>
      </c>
      <c r="D217" s="79" t="s">
        <v>2344</v>
      </c>
      <c r="E217" s="82">
        <v>43823</v>
      </c>
      <c r="F217" s="82">
        <v>43839</v>
      </c>
      <c r="G217" s="82">
        <v>43840</v>
      </c>
      <c r="H217" s="81" t="s">
        <v>2345</v>
      </c>
      <c r="I217" s="79" t="s">
        <v>2346</v>
      </c>
    </row>
    <row r="218" spans="1:9">
      <c r="C218" s="81" t="s">
        <v>2347</v>
      </c>
      <c r="D218" s="79" t="s">
        <v>2348</v>
      </c>
      <c r="E218" s="82">
        <v>43823</v>
      </c>
      <c r="F218" s="82">
        <v>43839</v>
      </c>
      <c r="G218" s="82">
        <v>43840</v>
      </c>
      <c r="H218" s="81" t="s">
        <v>2345</v>
      </c>
      <c r="I218" s="79" t="s">
        <v>2346</v>
      </c>
    </row>
    <row r="219" spans="1:9">
      <c r="C219" s="81" t="s">
        <v>2349</v>
      </c>
      <c r="D219" s="79" t="s">
        <v>2350</v>
      </c>
      <c r="E219" s="82">
        <v>43823</v>
      </c>
      <c r="F219" s="82">
        <v>43839</v>
      </c>
      <c r="G219" s="82">
        <v>43840</v>
      </c>
      <c r="H219" s="81" t="s">
        <v>2345</v>
      </c>
      <c r="I219" s="79" t="s">
        <v>2346</v>
      </c>
    </row>
    <row r="220" spans="1:9">
      <c r="B220" s="79" t="s">
        <v>2351</v>
      </c>
    </row>
    <row r="221" spans="1:9">
      <c r="C221" s="79" t="s">
        <v>2352</v>
      </c>
      <c r="D221" s="79" t="s">
        <v>2353</v>
      </c>
      <c r="E221" s="82">
        <v>43810</v>
      </c>
      <c r="F221" s="82">
        <v>43839</v>
      </c>
      <c r="G221" s="82">
        <v>43840</v>
      </c>
      <c r="H221" s="81" t="s">
        <v>2354</v>
      </c>
      <c r="I221" s="79" t="s">
        <v>2355</v>
      </c>
    </row>
    <row r="222" spans="1:9">
      <c r="C222" s="79" t="s">
        <v>2356</v>
      </c>
      <c r="D222" s="79" t="s">
        <v>2357</v>
      </c>
      <c r="E222" s="82">
        <v>43810</v>
      </c>
      <c r="F222" s="82">
        <v>43839</v>
      </c>
      <c r="G222" s="82">
        <v>43840</v>
      </c>
      <c r="I222" s="79" t="s">
        <v>1805</v>
      </c>
    </row>
    <row r="223" spans="1:9">
      <c r="C223" s="79" t="s">
        <v>2358</v>
      </c>
      <c r="D223" s="79" t="s">
        <v>2359</v>
      </c>
      <c r="E223" s="82">
        <v>43810</v>
      </c>
      <c r="F223" s="82">
        <v>43839</v>
      </c>
      <c r="G223" s="82">
        <v>43840</v>
      </c>
      <c r="I223" s="79" t="s">
        <v>1805</v>
      </c>
    </row>
    <row r="224" spans="1:9">
      <c r="A224" s="79" t="s">
        <v>2360</v>
      </c>
    </row>
    <row r="225" spans="2:9">
      <c r="B225" s="79" t="s">
        <v>2361</v>
      </c>
    </row>
    <row r="226" spans="2:9">
      <c r="C226" s="79" t="s">
        <v>2362</v>
      </c>
      <c r="D226" s="79" t="s">
        <v>2363</v>
      </c>
      <c r="E226" s="82">
        <v>43816</v>
      </c>
      <c r="F226" s="82">
        <v>43844</v>
      </c>
      <c r="G226" s="82">
        <v>43844</v>
      </c>
      <c r="H226" s="81" t="s">
        <v>2364</v>
      </c>
      <c r="I226" s="79" t="s">
        <v>2365</v>
      </c>
    </row>
    <row r="227" spans="2:9">
      <c r="C227" s="79" t="s">
        <v>2366</v>
      </c>
      <c r="D227" s="79" t="s">
        <v>2367</v>
      </c>
      <c r="E227" s="82">
        <v>43816</v>
      </c>
      <c r="F227" s="82">
        <v>43844</v>
      </c>
      <c r="G227" s="82">
        <v>43844</v>
      </c>
      <c r="H227" s="81" t="s">
        <v>2364</v>
      </c>
      <c r="I227" s="79" t="s">
        <v>2368</v>
      </c>
    </row>
    <row r="228" spans="2:9">
      <c r="C228" s="79" t="s">
        <v>2369</v>
      </c>
      <c r="D228" s="79" t="s">
        <v>2370</v>
      </c>
      <c r="E228" s="82">
        <v>43816</v>
      </c>
      <c r="F228" s="82">
        <v>43844</v>
      </c>
      <c r="G228" s="82">
        <v>43844</v>
      </c>
      <c r="H228" s="81" t="s">
        <v>2371</v>
      </c>
      <c r="I228" s="79" t="s">
        <v>2372</v>
      </c>
    </row>
    <row r="229" spans="2:9">
      <c r="C229" s="79" t="s">
        <v>2373</v>
      </c>
      <c r="D229" s="79" t="s">
        <v>2374</v>
      </c>
      <c r="E229" s="82">
        <v>43816</v>
      </c>
      <c r="F229" s="82">
        <v>43844</v>
      </c>
      <c r="G229" s="82">
        <v>43844</v>
      </c>
      <c r="H229" s="81" t="s">
        <v>2371</v>
      </c>
      <c r="I229" s="79" t="s">
        <v>2375</v>
      </c>
    </row>
    <row r="230" spans="2:9">
      <c r="C230" s="79" t="s">
        <v>2376</v>
      </c>
      <c r="D230" s="79" t="s">
        <v>2377</v>
      </c>
      <c r="E230" s="82">
        <v>43816</v>
      </c>
      <c r="F230" s="82">
        <v>43844</v>
      </c>
      <c r="G230" s="82">
        <v>43844</v>
      </c>
      <c r="H230" s="81" t="s">
        <v>2378</v>
      </c>
      <c r="I230" s="79" t="s">
        <v>2379</v>
      </c>
    </row>
    <row r="231" spans="2:9">
      <c r="C231" s="79" t="s">
        <v>2380</v>
      </c>
      <c r="D231" s="79" t="s">
        <v>2381</v>
      </c>
      <c r="E231" s="82">
        <v>43816</v>
      </c>
      <c r="F231" s="82">
        <v>43844</v>
      </c>
      <c r="G231" s="82">
        <v>43844</v>
      </c>
      <c r="H231" s="81" t="s">
        <v>2378</v>
      </c>
      <c r="I231" s="79" t="s">
        <v>2382</v>
      </c>
    </row>
    <row r="232" spans="2:9">
      <c r="C232" s="79" t="s">
        <v>2383</v>
      </c>
      <c r="D232" s="79" t="s">
        <v>2384</v>
      </c>
      <c r="E232" s="82">
        <v>43816</v>
      </c>
      <c r="F232" s="82">
        <v>43844</v>
      </c>
      <c r="G232" s="82">
        <v>43844</v>
      </c>
      <c r="H232" s="81" t="s">
        <v>2385</v>
      </c>
      <c r="I232" s="79" t="s">
        <v>2386</v>
      </c>
    </row>
    <row r="233" spans="2:9">
      <c r="B233" s="79" t="s">
        <v>2387</v>
      </c>
    </row>
    <row r="234" spans="2:9">
      <c r="C234" s="79" t="s">
        <v>3183</v>
      </c>
      <c r="D234" s="79" t="s">
        <v>3184</v>
      </c>
      <c r="E234" s="82">
        <v>43823</v>
      </c>
      <c r="F234" s="82">
        <v>43844</v>
      </c>
      <c r="G234" s="82">
        <v>43837</v>
      </c>
      <c r="H234" s="81" t="s">
        <v>2388</v>
      </c>
      <c r="I234" s="79" t="s">
        <v>2389</v>
      </c>
    </row>
    <row r="235" spans="2:9">
      <c r="C235" s="79" t="s">
        <v>2390</v>
      </c>
      <c r="D235" s="79" t="s">
        <v>2391</v>
      </c>
      <c r="E235" s="82">
        <v>43823</v>
      </c>
      <c r="F235" s="82">
        <v>43844</v>
      </c>
      <c r="G235" s="82">
        <v>43837</v>
      </c>
      <c r="H235" s="81" t="s">
        <v>2388</v>
      </c>
      <c r="I235" s="79" t="s">
        <v>2389</v>
      </c>
    </row>
    <row r="236" spans="2:9">
      <c r="C236" s="79" t="s">
        <v>2392</v>
      </c>
      <c r="D236" s="79" t="s">
        <v>3190</v>
      </c>
      <c r="E236" s="82">
        <v>43823</v>
      </c>
      <c r="F236" s="82">
        <v>43844</v>
      </c>
      <c r="G236" s="82">
        <v>43837</v>
      </c>
      <c r="H236" s="81" t="s">
        <v>2388</v>
      </c>
      <c r="I236" s="79" t="s">
        <v>2389</v>
      </c>
    </row>
    <row r="237" spans="2:9">
      <c r="C237" s="79" t="s">
        <v>2393</v>
      </c>
      <c r="D237" s="79" t="s">
        <v>2394</v>
      </c>
      <c r="E237" s="82">
        <v>43823</v>
      </c>
      <c r="F237" s="82">
        <v>43844</v>
      </c>
      <c r="G237" s="82">
        <v>43837</v>
      </c>
      <c r="H237" s="81" t="s">
        <v>2388</v>
      </c>
      <c r="I237" s="79" t="s">
        <v>2389</v>
      </c>
    </row>
    <row r="238" spans="2:9">
      <c r="C238" s="79" t="s">
        <v>2395</v>
      </c>
      <c r="D238" s="79" t="s">
        <v>2396</v>
      </c>
      <c r="E238" s="82">
        <v>43823</v>
      </c>
      <c r="F238" s="82">
        <v>43844</v>
      </c>
      <c r="G238" s="82">
        <v>43837</v>
      </c>
      <c r="H238" s="81" t="s">
        <v>2388</v>
      </c>
      <c r="I238" s="79" t="s">
        <v>2389</v>
      </c>
    </row>
    <row r="239" spans="2:9">
      <c r="C239" s="79" t="s">
        <v>3206</v>
      </c>
      <c r="D239" s="79" t="s">
        <v>3207</v>
      </c>
      <c r="E239" s="82">
        <v>43823</v>
      </c>
      <c r="F239" s="82">
        <v>43844</v>
      </c>
      <c r="G239" s="82">
        <v>43837</v>
      </c>
      <c r="H239" s="81" t="s">
        <v>2388</v>
      </c>
      <c r="I239" s="79" t="s">
        <v>2389</v>
      </c>
    </row>
    <row r="240" spans="2:9">
      <c r="C240" s="79" t="s">
        <v>2397</v>
      </c>
      <c r="D240" s="79" t="s">
        <v>2398</v>
      </c>
      <c r="E240" s="82">
        <v>43823</v>
      </c>
      <c r="F240" s="82">
        <v>43844</v>
      </c>
      <c r="G240" s="82">
        <v>43837</v>
      </c>
      <c r="H240" s="81" t="s">
        <v>2388</v>
      </c>
      <c r="I240" s="79" t="s">
        <v>2389</v>
      </c>
    </row>
    <row r="241" spans="2:9">
      <c r="C241" s="79" t="s">
        <v>3185</v>
      </c>
      <c r="D241" s="79" t="s">
        <v>3186</v>
      </c>
      <c r="E241" s="82"/>
      <c r="F241" s="82">
        <v>43844</v>
      </c>
      <c r="G241" s="82">
        <v>43837</v>
      </c>
      <c r="H241" s="81" t="s">
        <v>2388</v>
      </c>
      <c r="I241" s="79" t="s">
        <v>2389</v>
      </c>
    </row>
    <row r="242" spans="2:9">
      <c r="C242" s="79" t="s">
        <v>2399</v>
      </c>
      <c r="D242" s="79" t="s">
        <v>2400</v>
      </c>
      <c r="E242" s="82">
        <v>43823</v>
      </c>
      <c r="F242" s="82">
        <v>43844</v>
      </c>
      <c r="G242" s="82">
        <v>43837</v>
      </c>
      <c r="H242" s="81" t="s">
        <v>2388</v>
      </c>
      <c r="I242" s="79" t="s">
        <v>2389</v>
      </c>
    </row>
    <row r="243" spans="2:9">
      <c r="C243" s="79" t="s">
        <v>2401</v>
      </c>
      <c r="D243" s="79" t="s">
        <v>2402</v>
      </c>
      <c r="E243" s="82">
        <v>43823</v>
      </c>
      <c r="F243" s="82">
        <v>43844</v>
      </c>
      <c r="G243" s="82">
        <v>43837</v>
      </c>
      <c r="H243" s="81" t="s">
        <v>2388</v>
      </c>
      <c r="I243" s="79" t="s">
        <v>2389</v>
      </c>
    </row>
    <row r="244" spans="2:9">
      <c r="C244" s="79" t="s">
        <v>3193</v>
      </c>
      <c r="D244" s="79" t="s">
        <v>3194</v>
      </c>
      <c r="E244" s="82">
        <v>43823</v>
      </c>
      <c r="F244" s="82">
        <v>43844</v>
      </c>
      <c r="G244" s="82">
        <v>43837</v>
      </c>
      <c r="H244" s="81" t="s">
        <v>2388</v>
      </c>
      <c r="I244" s="79" t="s">
        <v>2389</v>
      </c>
    </row>
    <row r="245" spans="2:9">
      <c r="C245" s="79" t="s">
        <v>2403</v>
      </c>
      <c r="D245" s="79" t="s">
        <v>2404</v>
      </c>
      <c r="E245" s="82">
        <v>43823</v>
      </c>
      <c r="F245" s="82">
        <v>43844</v>
      </c>
      <c r="G245" s="82">
        <v>43837</v>
      </c>
      <c r="H245" s="81" t="s">
        <v>2388</v>
      </c>
      <c r="I245" s="79" t="s">
        <v>2389</v>
      </c>
    </row>
    <row r="246" spans="2:9">
      <c r="C246" s="79" t="s">
        <v>2405</v>
      </c>
      <c r="D246" s="79" t="s">
        <v>2406</v>
      </c>
      <c r="E246" s="82">
        <v>43823</v>
      </c>
      <c r="F246" s="82">
        <v>43844</v>
      </c>
      <c r="G246" s="82">
        <v>43837</v>
      </c>
      <c r="H246" s="81" t="s">
        <v>2388</v>
      </c>
      <c r="I246" s="79" t="s">
        <v>2389</v>
      </c>
    </row>
    <row r="247" spans="2:9">
      <c r="C247" s="79" t="s">
        <v>2407</v>
      </c>
      <c r="D247" s="79" t="s">
        <v>2408</v>
      </c>
      <c r="E247" s="82">
        <v>43823</v>
      </c>
      <c r="F247" s="82">
        <v>43844</v>
      </c>
      <c r="G247" s="82">
        <v>43837</v>
      </c>
      <c r="H247" s="81" t="s">
        <v>2388</v>
      </c>
      <c r="I247" s="79" t="s">
        <v>2389</v>
      </c>
    </row>
    <row r="248" spans="2:9">
      <c r="C248" s="79" t="s">
        <v>2409</v>
      </c>
      <c r="D248" s="79" t="s">
        <v>2410</v>
      </c>
      <c r="E248" s="82">
        <v>43823</v>
      </c>
      <c r="F248" s="82">
        <v>43844</v>
      </c>
      <c r="G248" s="82">
        <v>43837</v>
      </c>
      <c r="H248" s="81" t="s">
        <v>2388</v>
      </c>
      <c r="I248" s="79" t="s">
        <v>2389</v>
      </c>
    </row>
    <row r="249" spans="2:9">
      <c r="C249" s="79" t="s">
        <v>2411</v>
      </c>
      <c r="D249" s="79" t="s">
        <v>2412</v>
      </c>
      <c r="E249" s="82">
        <v>43823</v>
      </c>
      <c r="F249" s="82">
        <v>43844</v>
      </c>
      <c r="G249" s="82">
        <v>43837</v>
      </c>
      <c r="H249" s="81" t="s">
        <v>2388</v>
      </c>
      <c r="I249" s="79" t="s">
        <v>2389</v>
      </c>
    </row>
    <row r="250" spans="2:9">
      <c r="C250" s="79" t="s">
        <v>2413</v>
      </c>
      <c r="D250" s="79" t="s">
        <v>2414</v>
      </c>
      <c r="E250" s="82">
        <v>43823</v>
      </c>
      <c r="F250" s="82">
        <v>43844</v>
      </c>
      <c r="G250" s="82">
        <v>43837</v>
      </c>
      <c r="H250" s="81" t="s">
        <v>2388</v>
      </c>
      <c r="I250" s="79" t="s">
        <v>2389</v>
      </c>
    </row>
    <row r="251" spans="2:9">
      <c r="B251" s="79" t="s">
        <v>2415</v>
      </c>
    </row>
    <row r="252" spans="2:9">
      <c r="C252" s="79" t="s">
        <v>2416</v>
      </c>
      <c r="D252" s="84" t="s">
        <v>2417</v>
      </c>
      <c r="E252" s="82"/>
      <c r="F252" s="82">
        <v>43844</v>
      </c>
      <c r="G252" s="82">
        <v>43837</v>
      </c>
      <c r="H252" s="81" t="s">
        <v>2418</v>
      </c>
      <c r="I252" s="84" t="s">
        <v>2419</v>
      </c>
    </row>
    <row r="253" spans="2:9">
      <c r="C253" s="79" t="s">
        <v>2420</v>
      </c>
      <c r="D253" s="84" t="s">
        <v>2421</v>
      </c>
      <c r="E253" s="82"/>
      <c r="F253" s="82">
        <v>43844</v>
      </c>
      <c r="G253" s="82">
        <v>43837</v>
      </c>
      <c r="H253" s="81" t="s">
        <v>2418</v>
      </c>
      <c r="I253" s="84" t="s">
        <v>2419</v>
      </c>
    </row>
    <row r="254" spans="2:9">
      <c r="C254" s="79" t="s">
        <v>2422</v>
      </c>
      <c r="D254" s="79" t="s">
        <v>2423</v>
      </c>
      <c r="E254" s="82"/>
      <c r="F254" s="82">
        <v>43844</v>
      </c>
      <c r="G254" s="82">
        <v>43837</v>
      </c>
      <c r="H254" s="81" t="s">
        <v>2424</v>
      </c>
      <c r="I254" s="84" t="s">
        <v>2425</v>
      </c>
    </row>
    <row r="255" spans="2:9">
      <c r="C255" s="79" t="s">
        <v>2426</v>
      </c>
      <c r="D255" s="84" t="s">
        <v>2427</v>
      </c>
      <c r="E255" s="82"/>
      <c r="F255" s="82">
        <v>43844</v>
      </c>
      <c r="G255" s="82">
        <v>43837</v>
      </c>
      <c r="H255" s="81" t="s">
        <v>2418</v>
      </c>
      <c r="I255" s="84" t="s">
        <v>2419</v>
      </c>
    </row>
    <row r="256" spans="2:9">
      <c r="C256" s="79" t="s">
        <v>2428</v>
      </c>
      <c r="D256" s="79" t="s">
        <v>2429</v>
      </c>
      <c r="E256" s="82"/>
      <c r="F256" s="82">
        <v>43844</v>
      </c>
      <c r="G256" s="82">
        <v>43837</v>
      </c>
      <c r="H256" s="81" t="s">
        <v>2418</v>
      </c>
      <c r="I256" s="84" t="s">
        <v>2419</v>
      </c>
    </row>
    <row r="257" spans="2:9">
      <c r="C257" s="79" t="s">
        <v>2430</v>
      </c>
      <c r="D257" s="84" t="s">
        <v>2431</v>
      </c>
      <c r="E257" s="82"/>
      <c r="F257" s="82">
        <v>43844</v>
      </c>
      <c r="G257" s="82">
        <v>43837</v>
      </c>
      <c r="H257" s="81" t="s">
        <v>2418</v>
      </c>
      <c r="I257" s="84" t="s">
        <v>2419</v>
      </c>
    </row>
    <row r="258" spans="2:9">
      <c r="C258" s="79" t="s">
        <v>3618</v>
      </c>
      <c r="D258" s="117" t="s">
        <v>3619</v>
      </c>
      <c r="E258" s="82"/>
      <c r="F258" s="82"/>
      <c r="G258" s="82">
        <v>43837</v>
      </c>
      <c r="H258" s="81" t="s">
        <v>2418</v>
      </c>
      <c r="I258" s="84" t="s">
        <v>2419</v>
      </c>
    </row>
    <row r="259" spans="2:9">
      <c r="B259" s="79" t="s">
        <v>3620</v>
      </c>
      <c r="D259" s="84"/>
      <c r="E259" s="82"/>
      <c r="F259" s="82"/>
      <c r="G259" s="82"/>
      <c r="I259" s="84"/>
    </row>
    <row r="260" spans="2:9">
      <c r="C260" s="79" t="s">
        <v>3611</v>
      </c>
      <c r="D260" s="84" t="s">
        <v>3613</v>
      </c>
      <c r="E260" s="82"/>
      <c r="F260" s="82"/>
      <c r="G260" s="82">
        <v>43837</v>
      </c>
      <c r="H260" s="79"/>
      <c r="I260" s="81" t="s">
        <v>1043</v>
      </c>
    </row>
    <row r="261" spans="2:9">
      <c r="C261" s="79" t="s">
        <v>2432</v>
      </c>
      <c r="D261" s="84" t="s">
        <v>3614</v>
      </c>
      <c r="E261" s="82"/>
      <c r="F261" s="82">
        <v>43844</v>
      </c>
      <c r="G261" s="82">
        <v>43837</v>
      </c>
      <c r="H261" s="79"/>
      <c r="I261" s="81" t="s">
        <v>544</v>
      </c>
    </row>
    <row r="262" spans="2:9">
      <c r="C262" s="79" t="s">
        <v>3616</v>
      </c>
      <c r="D262" s="84" t="s">
        <v>3617</v>
      </c>
      <c r="E262" s="82"/>
      <c r="F262" s="82"/>
      <c r="G262" s="82">
        <v>43837</v>
      </c>
      <c r="I262" s="84" t="s">
        <v>3620</v>
      </c>
    </row>
    <row r="263" spans="2:9">
      <c r="C263" s="79" t="s">
        <v>2433</v>
      </c>
      <c r="D263" s="79" t="s">
        <v>3615</v>
      </c>
      <c r="E263" s="82"/>
      <c r="F263" s="82">
        <v>43844</v>
      </c>
      <c r="G263" s="82">
        <v>43837</v>
      </c>
      <c r="I263" s="84" t="s">
        <v>3620</v>
      </c>
    </row>
    <row r="264" spans="2:9">
      <c r="C264" s="79" t="s">
        <v>2434</v>
      </c>
      <c r="D264" s="79" t="s">
        <v>3628</v>
      </c>
      <c r="E264" s="82">
        <v>43823</v>
      </c>
      <c r="F264" s="82">
        <v>43844</v>
      </c>
      <c r="G264" s="82">
        <v>43837</v>
      </c>
      <c r="H264" s="79"/>
      <c r="I264" s="81" t="s">
        <v>3626</v>
      </c>
    </row>
    <row r="265" spans="2:9">
      <c r="C265" s="79" t="s">
        <v>2435</v>
      </c>
      <c r="D265" s="79" t="s">
        <v>3629</v>
      </c>
      <c r="E265" s="82"/>
      <c r="F265" s="82">
        <v>43844</v>
      </c>
      <c r="G265" s="82">
        <v>43837</v>
      </c>
      <c r="I265" s="84" t="s">
        <v>3620</v>
      </c>
    </row>
    <row r="266" spans="2:9">
      <c r="B266" s="79" t="s">
        <v>2436</v>
      </c>
    </row>
    <row r="267" spans="2:9">
      <c r="C267" s="79" t="s">
        <v>2437</v>
      </c>
      <c r="D267" s="79" t="s">
        <v>2438</v>
      </c>
      <c r="E267" s="82">
        <v>43816</v>
      </c>
      <c r="F267" s="82">
        <v>43843</v>
      </c>
      <c r="G267" s="82">
        <v>43844</v>
      </c>
      <c r="I267" s="79" t="s">
        <v>1805</v>
      </c>
    </row>
    <row r="268" spans="2:9">
      <c r="C268" s="79" t="s">
        <v>2439</v>
      </c>
      <c r="D268" s="79" t="s">
        <v>2440</v>
      </c>
      <c r="E268" s="82">
        <v>43816</v>
      </c>
      <c r="F268" s="82">
        <v>43843</v>
      </c>
      <c r="G268" s="82">
        <v>43844</v>
      </c>
      <c r="I268" s="79" t="s">
        <v>1805</v>
      </c>
    </row>
    <row r="269" spans="2:9">
      <c r="C269" s="79" t="s">
        <v>2441</v>
      </c>
      <c r="D269" s="79" t="s">
        <v>2442</v>
      </c>
      <c r="E269" s="82">
        <v>43816</v>
      </c>
      <c r="F269" s="82">
        <v>43843</v>
      </c>
      <c r="G269" s="82">
        <v>43844</v>
      </c>
      <c r="I269" s="79" t="s">
        <v>1805</v>
      </c>
    </row>
    <row r="270" spans="2:9">
      <c r="C270" s="79" t="s">
        <v>2443</v>
      </c>
      <c r="D270" s="79" t="s">
        <v>2444</v>
      </c>
      <c r="E270" s="82">
        <v>43816</v>
      </c>
      <c r="F270" s="82">
        <v>43843</v>
      </c>
      <c r="G270" s="82">
        <v>43844</v>
      </c>
      <c r="I270" s="79" t="s">
        <v>1805</v>
      </c>
    </row>
    <row r="271" spans="2:9">
      <c r="C271" s="79" t="s">
        <v>2445</v>
      </c>
      <c r="D271" s="79" t="s">
        <v>3234</v>
      </c>
      <c r="E271" s="82">
        <v>43816</v>
      </c>
      <c r="F271" s="82">
        <v>43843</v>
      </c>
      <c r="G271" s="82">
        <v>43844</v>
      </c>
      <c r="I271" s="79" t="s">
        <v>1805</v>
      </c>
    </row>
    <row r="272" spans="2:9">
      <c r="C272" s="79" t="s">
        <v>2446</v>
      </c>
      <c r="D272" s="79" t="s">
        <v>2447</v>
      </c>
      <c r="E272" s="82">
        <v>43816</v>
      </c>
      <c r="F272" s="82">
        <v>43843</v>
      </c>
      <c r="G272" s="82">
        <v>43844</v>
      </c>
      <c r="I272" s="79" t="s">
        <v>1805</v>
      </c>
    </row>
    <row r="273" spans="2:9">
      <c r="C273" s="79" t="s">
        <v>2448</v>
      </c>
      <c r="D273" s="79" t="s">
        <v>2449</v>
      </c>
      <c r="E273" s="82">
        <v>43816</v>
      </c>
      <c r="F273" s="82">
        <v>43843</v>
      </c>
      <c r="G273" s="82">
        <v>43844</v>
      </c>
      <c r="I273" s="79" t="s">
        <v>1805</v>
      </c>
    </row>
    <row r="274" spans="2:9">
      <c r="C274" s="79" t="s">
        <v>2450</v>
      </c>
      <c r="D274" s="79" t="s">
        <v>2451</v>
      </c>
      <c r="E274" s="82">
        <v>43816</v>
      </c>
      <c r="F274" s="82">
        <v>43843</v>
      </c>
      <c r="G274" s="82">
        <v>43844</v>
      </c>
      <c r="I274" s="79" t="s">
        <v>1805</v>
      </c>
    </row>
    <row r="275" spans="2:9">
      <c r="C275" s="79" t="s">
        <v>2452</v>
      </c>
      <c r="D275" s="79" t="s">
        <v>2453</v>
      </c>
      <c r="E275" s="82">
        <v>43816</v>
      </c>
      <c r="F275" s="82">
        <v>43843</v>
      </c>
      <c r="G275" s="82">
        <v>43844</v>
      </c>
      <c r="I275" s="79" t="s">
        <v>1805</v>
      </c>
    </row>
    <row r="276" spans="2:9">
      <c r="C276" s="79" t="s">
        <v>2454</v>
      </c>
      <c r="D276" s="79" t="s">
        <v>2455</v>
      </c>
      <c r="E276" s="82">
        <v>43816</v>
      </c>
      <c r="F276" s="82">
        <v>43843</v>
      </c>
      <c r="G276" s="82">
        <v>43844</v>
      </c>
      <c r="I276" s="79" t="s">
        <v>1805</v>
      </c>
    </row>
    <row r="277" spans="2:9">
      <c r="C277" s="79" t="s">
        <v>2456</v>
      </c>
      <c r="D277" s="79" t="s">
        <v>2457</v>
      </c>
      <c r="E277" s="82">
        <v>43816</v>
      </c>
      <c r="F277" s="82">
        <v>43843</v>
      </c>
      <c r="G277" s="82">
        <v>43844</v>
      </c>
      <c r="I277" s="79" t="s">
        <v>1805</v>
      </c>
    </row>
    <row r="278" spans="2:9">
      <c r="C278" s="79" t="s">
        <v>2458</v>
      </c>
      <c r="D278" s="79" t="s">
        <v>2459</v>
      </c>
      <c r="E278" s="82">
        <v>43816</v>
      </c>
      <c r="F278" s="82">
        <v>43843</v>
      </c>
      <c r="G278" s="82">
        <v>43844</v>
      </c>
      <c r="I278" s="79" t="s">
        <v>1805</v>
      </c>
    </row>
    <row r="279" spans="2:9">
      <c r="B279" s="79" t="s">
        <v>2460</v>
      </c>
    </row>
    <row r="280" spans="2:9">
      <c r="C280" s="79" t="s">
        <v>2461</v>
      </c>
      <c r="D280" s="79" t="s">
        <v>2462</v>
      </c>
      <c r="G280" s="82">
        <v>43844</v>
      </c>
      <c r="I280" s="79" t="s">
        <v>1805</v>
      </c>
    </row>
    <row r="281" spans="2:9">
      <c r="C281" s="79" t="s">
        <v>2463</v>
      </c>
      <c r="D281" s="79" t="s">
        <v>2464</v>
      </c>
      <c r="F281" s="82">
        <v>43843</v>
      </c>
      <c r="G281" s="82">
        <v>43837</v>
      </c>
      <c r="I281" s="79" t="s">
        <v>1805</v>
      </c>
    </row>
    <row r="282" spans="2:9">
      <c r="C282" s="79" t="s">
        <v>2465</v>
      </c>
      <c r="D282" s="79" t="s">
        <v>2466</v>
      </c>
      <c r="F282" s="82">
        <v>43843</v>
      </c>
      <c r="G282" s="82">
        <v>43837</v>
      </c>
      <c r="I282" s="79" t="s">
        <v>1805</v>
      </c>
    </row>
    <row r="283" spans="2:9">
      <c r="C283" s="79" t="s">
        <v>2467</v>
      </c>
      <c r="D283" s="79" t="s">
        <v>2468</v>
      </c>
      <c r="F283" s="82">
        <v>43843</v>
      </c>
      <c r="G283" s="82">
        <v>43837</v>
      </c>
      <c r="I283" s="79" t="s">
        <v>1805</v>
      </c>
    </row>
    <row r="284" spans="2:9">
      <c r="C284" s="79" t="s">
        <v>2469</v>
      </c>
      <c r="D284" s="79" t="s">
        <v>2470</v>
      </c>
      <c r="F284" s="82">
        <v>43843</v>
      </c>
      <c r="G284" s="82">
        <v>43837</v>
      </c>
      <c r="I284" s="79" t="s">
        <v>1805</v>
      </c>
    </row>
    <row r="285" spans="2:9">
      <c r="C285" s="79" t="s">
        <v>2471</v>
      </c>
      <c r="D285" s="79" t="s">
        <v>2472</v>
      </c>
      <c r="F285" s="82">
        <v>43843</v>
      </c>
      <c r="G285" s="82">
        <v>43837</v>
      </c>
      <c r="I285" s="79" t="s">
        <v>1805</v>
      </c>
    </row>
    <row r="286" spans="2:9">
      <c r="C286" s="79" t="s">
        <v>2473</v>
      </c>
      <c r="D286" s="79" t="s">
        <v>2474</v>
      </c>
      <c r="F286" s="82">
        <v>43843</v>
      </c>
      <c r="G286" s="82">
        <v>43837</v>
      </c>
      <c r="I286" s="79" t="s">
        <v>1805</v>
      </c>
    </row>
    <row r="287" spans="2:9">
      <c r="C287" s="79" t="s">
        <v>2475</v>
      </c>
      <c r="D287" s="79" t="s">
        <v>2476</v>
      </c>
      <c r="F287" s="82"/>
      <c r="G287" s="82">
        <v>43837</v>
      </c>
      <c r="I287" s="79" t="s">
        <v>1805</v>
      </c>
    </row>
    <row r="288" spans="2:9">
      <c r="C288" s="79" t="s">
        <v>2477</v>
      </c>
      <c r="D288" s="79" t="s">
        <v>2478</v>
      </c>
      <c r="F288" s="82"/>
      <c r="G288" s="82">
        <v>43837</v>
      </c>
      <c r="I288" s="79" t="s">
        <v>1805</v>
      </c>
    </row>
    <row r="289" spans="1:9">
      <c r="C289" s="79" t="s">
        <v>2479</v>
      </c>
      <c r="D289" s="79" t="s">
        <v>2480</v>
      </c>
      <c r="F289" s="82"/>
      <c r="G289" s="82">
        <v>43837</v>
      </c>
      <c r="I289" s="79" t="s">
        <v>1805</v>
      </c>
    </row>
    <row r="290" spans="1:9">
      <c r="C290" s="79" t="s">
        <v>2481</v>
      </c>
      <c r="D290" s="79" t="s">
        <v>2482</v>
      </c>
      <c r="F290" s="82"/>
      <c r="G290" s="82">
        <v>43837</v>
      </c>
      <c r="I290" s="79" t="s">
        <v>1805</v>
      </c>
    </row>
    <row r="291" spans="1:9">
      <c r="C291" s="79" t="s">
        <v>2483</v>
      </c>
      <c r="D291" s="79" t="s">
        <v>2484</v>
      </c>
      <c r="F291" s="82"/>
      <c r="G291" s="82">
        <v>43837</v>
      </c>
      <c r="I291" s="79" t="s">
        <v>1805</v>
      </c>
    </row>
    <row r="292" spans="1:9">
      <c r="C292" s="79" t="s">
        <v>2485</v>
      </c>
      <c r="D292" s="79" t="s">
        <v>2486</v>
      </c>
      <c r="F292" s="82"/>
      <c r="G292" s="82">
        <v>43837</v>
      </c>
      <c r="I292" s="79" t="s">
        <v>1805</v>
      </c>
    </row>
    <row r="293" spans="1:9">
      <c r="C293" s="79" t="s">
        <v>2487</v>
      </c>
      <c r="D293" s="79" t="s">
        <v>2488</v>
      </c>
      <c r="F293" s="82"/>
      <c r="G293" s="82">
        <v>43844</v>
      </c>
      <c r="I293" s="79" t="s">
        <v>1805</v>
      </c>
    </row>
    <row r="294" spans="1:9">
      <c r="C294" s="79" t="s">
        <v>2489</v>
      </c>
      <c r="D294" s="79" t="s">
        <v>2490</v>
      </c>
      <c r="F294" s="82"/>
      <c r="G294" s="82">
        <v>43837</v>
      </c>
      <c r="I294" s="79" t="s">
        <v>1805</v>
      </c>
    </row>
    <row r="295" spans="1:9">
      <c r="C295" s="79" t="s">
        <v>2491</v>
      </c>
      <c r="D295" s="79" t="s">
        <v>2492</v>
      </c>
      <c r="F295" s="82"/>
      <c r="G295" s="82">
        <v>43837</v>
      </c>
      <c r="I295" s="79" t="s">
        <v>1805</v>
      </c>
    </row>
    <row r="296" spans="1:9">
      <c r="C296" s="79" t="s">
        <v>2493</v>
      </c>
      <c r="D296" s="79" t="s">
        <v>2494</v>
      </c>
      <c r="F296" s="82">
        <v>43843</v>
      </c>
      <c r="G296" s="82">
        <v>43844</v>
      </c>
      <c r="I296" s="79" t="s">
        <v>1805</v>
      </c>
    </row>
    <row r="297" spans="1:9">
      <c r="C297" s="79" t="s">
        <v>2495</v>
      </c>
      <c r="D297" s="79" t="s">
        <v>2496</v>
      </c>
      <c r="F297" s="82">
        <v>43843</v>
      </c>
      <c r="G297" s="82">
        <v>43837</v>
      </c>
      <c r="I297" s="79" t="s">
        <v>1805</v>
      </c>
    </row>
    <row r="298" spans="1:9">
      <c r="C298" s="79" t="s">
        <v>2497</v>
      </c>
      <c r="D298" s="79" t="s">
        <v>2498</v>
      </c>
      <c r="F298" s="82">
        <v>43843</v>
      </c>
      <c r="G298" s="82">
        <v>43837</v>
      </c>
      <c r="I298" s="79" t="s">
        <v>1805</v>
      </c>
    </row>
    <row r="299" spans="1:9">
      <c r="A299" s="79" t="s">
        <v>2499</v>
      </c>
    </row>
    <row r="300" spans="1:9">
      <c r="B300" s="79" t="s">
        <v>2500</v>
      </c>
    </row>
    <row r="301" spans="1:9">
      <c r="C301" s="79" t="s">
        <v>2501</v>
      </c>
      <c r="D301" s="79" t="s">
        <v>3149</v>
      </c>
      <c r="E301" s="82">
        <v>43810</v>
      </c>
      <c r="F301" s="82">
        <v>43839</v>
      </c>
      <c r="G301" s="82">
        <v>43837</v>
      </c>
      <c r="I301" s="79" t="s">
        <v>1805</v>
      </c>
    </row>
    <row r="302" spans="1:9">
      <c r="C302" s="79" t="s">
        <v>2503</v>
      </c>
      <c r="D302" s="79" t="s">
        <v>2504</v>
      </c>
      <c r="F302" s="82">
        <v>43845</v>
      </c>
      <c r="G302" s="82">
        <v>43845</v>
      </c>
      <c r="I302" s="79" t="s">
        <v>1805</v>
      </c>
    </row>
    <row r="303" spans="1:9">
      <c r="C303" s="79" t="s">
        <v>2505</v>
      </c>
      <c r="D303" s="79" t="s">
        <v>2506</v>
      </c>
      <c r="F303" s="82">
        <v>43845</v>
      </c>
      <c r="G303" s="82">
        <v>43845</v>
      </c>
      <c r="I303" s="79" t="s">
        <v>1805</v>
      </c>
    </row>
    <row r="304" spans="1:9">
      <c r="C304" s="79" t="s">
        <v>2507</v>
      </c>
      <c r="D304" s="79" t="s">
        <v>2508</v>
      </c>
      <c r="F304" s="82">
        <v>43845</v>
      </c>
      <c r="G304" s="82">
        <v>43845</v>
      </c>
      <c r="I304" s="79" t="s">
        <v>1805</v>
      </c>
    </row>
    <row r="305" spans="2:9">
      <c r="C305" s="79" t="s">
        <v>2509</v>
      </c>
      <c r="D305" s="79" t="s">
        <v>2510</v>
      </c>
      <c r="F305" s="82">
        <v>43845</v>
      </c>
      <c r="G305" s="82">
        <v>43845</v>
      </c>
      <c r="I305" s="79" t="s">
        <v>1805</v>
      </c>
    </row>
    <row r="306" spans="2:9">
      <c r="B306" s="79" t="s">
        <v>2511</v>
      </c>
    </row>
    <row r="307" spans="2:9">
      <c r="C307" s="79" t="s">
        <v>2512</v>
      </c>
      <c r="D307" s="79" t="s">
        <v>2513</v>
      </c>
      <c r="E307" s="82">
        <v>43805</v>
      </c>
      <c r="F307" s="82">
        <v>43837</v>
      </c>
      <c r="G307" s="82">
        <v>43844</v>
      </c>
      <c r="I307" s="79" t="s">
        <v>1805</v>
      </c>
    </row>
    <row r="308" spans="2:9">
      <c r="C308" s="79" t="s">
        <v>2514</v>
      </c>
      <c r="D308" s="79" t="s">
        <v>2515</v>
      </c>
      <c r="E308" s="82">
        <v>43809</v>
      </c>
      <c r="F308" s="82">
        <v>43838</v>
      </c>
      <c r="G308" s="82">
        <v>43844</v>
      </c>
      <c r="H308" s="81" t="s">
        <v>2516</v>
      </c>
      <c r="I308" s="79" t="s">
        <v>3140</v>
      </c>
    </row>
    <row r="309" spans="2:9">
      <c r="C309" s="79" t="s">
        <v>2517</v>
      </c>
      <c r="D309" s="79" t="s">
        <v>2518</v>
      </c>
      <c r="F309" s="82">
        <v>43845</v>
      </c>
      <c r="G309" s="82">
        <v>43844</v>
      </c>
      <c r="I309" s="79" t="s">
        <v>1805</v>
      </c>
    </row>
    <row r="310" spans="2:9">
      <c r="C310" s="79" t="s">
        <v>2519</v>
      </c>
      <c r="D310" s="79" t="s">
        <v>2520</v>
      </c>
      <c r="F310" s="82">
        <v>43845</v>
      </c>
      <c r="G310" s="82">
        <v>43844</v>
      </c>
      <c r="I310" s="79" t="s">
        <v>1805</v>
      </c>
    </row>
    <row r="311" spans="2:9">
      <c r="C311" s="79" t="s">
        <v>2521</v>
      </c>
      <c r="D311" s="79" t="s">
        <v>2522</v>
      </c>
      <c r="F311" s="82">
        <v>43845</v>
      </c>
      <c r="G311" s="82">
        <v>43844</v>
      </c>
      <c r="I311" s="79" t="s">
        <v>1805</v>
      </c>
    </row>
    <row r="312" spans="2:9">
      <c r="C312" s="79" t="s">
        <v>2523</v>
      </c>
      <c r="D312" s="79" t="s">
        <v>2524</v>
      </c>
      <c r="F312" s="82">
        <v>43845</v>
      </c>
      <c r="G312" s="82">
        <v>43844</v>
      </c>
      <c r="I312" s="79" t="s">
        <v>1805</v>
      </c>
    </row>
    <row r="313" spans="2:9">
      <c r="C313" s="79" t="s">
        <v>2525</v>
      </c>
      <c r="D313" s="79" t="s">
        <v>2526</v>
      </c>
      <c r="F313" s="82">
        <v>43845</v>
      </c>
      <c r="G313" s="82">
        <v>43844</v>
      </c>
      <c r="I313" s="79" t="s">
        <v>1805</v>
      </c>
    </row>
    <row r="314" spans="2:9">
      <c r="C314" s="79" t="s">
        <v>2527</v>
      </c>
      <c r="D314" s="79" t="s">
        <v>2528</v>
      </c>
      <c r="F314" s="82">
        <v>43845</v>
      </c>
      <c r="G314" s="82">
        <v>43844</v>
      </c>
      <c r="I314" s="79" t="s">
        <v>1805</v>
      </c>
    </row>
    <row r="315" spans="2:9">
      <c r="C315" s="79" t="s">
        <v>2529</v>
      </c>
      <c r="D315" s="79" t="s">
        <v>2530</v>
      </c>
      <c r="F315" s="82">
        <v>43845</v>
      </c>
      <c r="G315" s="82">
        <v>43844</v>
      </c>
      <c r="I315" s="79" t="s">
        <v>1805</v>
      </c>
    </row>
    <row r="316" spans="2:9">
      <c r="C316" s="79" t="s">
        <v>2531</v>
      </c>
      <c r="D316" s="79" t="s">
        <v>2532</v>
      </c>
      <c r="F316" s="82">
        <v>43845</v>
      </c>
      <c r="G316" s="82">
        <v>43844</v>
      </c>
      <c r="I316" s="79" t="s">
        <v>1805</v>
      </c>
    </row>
    <row r="317" spans="2:9">
      <c r="B317" s="79" t="s">
        <v>2533</v>
      </c>
    </row>
    <row r="318" spans="2:9">
      <c r="C318" s="79" t="s">
        <v>2534</v>
      </c>
      <c r="D318" s="84" t="s">
        <v>2535</v>
      </c>
      <c r="F318" s="82">
        <v>43837</v>
      </c>
      <c r="G318" s="82">
        <v>43845</v>
      </c>
      <c r="I318" s="79" t="s">
        <v>1805</v>
      </c>
    </row>
    <row r="319" spans="2:9">
      <c r="C319" s="79" t="s">
        <v>2536</v>
      </c>
      <c r="D319" s="84" t="s">
        <v>2537</v>
      </c>
      <c r="F319" s="82">
        <v>43837</v>
      </c>
      <c r="G319" s="82">
        <v>43845</v>
      </c>
      <c r="I319" s="79" t="s">
        <v>1805</v>
      </c>
    </row>
    <row r="320" spans="2:9">
      <c r="C320" s="79" t="s">
        <v>2538</v>
      </c>
      <c r="D320" s="84" t="s">
        <v>2539</v>
      </c>
      <c r="F320" s="82">
        <v>43837</v>
      </c>
      <c r="G320" s="82">
        <v>43845</v>
      </c>
      <c r="I320" s="79" t="s">
        <v>1805</v>
      </c>
    </row>
    <row r="321" spans="2:9">
      <c r="C321" s="79" t="s">
        <v>2540</v>
      </c>
      <c r="D321" s="79" t="s">
        <v>2541</v>
      </c>
      <c r="F321" s="82">
        <v>43845</v>
      </c>
      <c r="G321" s="82">
        <v>43837</v>
      </c>
      <c r="I321" s="79" t="s">
        <v>1805</v>
      </c>
    </row>
    <row r="322" spans="2:9">
      <c r="C322" s="79" t="s">
        <v>2542</v>
      </c>
      <c r="D322" s="79" t="s">
        <v>2543</v>
      </c>
      <c r="F322" s="82">
        <v>43845</v>
      </c>
      <c r="G322" s="82">
        <v>43837</v>
      </c>
      <c r="I322" s="79" t="s">
        <v>1805</v>
      </c>
    </row>
    <row r="323" spans="2:9">
      <c r="B323" s="84" t="s">
        <v>2544</v>
      </c>
      <c r="F323" s="82"/>
    </row>
    <row r="324" spans="2:9">
      <c r="C324" s="79" t="s">
        <v>2545</v>
      </c>
      <c r="D324" s="79" t="s">
        <v>2546</v>
      </c>
      <c r="F324" s="82">
        <v>43845</v>
      </c>
      <c r="G324" s="82">
        <v>43837</v>
      </c>
      <c r="I324" s="79" t="s">
        <v>1805</v>
      </c>
    </row>
    <row r="325" spans="2:9">
      <c r="C325" s="79" t="s">
        <v>2547</v>
      </c>
      <c r="D325" s="79" t="s">
        <v>3284</v>
      </c>
      <c r="F325" s="82">
        <v>43845</v>
      </c>
      <c r="G325" s="82">
        <v>43837</v>
      </c>
      <c r="I325" s="79" t="s">
        <v>1805</v>
      </c>
    </row>
    <row r="326" spans="2:9">
      <c r="B326" s="79" t="s">
        <v>2548</v>
      </c>
      <c r="F326" s="82"/>
    </row>
    <row r="327" spans="2:9">
      <c r="C327" s="79" t="s">
        <v>2549</v>
      </c>
      <c r="D327" s="79" t="s">
        <v>2550</v>
      </c>
      <c r="F327" s="82">
        <v>43845</v>
      </c>
      <c r="G327" s="82">
        <v>43837</v>
      </c>
      <c r="H327" s="81" t="s">
        <v>2551</v>
      </c>
      <c r="I327" s="79" t="s">
        <v>2552</v>
      </c>
    </row>
    <row r="328" spans="2:9">
      <c r="B328" s="79" t="s">
        <v>2553</v>
      </c>
      <c r="F328" s="82"/>
    </row>
    <row r="329" spans="2:9">
      <c r="C329" s="79" t="s">
        <v>2554</v>
      </c>
      <c r="D329" s="79" t="s">
        <v>2555</v>
      </c>
      <c r="F329" s="82">
        <v>43845</v>
      </c>
      <c r="G329" s="82">
        <v>43837</v>
      </c>
      <c r="H329" s="81" t="s">
        <v>2556</v>
      </c>
      <c r="I329" s="79" t="s">
        <v>2557</v>
      </c>
    </row>
    <row r="330" spans="2:9">
      <c r="C330" s="79" t="s">
        <v>2558</v>
      </c>
      <c r="D330" s="79" t="s">
        <v>2559</v>
      </c>
      <c r="F330" s="82">
        <v>43845</v>
      </c>
      <c r="G330" s="82">
        <v>43837</v>
      </c>
      <c r="H330" s="81" t="s">
        <v>2556</v>
      </c>
      <c r="I330" s="79" t="s">
        <v>2557</v>
      </c>
    </row>
    <row r="331" spans="2:9">
      <c r="C331" s="79" t="s">
        <v>2560</v>
      </c>
      <c r="D331" s="79" t="s">
        <v>2561</v>
      </c>
      <c r="F331" s="82">
        <v>43845</v>
      </c>
      <c r="G331" s="82">
        <v>43837</v>
      </c>
      <c r="H331" s="81" t="s">
        <v>2562</v>
      </c>
      <c r="I331" s="79" t="s">
        <v>3295</v>
      </c>
    </row>
    <row r="332" spans="2:9">
      <c r="C332" s="79" t="s">
        <v>2563</v>
      </c>
      <c r="D332" s="79" t="s">
        <v>3136</v>
      </c>
      <c r="F332" s="82">
        <v>43845</v>
      </c>
      <c r="G332" s="82">
        <v>43837</v>
      </c>
      <c r="H332" s="81" t="s">
        <v>2565</v>
      </c>
      <c r="I332" s="79" t="s">
        <v>2564</v>
      </c>
    </row>
    <row r="333" spans="2:9">
      <c r="C333" s="79" t="s">
        <v>2566</v>
      </c>
      <c r="D333" s="79" t="s">
        <v>3298</v>
      </c>
      <c r="F333" s="82">
        <v>43845</v>
      </c>
      <c r="G333" s="82">
        <v>43837</v>
      </c>
      <c r="I333" s="79" t="s">
        <v>1805</v>
      </c>
    </row>
    <row r="334" spans="2:9">
      <c r="C334" s="79" t="s">
        <v>2567</v>
      </c>
      <c r="D334" s="79" t="s">
        <v>2568</v>
      </c>
      <c r="F334" s="82">
        <v>43845</v>
      </c>
      <c r="G334" s="82">
        <v>43837</v>
      </c>
      <c r="H334" s="81" t="s">
        <v>2569</v>
      </c>
      <c r="I334" s="79" t="s">
        <v>2568</v>
      </c>
    </row>
    <row r="335" spans="2:9">
      <c r="C335" s="79" t="s">
        <v>2570</v>
      </c>
      <c r="D335" s="79" t="s">
        <v>2571</v>
      </c>
      <c r="F335" s="82">
        <v>43845</v>
      </c>
      <c r="G335" s="82">
        <v>43837</v>
      </c>
      <c r="H335" s="81" t="s">
        <v>2572</v>
      </c>
      <c r="I335" s="79" t="s">
        <v>3305</v>
      </c>
    </row>
    <row r="336" spans="2:9">
      <c r="C336" s="79" t="s">
        <v>2573</v>
      </c>
      <c r="D336" s="79" t="s">
        <v>2574</v>
      </c>
      <c r="F336" s="82">
        <v>43845</v>
      </c>
      <c r="G336" s="82">
        <v>43837</v>
      </c>
      <c r="H336" s="81" t="s">
        <v>2575</v>
      </c>
      <c r="I336" s="79" t="s">
        <v>2576</v>
      </c>
    </row>
    <row r="337" spans="2:9">
      <c r="B337" s="79" t="s">
        <v>2577</v>
      </c>
    </row>
    <row r="338" spans="2:9">
      <c r="C338" s="79" t="s">
        <v>2578</v>
      </c>
      <c r="D338" s="79" t="s">
        <v>2579</v>
      </c>
      <c r="F338" s="82">
        <v>43845</v>
      </c>
      <c r="G338" s="82">
        <v>43837</v>
      </c>
      <c r="H338" s="81" t="s">
        <v>2580</v>
      </c>
      <c r="I338" s="79" t="s">
        <v>2579</v>
      </c>
    </row>
    <row r="339" spans="2:9">
      <c r="C339" s="79" t="s">
        <v>2581</v>
      </c>
      <c r="D339" s="79" t="s">
        <v>2582</v>
      </c>
      <c r="F339" s="82">
        <v>43845</v>
      </c>
      <c r="G339" s="82">
        <v>43837</v>
      </c>
      <c r="H339" s="81" t="s">
        <v>2580</v>
      </c>
      <c r="I339" s="79" t="s">
        <v>2579</v>
      </c>
    </row>
    <row r="340" spans="2:9">
      <c r="C340" s="79" t="s">
        <v>2583</v>
      </c>
      <c r="D340" s="79" t="s">
        <v>2584</v>
      </c>
      <c r="F340" s="82">
        <v>43845</v>
      </c>
      <c r="G340" s="82">
        <v>43837</v>
      </c>
      <c r="H340" s="81" t="s">
        <v>2585</v>
      </c>
      <c r="I340" s="79" t="s">
        <v>2584</v>
      </c>
    </row>
    <row r="341" spans="2:9">
      <c r="C341" s="79" t="s">
        <v>2586</v>
      </c>
      <c r="D341" s="79" t="s">
        <v>2587</v>
      </c>
      <c r="F341" s="82">
        <v>43845</v>
      </c>
      <c r="G341" s="82">
        <v>43837</v>
      </c>
      <c r="H341" s="81" t="s">
        <v>2588</v>
      </c>
      <c r="I341" s="79" t="s">
        <v>2587</v>
      </c>
    </row>
    <row r="342" spans="2:9">
      <c r="C342" s="79" t="s">
        <v>2589</v>
      </c>
      <c r="D342" s="79" t="s">
        <v>2590</v>
      </c>
      <c r="F342" s="82">
        <v>43845</v>
      </c>
      <c r="G342" s="82">
        <v>43837</v>
      </c>
      <c r="H342" s="81" t="s">
        <v>2591</v>
      </c>
      <c r="I342" s="79" t="s">
        <v>2592</v>
      </c>
    </row>
    <row r="343" spans="2:9">
      <c r="C343" s="79" t="s">
        <v>2593</v>
      </c>
      <c r="D343" s="79" t="s">
        <v>2594</v>
      </c>
      <c r="F343" s="82">
        <v>43845</v>
      </c>
      <c r="G343" s="82">
        <v>43837</v>
      </c>
      <c r="H343" s="81" t="s">
        <v>2595</v>
      </c>
      <c r="I343" s="79" t="s">
        <v>2594</v>
      </c>
    </row>
    <row r="344" spans="2:9">
      <c r="C344" s="79" t="s">
        <v>2596</v>
      </c>
      <c r="D344" s="79" t="s">
        <v>2597</v>
      </c>
      <c r="F344" s="82">
        <v>43845</v>
      </c>
      <c r="G344" s="82">
        <v>43837</v>
      </c>
      <c r="H344" s="81" t="s">
        <v>2598</v>
      </c>
      <c r="I344" s="79" t="s">
        <v>3268</v>
      </c>
    </row>
    <row r="345" spans="2:9">
      <c r="C345" s="79" t="s">
        <v>2599</v>
      </c>
      <c r="D345" s="79" t="s">
        <v>2600</v>
      </c>
      <c r="F345" s="82">
        <v>43845</v>
      </c>
      <c r="G345" s="82">
        <v>43837</v>
      </c>
      <c r="I345" s="79" t="s">
        <v>1805</v>
      </c>
    </row>
    <row r="346" spans="2:9">
      <c r="C346" s="79" t="s">
        <v>2601</v>
      </c>
      <c r="D346" s="79" t="s">
        <v>2602</v>
      </c>
      <c r="F346" s="82">
        <v>43845</v>
      </c>
      <c r="G346" s="82">
        <v>43837</v>
      </c>
      <c r="H346" s="81" t="s">
        <v>2603</v>
      </c>
      <c r="I346" s="79" t="s">
        <v>2604</v>
      </c>
    </row>
    <row r="347" spans="2:9">
      <c r="C347" s="79" t="s">
        <v>2605</v>
      </c>
      <c r="D347" s="79" t="s">
        <v>2606</v>
      </c>
      <c r="F347" s="82">
        <v>43845</v>
      </c>
      <c r="G347" s="82">
        <v>43837</v>
      </c>
      <c r="I347" s="79" t="s">
        <v>1805</v>
      </c>
    </row>
    <row r="348" spans="2:9">
      <c r="C348" s="79" t="s">
        <v>2607</v>
      </c>
      <c r="D348" s="79" t="s">
        <v>2608</v>
      </c>
      <c r="F348" s="82">
        <v>43845</v>
      </c>
      <c r="G348" s="82">
        <v>43837</v>
      </c>
      <c r="H348" s="81" t="s">
        <v>2609</v>
      </c>
      <c r="I348" s="79" t="s">
        <v>2610</v>
      </c>
    </row>
    <row r="349" spans="2:9">
      <c r="C349" s="79" t="s">
        <v>2611</v>
      </c>
      <c r="D349" s="79" t="s">
        <v>2612</v>
      </c>
      <c r="F349" s="82">
        <v>43845</v>
      </c>
      <c r="G349" s="82">
        <v>43837</v>
      </c>
      <c r="H349" s="81" t="s">
        <v>2613</v>
      </c>
      <c r="I349" s="79" t="s">
        <v>2614</v>
      </c>
    </row>
    <row r="350" spans="2:9">
      <c r="C350" s="79" t="s">
        <v>2615</v>
      </c>
      <c r="D350" s="79" t="s">
        <v>3609</v>
      </c>
      <c r="F350" s="82">
        <v>43845</v>
      </c>
      <c r="G350" s="82">
        <v>43837</v>
      </c>
      <c r="I350" s="79" t="s">
        <v>1805</v>
      </c>
    </row>
    <row r="351" spans="2:9">
      <c r="C351" s="79" t="s">
        <v>2616</v>
      </c>
      <c r="D351" s="79" t="s">
        <v>2617</v>
      </c>
      <c r="F351" s="82"/>
      <c r="G351" s="82">
        <v>43837</v>
      </c>
      <c r="H351" s="81" t="s">
        <v>2618</v>
      </c>
      <c r="I351" s="79" t="s">
        <v>2617</v>
      </c>
    </row>
    <row r="352" spans="2:9">
      <c r="C352" s="79" t="s">
        <v>2619</v>
      </c>
      <c r="D352" s="79" t="s">
        <v>2620</v>
      </c>
      <c r="F352" s="82"/>
      <c r="G352" s="82">
        <v>43837</v>
      </c>
      <c r="H352" s="81" t="s">
        <v>2621</v>
      </c>
      <c r="I352" s="79" t="s">
        <v>2620</v>
      </c>
    </row>
    <row r="353" spans="1:9">
      <c r="B353" s="79" t="s">
        <v>2622</v>
      </c>
    </row>
    <row r="354" spans="1:9">
      <c r="C354" s="79" t="s">
        <v>2623</v>
      </c>
      <c r="D354" s="79" t="s">
        <v>3222</v>
      </c>
      <c r="E354" s="82">
        <v>43805</v>
      </c>
      <c r="F354" s="82">
        <v>43837</v>
      </c>
      <c r="G354" s="82">
        <v>43838</v>
      </c>
      <c r="I354" s="79" t="s">
        <v>1805</v>
      </c>
    </row>
    <row r="355" spans="1:9">
      <c r="C355" s="79" t="s">
        <v>2624</v>
      </c>
      <c r="D355" s="79" t="s">
        <v>3213</v>
      </c>
      <c r="E355" s="82">
        <v>43805</v>
      </c>
      <c r="F355" s="82">
        <v>43837</v>
      </c>
      <c r="G355" s="82">
        <v>43844</v>
      </c>
      <c r="I355" s="79" t="s">
        <v>1805</v>
      </c>
    </row>
    <row r="356" spans="1:9">
      <c r="C356" s="79" t="s">
        <v>2625</v>
      </c>
      <c r="D356" s="79" t="s">
        <v>3215</v>
      </c>
      <c r="E356" s="82">
        <v>43805</v>
      </c>
      <c r="F356" s="82">
        <v>43837</v>
      </c>
      <c r="G356" s="82">
        <v>43844</v>
      </c>
      <c r="I356" s="79" t="s">
        <v>1805</v>
      </c>
    </row>
    <row r="357" spans="1:9">
      <c r="C357" s="79" t="s">
        <v>2626</v>
      </c>
      <c r="D357" s="79" t="s">
        <v>2627</v>
      </c>
      <c r="E357" s="82">
        <v>43805</v>
      </c>
      <c r="F357" s="82">
        <v>43837</v>
      </c>
      <c r="G357" s="82">
        <v>43840</v>
      </c>
      <c r="I357" s="79" t="s">
        <v>1805</v>
      </c>
    </row>
    <row r="358" spans="1:9">
      <c r="C358" s="79" t="s">
        <v>2628</v>
      </c>
      <c r="D358" s="79" t="s">
        <v>2629</v>
      </c>
      <c r="F358" s="82">
        <v>43837</v>
      </c>
      <c r="G358" s="82">
        <v>43844</v>
      </c>
      <c r="I358" s="79" t="s">
        <v>1805</v>
      </c>
    </row>
    <row r="359" spans="1:9">
      <c r="A359" s="79" t="s">
        <v>2630</v>
      </c>
      <c r="H359" s="79"/>
    </row>
    <row r="360" spans="1:9">
      <c r="B360" s="79" t="s">
        <v>2631</v>
      </c>
      <c r="H360" s="79"/>
    </row>
    <row r="361" spans="1:9">
      <c r="C361" s="79" t="s">
        <v>2632</v>
      </c>
      <c r="D361" s="79" t="s">
        <v>2633</v>
      </c>
      <c r="G361" s="82">
        <v>43845</v>
      </c>
      <c r="H361" s="79"/>
      <c r="I361" s="79" t="s">
        <v>1805</v>
      </c>
    </row>
    <row r="362" spans="1:9">
      <c r="A362" s="79" t="s">
        <v>2634</v>
      </c>
      <c r="E362" s="82"/>
      <c r="F362" s="82"/>
    </row>
    <row r="363" spans="1:9">
      <c r="B363" s="79" t="s">
        <v>2635</v>
      </c>
      <c r="E363" s="82"/>
      <c r="F363" s="82"/>
    </row>
    <row r="364" spans="1:9">
      <c r="C364" s="79" t="s">
        <v>2636</v>
      </c>
      <c r="D364" s="79" t="s">
        <v>2637</v>
      </c>
      <c r="F364" s="82">
        <v>43844</v>
      </c>
      <c r="G364" s="82">
        <v>43845</v>
      </c>
      <c r="H364" s="81" t="s">
        <v>2638</v>
      </c>
      <c r="I364" s="79" t="s">
        <v>3256</v>
      </c>
    </row>
    <row r="365" spans="1:9">
      <c r="C365" s="79" t="s">
        <v>2639</v>
      </c>
      <c r="D365" s="116" t="s">
        <v>3594</v>
      </c>
      <c r="I365" s="79" t="s">
        <v>3606</v>
      </c>
    </row>
    <row r="366" spans="1:9">
      <c r="C366" s="79" t="s">
        <v>2642</v>
      </c>
      <c r="D366" s="79" t="s">
        <v>2640</v>
      </c>
      <c r="F366" s="82">
        <v>43844</v>
      </c>
      <c r="G366" s="82">
        <v>43845</v>
      </c>
      <c r="H366" s="81" t="s">
        <v>2641</v>
      </c>
      <c r="I366" s="79" t="s">
        <v>2640</v>
      </c>
    </row>
    <row r="367" spans="1:9">
      <c r="C367" s="79" t="s">
        <v>3604</v>
      </c>
      <c r="D367" s="79" t="s">
        <v>2643</v>
      </c>
      <c r="F367" s="82">
        <v>43844</v>
      </c>
      <c r="G367" s="82">
        <v>43845</v>
      </c>
      <c r="H367" s="81" t="s">
        <v>2644</v>
      </c>
      <c r="I367" s="79" t="s">
        <v>2643</v>
      </c>
    </row>
    <row r="368" spans="1:9">
      <c r="C368" s="79" t="s">
        <v>2645</v>
      </c>
      <c r="D368" s="79" t="s">
        <v>2646</v>
      </c>
      <c r="F368" s="82">
        <v>43844</v>
      </c>
      <c r="G368" s="82">
        <v>43845</v>
      </c>
      <c r="H368" s="81" t="s">
        <v>2638</v>
      </c>
      <c r="I368" s="79" t="s">
        <v>2637</v>
      </c>
    </row>
    <row r="369" spans="1:9">
      <c r="C369" s="79" t="s">
        <v>2647</v>
      </c>
      <c r="D369" s="79" t="s">
        <v>2648</v>
      </c>
      <c r="F369" s="82">
        <v>43844</v>
      </c>
      <c r="G369" s="82">
        <v>43845</v>
      </c>
      <c r="H369" s="81" t="s">
        <v>2649</v>
      </c>
      <c r="I369" s="79" t="s">
        <v>2650</v>
      </c>
    </row>
    <row r="370" spans="1:9">
      <c r="C370" s="79" t="s">
        <v>2651</v>
      </c>
      <c r="D370" s="116" t="s">
        <v>3605</v>
      </c>
      <c r="F370" s="82">
        <v>43844</v>
      </c>
      <c r="G370" s="82">
        <v>43845</v>
      </c>
      <c r="H370" s="81" t="s">
        <v>2652</v>
      </c>
      <c r="I370" s="79" t="s">
        <v>2653</v>
      </c>
    </row>
    <row r="371" spans="1:9">
      <c r="C371" s="79" t="s">
        <v>3602</v>
      </c>
      <c r="D371" s="116" t="s">
        <v>3596</v>
      </c>
      <c r="H371" s="79"/>
    </row>
    <row r="372" spans="1:9">
      <c r="B372" s="79" t="s">
        <v>2654</v>
      </c>
    </row>
    <row r="373" spans="1:9">
      <c r="C373" s="79" t="s">
        <v>2655</v>
      </c>
      <c r="D373" s="79" t="s">
        <v>2656</v>
      </c>
      <c r="F373" s="82">
        <v>43844</v>
      </c>
      <c r="G373" s="82">
        <v>43845</v>
      </c>
      <c r="I373" s="79" t="s">
        <v>1805</v>
      </c>
    </row>
    <row r="374" spans="1:9">
      <c r="C374" s="79" t="s">
        <v>2657</v>
      </c>
      <c r="D374" s="79" t="s">
        <v>2658</v>
      </c>
      <c r="F374" s="82">
        <v>43844</v>
      </c>
      <c r="G374" s="82">
        <v>43845</v>
      </c>
      <c r="I374" s="79" t="s">
        <v>1805</v>
      </c>
    </row>
    <row r="375" spans="1:9">
      <c r="C375" s="79" t="s">
        <v>3631</v>
      </c>
      <c r="D375" s="79" t="s">
        <v>3632</v>
      </c>
      <c r="I375" s="79" t="s">
        <v>3633</v>
      </c>
    </row>
    <row r="376" spans="1:9">
      <c r="A376" s="79" t="s">
        <v>2659</v>
      </c>
    </row>
    <row r="377" spans="1:9">
      <c r="B377" s="84" t="s">
        <v>2660</v>
      </c>
    </row>
    <row r="378" spans="1:9">
      <c r="C378" s="79" t="s">
        <v>2661</v>
      </c>
      <c r="D378" s="79" t="s">
        <v>2662</v>
      </c>
      <c r="F378" s="82">
        <v>43844</v>
      </c>
      <c r="G378" s="82">
        <v>43845</v>
      </c>
      <c r="H378" s="81" t="s">
        <v>2663</v>
      </c>
      <c r="I378" s="79" t="s">
        <v>2662</v>
      </c>
    </row>
    <row r="379" spans="1:9">
      <c r="C379" s="79" t="s">
        <v>2664</v>
      </c>
      <c r="D379" s="79" t="s">
        <v>2665</v>
      </c>
      <c r="F379" s="82">
        <v>43844</v>
      </c>
      <c r="G379" s="82">
        <v>43845</v>
      </c>
      <c r="H379" s="81" t="s">
        <v>2666</v>
      </c>
      <c r="I379" s="79" t="s">
        <v>2667</v>
      </c>
    </row>
    <row r="380" spans="1:9">
      <c r="C380" s="79" t="s">
        <v>2668</v>
      </c>
      <c r="D380" s="79" t="s">
        <v>2669</v>
      </c>
      <c r="F380" s="82">
        <v>43844</v>
      </c>
      <c r="G380" s="82">
        <v>43845</v>
      </c>
      <c r="H380" s="81" t="s">
        <v>2666</v>
      </c>
      <c r="I380" s="79" t="s">
        <v>2667</v>
      </c>
    </row>
    <row r="381" spans="1:9">
      <c r="C381" s="79" t="s">
        <v>2670</v>
      </c>
      <c r="D381" s="79" t="s">
        <v>2671</v>
      </c>
      <c r="F381" s="82">
        <v>43844</v>
      </c>
      <c r="G381" s="82">
        <v>43845</v>
      </c>
      <c r="H381" s="81" t="s">
        <v>2666</v>
      </c>
      <c r="I381" s="79" t="s">
        <v>2667</v>
      </c>
    </row>
    <row r="382" spans="1:9">
      <c r="C382" s="79" t="s">
        <v>2672</v>
      </c>
      <c r="D382" s="79" t="s">
        <v>2673</v>
      </c>
      <c r="F382" s="82">
        <v>43844</v>
      </c>
      <c r="G382" s="82">
        <v>43845</v>
      </c>
      <c r="I382" s="79" t="s">
        <v>1805</v>
      </c>
    </row>
    <row r="383" spans="1:9">
      <c r="B383" s="84" t="s">
        <v>2674</v>
      </c>
      <c r="F383" s="82"/>
      <c r="I383" s="89"/>
    </row>
    <row r="384" spans="1:9">
      <c r="C384" s="79" t="s">
        <v>2675</v>
      </c>
      <c r="D384" s="79" t="s">
        <v>2676</v>
      </c>
      <c r="F384" s="82">
        <v>43844</v>
      </c>
      <c r="G384" s="82">
        <v>43845</v>
      </c>
      <c r="I384" s="79" t="s">
        <v>1805</v>
      </c>
    </row>
    <row r="385" spans="2:9">
      <c r="C385" s="79" t="s">
        <v>2677</v>
      </c>
      <c r="D385" s="79" t="s">
        <v>2678</v>
      </c>
      <c r="F385" s="82">
        <v>43844</v>
      </c>
      <c r="G385" s="82">
        <v>43845</v>
      </c>
      <c r="H385" s="85" t="s">
        <v>2679</v>
      </c>
      <c r="I385" s="86" t="s">
        <v>2680</v>
      </c>
    </row>
    <row r="386" spans="2:9">
      <c r="C386" s="79" t="s">
        <v>2681</v>
      </c>
      <c r="D386" s="79" t="s">
        <v>2682</v>
      </c>
      <c r="F386" s="82">
        <v>43844</v>
      </c>
      <c r="G386" s="82">
        <v>43845</v>
      </c>
      <c r="H386" s="85" t="s">
        <v>2683</v>
      </c>
      <c r="I386" s="89" t="s">
        <v>2684</v>
      </c>
    </row>
    <row r="387" spans="2:9">
      <c r="C387" s="79" t="s">
        <v>2685</v>
      </c>
      <c r="D387" s="79" t="s">
        <v>2686</v>
      </c>
      <c r="F387" s="82">
        <v>43844</v>
      </c>
      <c r="G387" s="82">
        <v>43845</v>
      </c>
      <c r="H387" s="85" t="s">
        <v>2687</v>
      </c>
      <c r="I387" s="86" t="s">
        <v>2688</v>
      </c>
    </row>
    <row r="388" spans="2:9">
      <c r="C388" s="79" t="s">
        <v>2689</v>
      </c>
      <c r="D388" s="79" t="s">
        <v>2690</v>
      </c>
      <c r="F388" s="82">
        <v>43844</v>
      </c>
      <c r="G388" s="82">
        <v>43845</v>
      </c>
      <c r="H388" s="85" t="s">
        <v>2691</v>
      </c>
      <c r="I388" s="86" t="s">
        <v>2692</v>
      </c>
    </row>
    <row r="389" spans="2:9">
      <c r="C389" s="79" t="s">
        <v>2693</v>
      </c>
      <c r="D389" s="79" t="s">
        <v>2694</v>
      </c>
      <c r="F389" s="82">
        <v>43844</v>
      </c>
      <c r="G389" s="82">
        <v>43845</v>
      </c>
      <c r="H389" s="85" t="s">
        <v>2695</v>
      </c>
      <c r="I389" s="86" t="s">
        <v>2696</v>
      </c>
    </row>
    <row r="390" spans="2:9">
      <c r="C390" s="79" t="s">
        <v>2697</v>
      </c>
      <c r="D390" s="79" t="s">
        <v>2698</v>
      </c>
      <c r="F390" s="82">
        <v>43844</v>
      </c>
      <c r="G390" s="82">
        <v>43845</v>
      </c>
      <c r="I390" s="79" t="s">
        <v>1805</v>
      </c>
    </row>
    <row r="391" spans="2:9">
      <c r="C391" s="79" t="s">
        <v>2699</v>
      </c>
      <c r="D391" s="79" t="s">
        <v>2700</v>
      </c>
      <c r="F391" s="82">
        <v>43844</v>
      </c>
      <c r="G391" s="82">
        <v>43845</v>
      </c>
      <c r="H391" s="85" t="s">
        <v>2701</v>
      </c>
      <c r="I391" s="84" t="s">
        <v>2702</v>
      </c>
    </row>
    <row r="392" spans="2:9">
      <c r="C392" s="79" t="s">
        <v>2703</v>
      </c>
      <c r="D392" s="79" t="s">
        <v>2704</v>
      </c>
      <c r="F392" s="82">
        <v>43844</v>
      </c>
      <c r="G392" s="82">
        <v>43845</v>
      </c>
      <c r="H392" s="85" t="s">
        <v>2701</v>
      </c>
      <c r="I392" s="86" t="s">
        <v>2705</v>
      </c>
    </row>
    <row r="393" spans="2:9">
      <c r="B393" s="84" t="s">
        <v>2706</v>
      </c>
      <c r="F393" s="82"/>
      <c r="H393" s="85"/>
      <c r="I393" s="86"/>
    </row>
    <row r="394" spans="2:9">
      <c r="C394" s="79" t="s">
        <v>2707</v>
      </c>
      <c r="D394" s="79" t="s">
        <v>2708</v>
      </c>
      <c r="F394" s="82">
        <v>43844</v>
      </c>
      <c r="G394" s="82">
        <v>43845</v>
      </c>
      <c r="I394" s="79" t="s">
        <v>1805</v>
      </c>
    </row>
    <row r="395" spans="2:9">
      <c r="C395" s="79" t="s">
        <v>2709</v>
      </c>
      <c r="D395" s="79" t="s">
        <v>2710</v>
      </c>
      <c r="F395" s="82">
        <v>43844</v>
      </c>
      <c r="G395" s="82">
        <v>43845</v>
      </c>
      <c r="I395" s="79" t="s">
        <v>1805</v>
      </c>
    </row>
    <row r="396" spans="2:9">
      <c r="C396" s="79" t="s">
        <v>2711</v>
      </c>
      <c r="D396" s="79" t="s">
        <v>2712</v>
      </c>
      <c r="F396" s="82">
        <v>43844</v>
      </c>
      <c r="G396" s="82">
        <v>43845</v>
      </c>
      <c r="I396" s="79" t="s">
        <v>1805</v>
      </c>
    </row>
    <row r="397" spans="2:9">
      <c r="C397" s="79" t="s">
        <v>2713</v>
      </c>
      <c r="D397" s="79" t="s">
        <v>2714</v>
      </c>
      <c r="F397" s="82">
        <v>43844</v>
      </c>
      <c r="G397" s="82">
        <v>43845</v>
      </c>
      <c r="I397" s="79" t="s">
        <v>1805</v>
      </c>
    </row>
    <row r="398" spans="2:9">
      <c r="C398" s="79" t="s">
        <v>2715</v>
      </c>
      <c r="D398" s="79" t="s">
        <v>2716</v>
      </c>
      <c r="F398" s="82">
        <v>43844</v>
      </c>
      <c r="G398" s="82">
        <v>43845</v>
      </c>
      <c r="I398" s="79" t="s">
        <v>1805</v>
      </c>
    </row>
    <row r="399" spans="2:9">
      <c r="C399" s="79" t="s">
        <v>2717</v>
      </c>
      <c r="D399" s="79" t="s">
        <v>2718</v>
      </c>
      <c r="F399" s="82">
        <v>43844</v>
      </c>
      <c r="G399" s="82">
        <v>43845</v>
      </c>
      <c r="I399" s="79" t="s">
        <v>1805</v>
      </c>
    </row>
  </sheetData>
  <autoFilter ref="A1:I399" xr:uid="{00000000-0009-0000-0000-000002000000}"/>
  <phoneticPr fontId="3" type="noConversion"/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4"/>
  <sheetViews>
    <sheetView zoomScaleNormal="100" workbookViewId="0">
      <pane ySplit="1" topLeftCell="A190" activePane="bottomLeft" state="frozen"/>
      <selection activeCell="D97" sqref="D97"/>
      <selection pane="bottomLeft" activeCell="B50" sqref="B50"/>
    </sheetView>
  </sheetViews>
  <sheetFormatPr defaultColWidth="79.21875" defaultRowHeight="16.2"/>
  <cols>
    <col min="1" max="1" width="4.88671875" style="92" customWidth="1"/>
    <col min="2" max="2" width="53.33203125" style="92" customWidth="1"/>
    <col min="3" max="3" width="12.44140625" style="92" bestFit="1" customWidth="1"/>
    <col min="4" max="4" width="54" style="92" customWidth="1"/>
    <col min="5" max="5" width="23.5546875" style="92" customWidth="1"/>
    <col min="6" max="6" width="19.33203125" style="92" customWidth="1"/>
    <col min="7" max="7" width="19.6640625" style="92" customWidth="1"/>
    <col min="8" max="16384" width="79.21875" style="92"/>
  </cols>
  <sheetData>
    <row r="1" spans="1:5" s="90" customFormat="1">
      <c r="B1" s="90" t="s">
        <v>2719</v>
      </c>
      <c r="C1" s="79" t="s">
        <v>2720</v>
      </c>
      <c r="D1" s="80" t="s">
        <v>2721</v>
      </c>
      <c r="E1" s="91"/>
    </row>
    <row r="2" spans="1:5">
      <c r="A2" s="92" t="s">
        <v>2722</v>
      </c>
    </row>
    <row r="3" spans="1:5" ht="22.05" customHeight="1">
      <c r="B3" s="92" t="s">
        <v>2723</v>
      </c>
      <c r="C3" s="122" t="s">
        <v>2724</v>
      </c>
      <c r="D3" s="122" t="s">
        <v>2725</v>
      </c>
    </row>
    <row r="4" spans="1:5" ht="23.55" customHeight="1">
      <c r="B4" s="92" t="s">
        <v>2726</v>
      </c>
      <c r="C4" s="122"/>
      <c r="D4" s="122"/>
    </row>
    <row r="5" spans="1:5" ht="24" customHeight="1">
      <c r="B5" s="92" t="s">
        <v>2727</v>
      </c>
      <c r="C5" s="122"/>
      <c r="D5" s="122"/>
    </row>
    <row r="6" spans="1:5">
      <c r="B6" s="93" t="s">
        <v>2728</v>
      </c>
      <c r="C6" s="123" t="s">
        <v>1795</v>
      </c>
      <c r="D6" s="123" t="s">
        <v>1796</v>
      </c>
    </row>
    <row r="7" spans="1:5">
      <c r="B7" s="92" t="s">
        <v>2729</v>
      </c>
      <c r="C7" s="123"/>
      <c r="D7" s="123"/>
    </row>
    <row r="8" spans="1:5">
      <c r="B8" s="92" t="s">
        <v>2730</v>
      </c>
      <c r="C8" s="123"/>
      <c r="D8" s="123"/>
    </row>
    <row r="9" spans="1:5">
      <c r="B9" s="92" t="s">
        <v>2731</v>
      </c>
      <c r="C9" s="123"/>
      <c r="D9" s="123"/>
    </row>
    <row r="10" spans="1:5">
      <c r="B10" s="92" t="s">
        <v>2732</v>
      </c>
      <c r="C10" s="123"/>
      <c r="D10" s="123"/>
    </row>
    <row r="11" spans="1:5">
      <c r="B11" s="92" t="s">
        <v>2733</v>
      </c>
      <c r="C11" s="123"/>
      <c r="D11" s="123"/>
    </row>
    <row r="12" spans="1:5">
      <c r="B12" s="92" t="s">
        <v>2734</v>
      </c>
      <c r="C12" s="123"/>
      <c r="D12" s="123"/>
    </row>
    <row r="13" spans="1:5">
      <c r="B13" s="92" t="s">
        <v>2735</v>
      </c>
      <c r="C13" s="123"/>
      <c r="D13" s="123"/>
    </row>
    <row r="14" spans="1:5">
      <c r="B14" s="92" t="s">
        <v>2736</v>
      </c>
      <c r="C14" s="123"/>
      <c r="D14" s="123"/>
    </row>
    <row r="15" spans="1:5">
      <c r="B15" s="92" t="s">
        <v>2737</v>
      </c>
      <c r="C15" s="124" t="s">
        <v>2738</v>
      </c>
      <c r="D15" s="124" t="s">
        <v>2739</v>
      </c>
    </row>
    <row r="16" spans="1:5">
      <c r="B16" s="92" t="s">
        <v>2740</v>
      </c>
      <c r="C16" s="125"/>
      <c r="D16" s="125"/>
    </row>
    <row r="17" spans="1:4">
      <c r="B17" s="92" t="s">
        <v>2741</v>
      </c>
      <c r="C17" s="79" t="s">
        <v>1795</v>
      </c>
      <c r="D17" s="84" t="s">
        <v>1796</v>
      </c>
    </row>
    <row r="18" spans="1:4">
      <c r="B18" s="94" t="s">
        <v>2742</v>
      </c>
      <c r="C18" s="79"/>
      <c r="D18" s="95" t="s">
        <v>2743</v>
      </c>
    </row>
    <row r="19" spans="1:4">
      <c r="A19" s="92" t="s">
        <v>2744</v>
      </c>
    </row>
    <row r="20" spans="1:4">
      <c r="B20" s="92" t="s">
        <v>2745</v>
      </c>
      <c r="C20" s="79" t="s">
        <v>1724</v>
      </c>
      <c r="D20" s="79" t="s">
        <v>1898</v>
      </c>
    </row>
    <row r="21" spans="1:4">
      <c r="B21" s="92" t="s">
        <v>2746</v>
      </c>
      <c r="C21" s="79" t="s">
        <v>1725</v>
      </c>
      <c r="D21" s="79" t="s">
        <v>1900</v>
      </c>
    </row>
    <row r="22" spans="1:4" ht="32.4">
      <c r="B22" s="92" t="s">
        <v>2747</v>
      </c>
      <c r="C22" s="88" t="s">
        <v>2748</v>
      </c>
      <c r="D22" s="88" t="s">
        <v>2749</v>
      </c>
    </row>
    <row r="23" spans="1:4">
      <c r="B23" s="92" t="s">
        <v>2750</v>
      </c>
      <c r="C23" s="79" t="s">
        <v>1910</v>
      </c>
      <c r="D23" s="79" t="s">
        <v>1911</v>
      </c>
    </row>
    <row r="24" spans="1:4" ht="32.4">
      <c r="B24" s="92" t="s">
        <v>2751</v>
      </c>
      <c r="C24" s="88" t="s">
        <v>2752</v>
      </c>
      <c r="D24" s="88" t="s">
        <v>2753</v>
      </c>
    </row>
    <row r="25" spans="1:4" ht="32.4">
      <c r="B25" s="92" t="s">
        <v>2754</v>
      </c>
      <c r="C25" s="88" t="s">
        <v>2755</v>
      </c>
      <c r="D25" s="88" t="s">
        <v>2756</v>
      </c>
    </row>
    <row r="26" spans="1:4" ht="145.80000000000001">
      <c r="B26" s="92" t="s">
        <v>2757</v>
      </c>
      <c r="C26" s="88" t="s">
        <v>2758</v>
      </c>
      <c r="D26" s="88" t="s">
        <v>2759</v>
      </c>
    </row>
    <row r="27" spans="1:4" ht="81">
      <c r="B27" s="92" t="s">
        <v>2760</v>
      </c>
      <c r="C27" s="88" t="s">
        <v>2761</v>
      </c>
      <c r="D27" s="88" t="s">
        <v>2762</v>
      </c>
    </row>
    <row r="28" spans="1:4" ht="32.4">
      <c r="B28" s="92" t="s">
        <v>2763</v>
      </c>
      <c r="C28" s="88" t="s">
        <v>2764</v>
      </c>
      <c r="D28" s="88" t="s">
        <v>2765</v>
      </c>
    </row>
    <row r="29" spans="1:4">
      <c r="B29" s="94" t="s">
        <v>2042</v>
      </c>
      <c r="C29" s="96" t="s">
        <v>2766</v>
      </c>
      <c r="D29" s="97" t="s">
        <v>2040</v>
      </c>
    </row>
    <row r="30" spans="1:4" ht="32.4">
      <c r="B30" s="92" t="s">
        <v>2767</v>
      </c>
      <c r="C30" s="88" t="s">
        <v>2768</v>
      </c>
      <c r="D30" s="88" t="s">
        <v>2769</v>
      </c>
    </row>
    <row r="31" spans="1:4" ht="32.4">
      <c r="B31" s="92" t="s">
        <v>2770</v>
      </c>
      <c r="C31" s="88" t="s">
        <v>2771</v>
      </c>
      <c r="D31" s="93" t="s">
        <v>2772</v>
      </c>
    </row>
    <row r="32" spans="1:4">
      <c r="B32" s="92" t="s">
        <v>2773</v>
      </c>
      <c r="C32" s="79" t="s">
        <v>2069</v>
      </c>
      <c r="D32" s="79" t="s">
        <v>2070</v>
      </c>
    </row>
    <row r="33" spans="2:4">
      <c r="B33" s="92" t="s">
        <v>2774</v>
      </c>
      <c r="C33" s="92" t="s">
        <v>1843</v>
      </c>
      <c r="D33" s="92" t="s">
        <v>2775</v>
      </c>
    </row>
    <row r="34" spans="2:4">
      <c r="B34" s="92" t="s">
        <v>2776</v>
      </c>
      <c r="C34" s="79" t="s">
        <v>2777</v>
      </c>
      <c r="D34" s="79" t="s">
        <v>2778</v>
      </c>
    </row>
    <row r="35" spans="2:4">
      <c r="B35" s="92" t="s">
        <v>2779</v>
      </c>
      <c r="C35" s="79" t="s">
        <v>1989</v>
      </c>
      <c r="D35" s="79" t="s">
        <v>1990</v>
      </c>
    </row>
    <row r="36" spans="2:4">
      <c r="B36" s="92" t="s">
        <v>2780</v>
      </c>
      <c r="C36" s="79" t="s">
        <v>1954</v>
      </c>
      <c r="D36" s="79" t="s">
        <v>1955</v>
      </c>
    </row>
    <row r="37" spans="2:4">
      <c r="B37" s="92" t="s">
        <v>2781</v>
      </c>
      <c r="D37" s="92" t="s">
        <v>2782</v>
      </c>
    </row>
    <row r="38" spans="2:4">
      <c r="B38" s="92" t="s">
        <v>2783</v>
      </c>
      <c r="D38" s="92" t="s">
        <v>2784</v>
      </c>
    </row>
    <row r="39" spans="2:4">
      <c r="B39" s="92" t="s">
        <v>2785</v>
      </c>
      <c r="D39" s="92" t="s">
        <v>2786</v>
      </c>
    </row>
    <row r="40" spans="2:4" ht="48.6">
      <c r="B40" s="92" t="s">
        <v>2787</v>
      </c>
      <c r="C40" s="93" t="s">
        <v>2788</v>
      </c>
      <c r="D40" s="93" t="s">
        <v>2789</v>
      </c>
    </row>
    <row r="41" spans="2:4" ht="145.80000000000001">
      <c r="B41" s="92" t="s">
        <v>2790</v>
      </c>
      <c r="C41" s="93" t="s">
        <v>2791</v>
      </c>
      <c r="D41" s="93" t="s">
        <v>2792</v>
      </c>
    </row>
    <row r="42" spans="2:4" ht="48.6">
      <c r="B42" s="92" t="s">
        <v>2793</v>
      </c>
      <c r="C42" s="93" t="s">
        <v>2794</v>
      </c>
      <c r="D42" s="93" t="s">
        <v>2795</v>
      </c>
    </row>
    <row r="43" spans="2:4">
      <c r="B43" s="92" t="s">
        <v>2796</v>
      </c>
      <c r="C43" s="79" t="s">
        <v>1861</v>
      </c>
      <c r="D43" s="79" t="s">
        <v>2797</v>
      </c>
    </row>
    <row r="44" spans="2:4">
      <c r="B44" s="92" t="s">
        <v>2798</v>
      </c>
      <c r="D44" s="92" t="s">
        <v>2799</v>
      </c>
    </row>
    <row r="45" spans="2:4">
      <c r="B45" s="92" t="s">
        <v>2800</v>
      </c>
      <c r="C45" s="79" t="s">
        <v>2320</v>
      </c>
      <c r="D45" s="79" t="s">
        <v>2321</v>
      </c>
    </row>
    <row r="46" spans="2:4">
      <c r="B46" s="92" t="s">
        <v>2801</v>
      </c>
      <c r="D46" s="92" t="s">
        <v>2802</v>
      </c>
    </row>
    <row r="47" spans="2:4" ht="64.8">
      <c r="B47" s="92" t="s">
        <v>2803</v>
      </c>
      <c r="C47" s="93" t="s">
        <v>2804</v>
      </c>
      <c r="D47" s="93" t="s">
        <v>2805</v>
      </c>
    </row>
    <row r="48" spans="2:4">
      <c r="B48" s="92" t="s">
        <v>2806</v>
      </c>
      <c r="C48" s="79" t="s">
        <v>2807</v>
      </c>
      <c r="D48" s="79" t="s">
        <v>2808</v>
      </c>
    </row>
    <row r="49" spans="1:4" ht="64.8">
      <c r="B49" s="92" t="s">
        <v>2809</v>
      </c>
      <c r="C49" s="93" t="s">
        <v>2810</v>
      </c>
      <c r="D49" s="93" t="s">
        <v>2811</v>
      </c>
    </row>
    <row r="50" spans="1:4" ht="32.4">
      <c r="B50" s="93" t="s">
        <v>2812</v>
      </c>
      <c r="C50" s="79" t="s">
        <v>2324</v>
      </c>
      <c r="D50" s="79" t="s">
        <v>2325</v>
      </c>
    </row>
    <row r="51" spans="1:4" ht="162">
      <c r="B51" s="92" t="s">
        <v>2813</v>
      </c>
      <c r="C51" s="93" t="s">
        <v>2814</v>
      </c>
      <c r="D51" s="93" t="s">
        <v>3630</v>
      </c>
    </row>
    <row r="52" spans="1:4">
      <c r="B52" s="92" t="s">
        <v>2815</v>
      </c>
      <c r="C52" s="79" t="s">
        <v>2059</v>
      </c>
      <c r="D52" s="79" t="s">
        <v>2060</v>
      </c>
    </row>
    <row r="53" spans="1:4">
      <c r="B53" s="92" t="s">
        <v>2816</v>
      </c>
      <c r="D53" s="92" t="s">
        <v>2817</v>
      </c>
    </row>
    <row r="54" spans="1:4">
      <c r="B54" s="92" t="s">
        <v>2818</v>
      </c>
      <c r="D54" s="92" t="s">
        <v>2817</v>
      </c>
    </row>
    <row r="55" spans="1:4">
      <c r="A55" s="92" t="s">
        <v>2819</v>
      </c>
    </row>
    <row r="56" spans="1:4">
      <c r="B56" s="92" t="s">
        <v>2820</v>
      </c>
      <c r="C56" s="79" t="s">
        <v>1776</v>
      </c>
      <c r="D56" s="79" t="s">
        <v>2075</v>
      </c>
    </row>
    <row r="57" spans="1:4">
      <c r="B57" s="92" t="s">
        <v>2821</v>
      </c>
      <c r="C57" s="79" t="s">
        <v>2163</v>
      </c>
      <c r="D57" s="79" t="s">
        <v>2164</v>
      </c>
    </row>
    <row r="58" spans="1:4">
      <c r="B58" s="92" t="s">
        <v>2822</v>
      </c>
      <c r="C58" s="79" t="s">
        <v>2167</v>
      </c>
      <c r="D58" s="79" t="s">
        <v>2168</v>
      </c>
    </row>
    <row r="59" spans="1:4">
      <c r="B59" s="92" t="s">
        <v>2823</v>
      </c>
      <c r="C59" s="79" t="s">
        <v>2102</v>
      </c>
      <c r="D59" s="79" t="s">
        <v>2103</v>
      </c>
    </row>
    <row r="60" spans="1:4">
      <c r="B60" s="92" t="s">
        <v>2824</v>
      </c>
      <c r="C60" s="79" t="s">
        <v>2189</v>
      </c>
      <c r="D60" s="79" t="s">
        <v>2190</v>
      </c>
    </row>
    <row r="61" spans="1:4">
      <c r="B61" s="92" t="s">
        <v>2825</v>
      </c>
      <c r="C61" s="79" t="s">
        <v>2189</v>
      </c>
      <c r="D61" s="79" t="s">
        <v>2190</v>
      </c>
    </row>
    <row r="62" spans="1:4">
      <c r="B62" s="92" t="s">
        <v>2826</v>
      </c>
      <c r="C62" s="79" t="s">
        <v>2131</v>
      </c>
      <c r="D62" s="79" t="s">
        <v>2130</v>
      </c>
    </row>
    <row r="63" spans="1:4">
      <c r="B63" s="92" t="s">
        <v>2827</v>
      </c>
      <c r="C63" s="79" t="s">
        <v>2078</v>
      </c>
      <c r="D63" s="79" t="s">
        <v>2079</v>
      </c>
    </row>
    <row r="64" spans="1:4">
      <c r="B64" s="92" t="s">
        <v>2828</v>
      </c>
      <c r="C64" s="79" t="s">
        <v>2151</v>
      </c>
      <c r="D64" s="79" t="s">
        <v>2152</v>
      </c>
    </row>
    <row r="65" spans="2:4">
      <c r="B65" s="92" t="s">
        <v>2829</v>
      </c>
      <c r="C65" s="79" t="s">
        <v>2155</v>
      </c>
      <c r="D65" s="79" t="s">
        <v>2156</v>
      </c>
    </row>
    <row r="66" spans="2:4" ht="32.4">
      <c r="B66" s="92" t="s">
        <v>2830</v>
      </c>
      <c r="C66" s="88" t="s">
        <v>2831</v>
      </c>
      <c r="D66" s="88" t="s">
        <v>2832</v>
      </c>
    </row>
    <row r="67" spans="2:4">
      <c r="B67" s="92" t="s">
        <v>2833</v>
      </c>
      <c r="C67" s="79" t="s">
        <v>2118</v>
      </c>
      <c r="D67" s="79" t="s">
        <v>2119</v>
      </c>
    </row>
    <row r="68" spans="2:4">
      <c r="B68" s="92" t="s">
        <v>2834</v>
      </c>
      <c r="C68" s="79" t="s">
        <v>2081</v>
      </c>
      <c r="D68" s="79" t="s">
        <v>2082</v>
      </c>
    </row>
    <row r="69" spans="2:4">
      <c r="B69" s="92" t="s">
        <v>2835</v>
      </c>
      <c r="C69" s="79" t="s">
        <v>2171</v>
      </c>
      <c r="D69" s="79" t="s">
        <v>2172</v>
      </c>
    </row>
    <row r="70" spans="2:4">
      <c r="B70" s="92" t="s">
        <v>2836</v>
      </c>
      <c r="C70" s="79" t="s">
        <v>2175</v>
      </c>
      <c r="D70" s="79" t="s">
        <v>2837</v>
      </c>
    </row>
    <row r="71" spans="2:4">
      <c r="B71" s="92" t="s">
        <v>2838</v>
      </c>
      <c r="C71" s="79" t="s">
        <v>2085</v>
      </c>
      <c r="D71" s="79" t="s">
        <v>2086</v>
      </c>
    </row>
    <row r="72" spans="2:4">
      <c r="B72" s="92" t="s">
        <v>2839</v>
      </c>
      <c r="C72" s="79" t="s">
        <v>2193</v>
      </c>
      <c r="D72" s="79" t="s">
        <v>2194</v>
      </c>
    </row>
    <row r="73" spans="2:4">
      <c r="B73" s="92" t="s">
        <v>2840</v>
      </c>
      <c r="C73" s="79" t="s">
        <v>2197</v>
      </c>
      <c r="D73" s="79" t="s">
        <v>2198</v>
      </c>
    </row>
    <row r="74" spans="2:4">
      <c r="B74" s="92" t="s">
        <v>2841</v>
      </c>
      <c r="C74" s="79" t="s">
        <v>2205</v>
      </c>
      <c r="D74" s="79" t="s">
        <v>2206</v>
      </c>
    </row>
    <row r="75" spans="2:4">
      <c r="B75" s="92" t="s">
        <v>2842</v>
      </c>
      <c r="C75" s="79" t="s">
        <v>2201</v>
      </c>
      <c r="D75" s="79" t="s">
        <v>2202</v>
      </c>
    </row>
    <row r="76" spans="2:4">
      <c r="B76" s="92" t="s">
        <v>2843</v>
      </c>
      <c r="D76" s="92" t="s">
        <v>2844</v>
      </c>
    </row>
    <row r="77" spans="2:4">
      <c r="B77" s="92" t="s">
        <v>2845</v>
      </c>
      <c r="D77" s="92" t="s">
        <v>2846</v>
      </c>
    </row>
    <row r="78" spans="2:4">
      <c r="B78" s="92" t="s">
        <v>2847</v>
      </c>
      <c r="C78" s="79" t="s">
        <v>2140</v>
      </c>
      <c r="D78" s="79" t="s">
        <v>2141</v>
      </c>
    </row>
    <row r="79" spans="2:4">
      <c r="B79" s="92" t="s">
        <v>2848</v>
      </c>
      <c r="D79" s="92" t="s">
        <v>2782</v>
      </c>
    </row>
    <row r="80" spans="2:4">
      <c r="B80" s="92" t="s">
        <v>2849</v>
      </c>
      <c r="C80" s="79" t="s">
        <v>2089</v>
      </c>
      <c r="D80" s="79" t="s">
        <v>2090</v>
      </c>
    </row>
    <row r="81" spans="1:4">
      <c r="B81" s="92" t="s">
        <v>2850</v>
      </c>
      <c r="C81" s="79" t="s">
        <v>2182</v>
      </c>
      <c r="D81" s="79" t="s">
        <v>2183</v>
      </c>
    </row>
    <row r="82" spans="1:4">
      <c r="B82" s="92" t="s">
        <v>2851</v>
      </c>
      <c r="C82" s="79" t="s">
        <v>2093</v>
      </c>
      <c r="D82" s="79" t="s">
        <v>2094</v>
      </c>
    </row>
    <row r="83" spans="1:4">
      <c r="B83" s="92" t="s">
        <v>2852</v>
      </c>
      <c r="C83" s="79" t="s">
        <v>2097</v>
      </c>
      <c r="D83" s="79" t="s">
        <v>2098</v>
      </c>
    </row>
    <row r="84" spans="1:4" ht="32.4">
      <c r="B84" s="92" t="s">
        <v>2853</v>
      </c>
      <c r="C84" s="93" t="s">
        <v>2854</v>
      </c>
      <c r="D84" s="93" t="s">
        <v>2855</v>
      </c>
    </row>
    <row r="85" spans="1:4">
      <c r="B85" s="92" t="s">
        <v>2856</v>
      </c>
      <c r="D85" s="92" t="s">
        <v>2857</v>
      </c>
    </row>
    <row r="86" spans="1:4">
      <c r="B86" s="92" t="s">
        <v>2858</v>
      </c>
      <c r="C86" s="79" t="s">
        <v>2514</v>
      </c>
      <c r="D86" s="79" t="s">
        <v>2515</v>
      </c>
    </row>
    <row r="87" spans="1:4">
      <c r="B87" s="92" t="s">
        <v>2859</v>
      </c>
      <c r="D87" s="92" t="s">
        <v>2860</v>
      </c>
    </row>
    <row r="88" spans="1:4">
      <c r="B88" s="92" t="s">
        <v>2861</v>
      </c>
      <c r="D88" s="92" t="s">
        <v>2860</v>
      </c>
    </row>
    <row r="89" spans="1:4">
      <c r="A89" s="92" t="s">
        <v>2862</v>
      </c>
    </row>
    <row r="90" spans="1:4" ht="29.1" customHeight="1">
      <c r="B90" s="92" t="s">
        <v>2863</v>
      </c>
      <c r="C90" s="124" t="s">
        <v>2864</v>
      </c>
      <c r="D90" s="124" t="s">
        <v>2865</v>
      </c>
    </row>
    <row r="91" spans="1:4" ht="26.1" customHeight="1">
      <c r="B91" s="92" t="s">
        <v>2866</v>
      </c>
      <c r="C91" s="124"/>
      <c r="D91" s="124"/>
    </row>
    <row r="92" spans="1:4">
      <c r="B92" s="92" t="s">
        <v>2867</v>
      </c>
      <c r="C92" s="79" t="s">
        <v>2247</v>
      </c>
      <c r="D92" s="79" t="s">
        <v>2248</v>
      </c>
    </row>
    <row r="93" spans="1:4" ht="64.8">
      <c r="B93" s="92" t="s">
        <v>2868</v>
      </c>
      <c r="C93" s="88" t="s">
        <v>2869</v>
      </c>
      <c r="D93" s="88" t="s">
        <v>2870</v>
      </c>
    </row>
    <row r="94" spans="1:4">
      <c r="B94" s="92" t="s">
        <v>2871</v>
      </c>
      <c r="C94" s="79" t="s">
        <v>2242</v>
      </c>
      <c r="D94" s="79" t="s">
        <v>2872</v>
      </c>
    </row>
    <row r="95" spans="1:4">
      <c r="B95" s="92" t="s">
        <v>2873</v>
      </c>
      <c r="D95" s="92" t="s">
        <v>2874</v>
      </c>
    </row>
    <row r="96" spans="1:4" ht="64.8">
      <c r="B96" s="92" t="s">
        <v>2875</v>
      </c>
      <c r="C96" s="93" t="s">
        <v>2876</v>
      </c>
      <c r="D96" s="93" t="s">
        <v>2877</v>
      </c>
    </row>
    <row r="97" spans="2:4" ht="97.2">
      <c r="B97" s="92" t="s">
        <v>2878</v>
      </c>
      <c r="C97" s="93" t="s">
        <v>2879</v>
      </c>
      <c r="D97" s="93" t="s">
        <v>2880</v>
      </c>
    </row>
    <row r="98" spans="2:4" ht="48.6">
      <c r="B98" s="92" t="s">
        <v>2881</v>
      </c>
      <c r="C98" s="93" t="s">
        <v>2882</v>
      </c>
      <c r="D98" s="93" t="s">
        <v>2883</v>
      </c>
    </row>
    <row r="99" spans="2:4">
      <c r="B99" s="92" t="s">
        <v>2884</v>
      </c>
      <c r="C99" s="79" t="s">
        <v>2352</v>
      </c>
      <c r="D99" s="79" t="s">
        <v>2353</v>
      </c>
    </row>
    <row r="100" spans="2:4">
      <c r="B100" s="92" t="s">
        <v>2885</v>
      </c>
      <c r="C100" s="79" t="s">
        <v>2352</v>
      </c>
      <c r="D100" s="79" t="s">
        <v>2353</v>
      </c>
    </row>
    <row r="101" spans="2:4" ht="97.2">
      <c r="B101" s="92" t="s">
        <v>2886</v>
      </c>
      <c r="C101" s="93" t="s">
        <v>2887</v>
      </c>
      <c r="D101" s="93" t="s">
        <v>2888</v>
      </c>
    </row>
    <row r="102" spans="2:4" ht="97.2">
      <c r="B102" s="92" t="s">
        <v>2889</v>
      </c>
      <c r="C102" s="93" t="s">
        <v>2879</v>
      </c>
      <c r="D102" s="93" t="s">
        <v>2880</v>
      </c>
    </row>
    <row r="103" spans="2:4" ht="307.8">
      <c r="B103" s="92" t="s">
        <v>2890</v>
      </c>
      <c r="C103" s="93" t="s">
        <v>2891</v>
      </c>
      <c r="D103" s="93" t="s">
        <v>2892</v>
      </c>
    </row>
    <row r="104" spans="2:4" ht="48.6">
      <c r="B104" s="92" t="s">
        <v>2893</v>
      </c>
      <c r="C104" s="93" t="s">
        <v>2894</v>
      </c>
      <c r="D104" s="93" t="s">
        <v>2895</v>
      </c>
    </row>
    <row r="105" spans="2:4" ht="194.4">
      <c r="B105" s="92" t="s">
        <v>2896</v>
      </c>
      <c r="C105" s="93" t="s">
        <v>2897</v>
      </c>
      <c r="D105" s="93" t="s">
        <v>2898</v>
      </c>
    </row>
    <row r="106" spans="2:4">
      <c r="B106" s="92" t="s">
        <v>2899</v>
      </c>
      <c r="D106" s="92" t="s">
        <v>2900</v>
      </c>
    </row>
    <row r="107" spans="2:4">
      <c r="B107" s="92" t="s">
        <v>2901</v>
      </c>
      <c r="C107" s="79" t="s">
        <v>2523</v>
      </c>
      <c r="D107" s="79" t="s">
        <v>2524</v>
      </c>
    </row>
    <row r="108" spans="2:4">
      <c r="B108" s="92" t="s">
        <v>2902</v>
      </c>
      <c r="C108" s="124" t="s">
        <v>2903</v>
      </c>
      <c r="D108" s="124" t="s">
        <v>2904</v>
      </c>
    </row>
    <row r="109" spans="2:4">
      <c r="B109" s="92" t="s">
        <v>2905</v>
      </c>
      <c r="C109" s="124"/>
      <c r="D109" s="124"/>
    </row>
    <row r="110" spans="2:4">
      <c r="B110" s="92" t="s">
        <v>2906</v>
      </c>
      <c r="C110" s="124"/>
      <c r="D110" s="124"/>
    </row>
    <row r="111" spans="2:4">
      <c r="B111" s="92" t="s">
        <v>2907</v>
      </c>
      <c r="D111" s="98" t="s">
        <v>2908</v>
      </c>
    </row>
    <row r="112" spans="2:4" ht="25.05" customHeight="1">
      <c r="B112" s="92" t="s">
        <v>2909</v>
      </c>
      <c r="C112" s="124" t="s">
        <v>2903</v>
      </c>
      <c r="D112" s="124" t="s">
        <v>2910</v>
      </c>
    </row>
    <row r="113" spans="2:4" ht="26.1" customHeight="1">
      <c r="B113" s="92" t="s">
        <v>2911</v>
      </c>
      <c r="C113" s="125"/>
      <c r="D113" s="125"/>
    </row>
    <row r="114" spans="2:4" ht="45" customHeight="1">
      <c r="B114" s="92" t="s">
        <v>2912</v>
      </c>
      <c r="C114" s="124" t="s">
        <v>2913</v>
      </c>
      <c r="D114" s="122" t="s">
        <v>2914</v>
      </c>
    </row>
    <row r="115" spans="2:4" ht="48" customHeight="1">
      <c r="B115" s="92" t="s">
        <v>2915</v>
      </c>
      <c r="C115" s="125"/>
      <c r="D115" s="123"/>
    </row>
    <row r="116" spans="2:4">
      <c r="B116" s="92" t="s">
        <v>2916</v>
      </c>
      <c r="D116" s="92" t="s">
        <v>2857</v>
      </c>
    </row>
    <row r="117" spans="2:4">
      <c r="B117" s="92" t="s">
        <v>2917</v>
      </c>
      <c r="D117" s="92" t="s">
        <v>2918</v>
      </c>
    </row>
    <row r="118" spans="2:4">
      <c r="B118" s="92" t="s">
        <v>2919</v>
      </c>
      <c r="C118" s="79" t="s">
        <v>2601</v>
      </c>
      <c r="D118" s="79" t="s">
        <v>2602</v>
      </c>
    </row>
    <row r="119" spans="2:4">
      <c r="B119" s="92" t="s">
        <v>2920</v>
      </c>
      <c r="D119" s="92" t="s">
        <v>2918</v>
      </c>
    </row>
    <row r="120" spans="2:4">
      <c r="B120" s="92" t="s">
        <v>2921</v>
      </c>
      <c r="C120" s="99" t="s">
        <v>2655</v>
      </c>
      <c r="D120" s="124" t="s">
        <v>2922</v>
      </c>
    </row>
    <row r="121" spans="2:4">
      <c r="B121" s="92" t="s">
        <v>2923</v>
      </c>
      <c r="C121" s="99" t="s">
        <v>2657</v>
      </c>
      <c r="D121" s="125"/>
    </row>
    <row r="122" spans="2:4">
      <c r="B122" s="92" t="s">
        <v>2924</v>
      </c>
      <c r="D122" s="92" t="s">
        <v>2925</v>
      </c>
    </row>
    <row r="123" spans="2:4">
      <c r="B123" s="92" t="s">
        <v>2926</v>
      </c>
      <c r="D123" s="92" t="s">
        <v>2925</v>
      </c>
    </row>
    <row r="124" spans="2:4">
      <c r="B124" s="92" t="s">
        <v>2927</v>
      </c>
      <c r="D124" s="92" t="s">
        <v>2817</v>
      </c>
    </row>
    <row r="125" spans="2:4" ht="243">
      <c r="B125" s="92" t="s">
        <v>2928</v>
      </c>
      <c r="C125" s="93" t="s">
        <v>2929</v>
      </c>
      <c r="D125" s="93" t="s">
        <v>2930</v>
      </c>
    </row>
    <row r="126" spans="2:4">
      <c r="B126" s="92" t="s">
        <v>2931</v>
      </c>
      <c r="C126" s="79" t="s">
        <v>2231</v>
      </c>
      <c r="D126" s="79" t="s">
        <v>2232</v>
      </c>
    </row>
    <row r="127" spans="2:4">
      <c r="B127" s="92" t="s">
        <v>2932</v>
      </c>
      <c r="C127" s="79" t="s">
        <v>2231</v>
      </c>
      <c r="D127" s="79" t="s">
        <v>2232</v>
      </c>
    </row>
    <row r="128" spans="2:4">
      <c r="B128" s="92" t="s">
        <v>2933</v>
      </c>
      <c r="C128" s="79" t="s">
        <v>2315</v>
      </c>
      <c r="D128" s="79" t="s">
        <v>2316</v>
      </c>
    </row>
    <row r="129" spans="1:4">
      <c r="A129" s="92" t="s">
        <v>2934</v>
      </c>
    </row>
    <row r="130" spans="1:4">
      <c r="B130" s="92" t="s">
        <v>2935</v>
      </c>
      <c r="D130" s="92" t="s">
        <v>2936</v>
      </c>
    </row>
    <row r="131" spans="1:4">
      <c r="B131" s="92" t="s">
        <v>2937</v>
      </c>
      <c r="D131" s="92" t="s">
        <v>2938</v>
      </c>
    </row>
    <row r="132" spans="1:4">
      <c r="B132" s="92" t="s">
        <v>2939</v>
      </c>
      <c r="D132" s="92" t="s">
        <v>2938</v>
      </c>
    </row>
    <row r="133" spans="1:4">
      <c r="B133" s="92" t="s">
        <v>2940</v>
      </c>
      <c r="D133" s="92" t="s">
        <v>2941</v>
      </c>
    </row>
    <row r="134" spans="1:4">
      <c r="B134" s="92" t="s">
        <v>2942</v>
      </c>
      <c r="D134" s="92" t="s">
        <v>2786</v>
      </c>
    </row>
    <row r="135" spans="1:4">
      <c r="B135" s="92" t="s">
        <v>2943</v>
      </c>
      <c r="D135" s="92" t="s">
        <v>2802</v>
      </c>
    </row>
    <row r="136" spans="1:4">
      <c r="B136" s="92" t="s">
        <v>2944</v>
      </c>
      <c r="D136" s="92" t="s">
        <v>2802</v>
      </c>
    </row>
    <row r="137" spans="1:4">
      <c r="B137" s="92" t="s">
        <v>2945</v>
      </c>
      <c r="D137" s="92" t="s">
        <v>2802</v>
      </c>
    </row>
    <row r="138" spans="1:4">
      <c r="B138" s="92" t="s">
        <v>2946</v>
      </c>
      <c r="D138" s="92" t="s">
        <v>2802</v>
      </c>
    </row>
    <row r="139" spans="1:4">
      <c r="B139" s="92" t="s">
        <v>2947</v>
      </c>
      <c r="C139" s="92" t="s">
        <v>2948</v>
      </c>
      <c r="D139" s="84" t="s">
        <v>2633</v>
      </c>
    </row>
    <row r="140" spans="1:4">
      <c r="B140" s="92" t="s">
        <v>2949</v>
      </c>
      <c r="D140" s="92" t="s">
        <v>2802</v>
      </c>
    </row>
    <row r="141" spans="1:4">
      <c r="B141" s="92" t="s">
        <v>2950</v>
      </c>
      <c r="D141" s="92" t="s">
        <v>2802</v>
      </c>
    </row>
    <row r="142" spans="1:4">
      <c r="B142" s="92" t="s">
        <v>2951</v>
      </c>
      <c r="D142" s="92" t="s">
        <v>2802</v>
      </c>
    </row>
    <row r="143" spans="1:4">
      <c r="B143" s="126" t="s">
        <v>2952</v>
      </c>
      <c r="C143" s="92" t="s">
        <v>3598</v>
      </c>
      <c r="D143" s="92" t="s">
        <v>3600</v>
      </c>
    </row>
    <row r="144" spans="1:4" ht="97.2">
      <c r="B144" s="127"/>
      <c r="C144" s="93" t="s">
        <v>3599</v>
      </c>
      <c r="D144" s="93" t="s">
        <v>3601</v>
      </c>
    </row>
    <row r="145" spans="1:4">
      <c r="B145" s="127"/>
      <c r="C145" s="93" t="s">
        <v>3602</v>
      </c>
      <c r="D145" s="93" t="s">
        <v>3603</v>
      </c>
    </row>
    <row r="146" spans="1:4">
      <c r="B146" s="94" t="s">
        <v>2953</v>
      </c>
      <c r="C146" s="94" t="s">
        <v>2954</v>
      </c>
      <c r="D146" s="94" t="s">
        <v>2955</v>
      </c>
    </row>
    <row r="147" spans="1:4">
      <c r="B147" s="92" t="s">
        <v>2956</v>
      </c>
      <c r="D147" s="92" t="s">
        <v>2817</v>
      </c>
    </row>
    <row r="148" spans="1:4">
      <c r="B148" s="92" t="s">
        <v>2957</v>
      </c>
      <c r="D148" s="92" t="s">
        <v>2958</v>
      </c>
    </row>
    <row r="149" spans="1:4">
      <c r="B149" s="92" t="s">
        <v>2959</v>
      </c>
      <c r="D149" s="92" t="s">
        <v>2817</v>
      </c>
    </row>
    <row r="150" spans="1:4">
      <c r="A150" s="92" t="s">
        <v>2960</v>
      </c>
    </row>
    <row r="151" spans="1:4">
      <c r="B151" s="92" t="s">
        <v>2961</v>
      </c>
      <c r="C151" s="79" t="s">
        <v>2549</v>
      </c>
      <c r="D151" s="79" t="s">
        <v>2550</v>
      </c>
    </row>
    <row r="152" spans="1:4">
      <c r="B152" s="92" t="s">
        <v>2962</v>
      </c>
      <c r="C152" s="79" t="s">
        <v>2963</v>
      </c>
      <c r="D152" s="79" t="s">
        <v>2553</v>
      </c>
    </row>
    <row r="153" spans="1:4">
      <c r="B153" s="92" t="s">
        <v>2964</v>
      </c>
      <c r="D153" s="92" t="s">
        <v>2918</v>
      </c>
    </row>
    <row r="154" spans="1:4">
      <c r="B154" s="92" t="s">
        <v>2965</v>
      </c>
      <c r="C154" s="79" t="s">
        <v>2583</v>
      </c>
      <c r="D154" s="79" t="s">
        <v>2584</v>
      </c>
    </row>
    <row r="155" spans="1:4">
      <c r="B155" s="92" t="s">
        <v>2966</v>
      </c>
      <c r="D155" s="92" t="s">
        <v>2967</v>
      </c>
    </row>
    <row r="156" spans="1:4">
      <c r="B156" s="92" t="s">
        <v>2968</v>
      </c>
      <c r="D156" s="92" t="s">
        <v>2967</v>
      </c>
    </row>
    <row r="157" spans="1:4">
      <c r="B157" s="92" t="s">
        <v>2969</v>
      </c>
      <c r="C157" s="79" t="s">
        <v>2570</v>
      </c>
      <c r="D157" s="79" t="s">
        <v>2571</v>
      </c>
    </row>
    <row r="158" spans="1:4">
      <c r="B158" s="92" t="s">
        <v>2970</v>
      </c>
      <c r="C158" s="79" t="s">
        <v>2560</v>
      </c>
      <c r="D158" s="79" t="s">
        <v>2561</v>
      </c>
    </row>
    <row r="159" spans="1:4">
      <c r="B159" s="92" t="s">
        <v>2971</v>
      </c>
      <c r="C159" s="79" t="s">
        <v>2972</v>
      </c>
      <c r="D159" s="79" t="s">
        <v>2555</v>
      </c>
    </row>
    <row r="160" spans="1:4">
      <c r="B160" s="92" t="s">
        <v>2973</v>
      </c>
      <c r="C160" s="79" t="s">
        <v>2586</v>
      </c>
      <c r="D160" s="79" t="s">
        <v>2587</v>
      </c>
    </row>
    <row r="161" spans="2:4">
      <c r="B161" s="92" t="s">
        <v>2974</v>
      </c>
      <c r="C161" s="79" t="s">
        <v>2593</v>
      </c>
      <c r="D161" s="79" t="s">
        <v>2594</v>
      </c>
    </row>
    <row r="162" spans="2:4">
      <c r="B162" s="92" t="s">
        <v>2975</v>
      </c>
      <c r="C162" s="79" t="s">
        <v>2563</v>
      </c>
      <c r="D162" s="79" t="s">
        <v>2564</v>
      </c>
    </row>
    <row r="163" spans="2:4">
      <c r="B163" s="92" t="s">
        <v>2976</v>
      </c>
      <c r="C163" s="79" t="s">
        <v>2963</v>
      </c>
      <c r="D163" s="79" t="s">
        <v>2553</v>
      </c>
    </row>
    <row r="164" spans="2:4">
      <c r="B164" s="92" t="s">
        <v>2977</v>
      </c>
      <c r="C164" s="79" t="s">
        <v>2978</v>
      </c>
      <c r="D164" s="79" t="s">
        <v>2579</v>
      </c>
    </row>
    <row r="165" spans="2:4" ht="27" customHeight="1">
      <c r="B165" s="92" t="s">
        <v>2979</v>
      </c>
      <c r="C165" s="124" t="s">
        <v>2980</v>
      </c>
      <c r="D165" s="124" t="s">
        <v>2981</v>
      </c>
    </row>
    <row r="166" spans="2:4" ht="27" customHeight="1">
      <c r="B166" s="92" t="s">
        <v>2982</v>
      </c>
      <c r="C166" s="124"/>
      <c r="D166" s="124"/>
    </row>
    <row r="167" spans="2:4">
      <c r="B167" s="92" t="s">
        <v>2983</v>
      </c>
      <c r="C167" s="79" t="s">
        <v>2567</v>
      </c>
      <c r="D167" s="79" t="s">
        <v>2568</v>
      </c>
    </row>
    <row r="168" spans="2:4">
      <c r="B168" s="92" t="s">
        <v>2984</v>
      </c>
      <c r="C168" s="79" t="s">
        <v>2963</v>
      </c>
      <c r="D168" s="79" t="s">
        <v>2553</v>
      </c>
    </row>
    <row r="169" spans="2:4">
      <c r="B169" s="92" t="s">
        <v>2985</v>
      </c>
      <c r="D169" s="92" t="s">
        <v>2986</v>
      </c>
    </row>
    <row r="170" spans="2:4">
      <c r="B170" s="92" t="s">
        <v>2987</v>
      </c>
      <c r="C170" s="79" t="s">
        <v>2988</v>
      </c>
      <c r="D170" s="79" t="s">
        <v>2989</v>
      </c>
    </row>
    <row r="171" spans="2:4">
      <c r="B171" s="92" t="s">
        <v>2990</v>
      </c>
      <c r="C171" s="79" t="s">
        <v>2545</v>
      </c>
      <c r="D171" s="79" t="s">
        <v>2546</v>
      </c>
    </row>
    <row r="172" spans="2:4">
      <c r="B172" s="92" t="s">
        <v>2991</v>
      </c>
      <c r="C172" s="79" t="s">
        <v>2545</v>
      </c>
      <c r="D172" s="79" t="s">
        <v>2546</v>
      </c>
    </row>
    <row r="173" spans="2:4">
      <c r="B173" s="92" t="s">
        <v>2992</v>
      </c>
      <c r="D173" s="92" t="s">
        <v>2993</v>
      </c>
    </row>
    <row r="174" spans="2:4">
      <c r="B174" s="92" t="s">
        <v>2994</v>
      </c>
      <c r="C174" s="79" t="s">
        <v>2560</v>
      </c>
      <c r="D174" s="79" t="s">
        <v>2561</v>
      </c>
    </row>
    <row r="175" spans="2:4">
      <c r="B175" s="92" t="s">
        <v>2995</v>
      </c>
      <c r="C175" s="79" t="s">
        <v>2596</v>
      </c>
      <c r="D175" s="79" t="s">
        <v>2597</v>
      </c>
    </row>
    <row r="176" spans="2:4">
      <c r="B176" s="92" t="s">
        <v>2996</v>
      </c>
      <c r="C176" s="79" t="s">
        <v>2501</v>
      </c>
      <c r="D176" s="79" t="s">
        <v>2502</v>
      </c>
    </row>
    <row r="177" spans="1:4">
      <c r="B177" s="92" t="s">
        <v>2997</v>
      </c>
      <c r="C177" s="79" t="s">
        <v>1896</v>
      </c>
      <c r="D177" s="79" t="s">
        <v>1897</v>
      </c>
    </row>
    <row r="178" spans="1:4">
      <c r="B178" s="92" t="s">
        <v>2998</v>
      </c>
      <c r="C178" s="79" t="s">
        <v>2578</v>
      </c>
      <c r="D178" s="79" t="s">
        <v>2579</v>
      </c>
    </row>
    <row r="179" spans="1:4">
      <c r="B179" s="92" t="s">
        <v>2999</v>
      </c>
      <c r="C179" s="79" t="s">
        <v>2616</v>
      </c>
      <c r="D179" s="79" t="s">
        <v>3000</v>
      </c>
    </row>
    <row r="180" spans="1:4" ht="32.4">
      <c r="B180" s="92" t="s">
        <v>3001</v>
      </c>
      <c r="C180" s="88" t="s">
        <v>3002</v>
      </c>
      <c r="D180" s="88" t="s">
        <v>3003</v>
      </c>
    </row>
    <row r="181" spans="1:4">
      <c r="B181" s="92" t="s">
        <v>3004</v>
      </c>
      <c r="C181" s="79" t="s">
        <v>2607</v>
      </c>
      <c r="D181" s="79" t="s">
        <v>2608</v>
      </c>
    </row>
    <row r="182" spans="1:4">
      <c r="B182" s="92" t="s">
        <v>3005</v>
      </c>
      <c r="C182" s="79" t="s">
        <v>2171</v>
      </c>
      <c r="D182" s="79" t="s">
        <v>3006</v>
      </c>
    </row>
    <row r="183" spans="1:4">
      <c r="B183" s="100" t="s">
        <v>3007</v>
      </c>
      <c r="C183" s="97" t="s">
        <v>3008</v>
      </c>
      <c r="D183" s="97" t="s">
        <v>2590</v>
      </c>
    </row>
    <row r="184" spans="1:4">
      <c r="B184" s="100" t="s">
        <v>3009</v>
      </c>
      <c r="C184" s="97" t="s">
        <v>3010</v>
      </c>
      <c r="D184" s="97" t="s">
        <v>2574</v>
      </c>
    </row>
    <row r="185" spans="1:4">
      <c r="B185" s="100" t="s">
        <v>3011</v>
      </c>
      <c r="C185" s="97" t="s">
        <v>3012</v>
      </c>
      <c r="D185" s="97" t="s">
        <v>3013</v>
      </c>
    </row>
    <row r="186" spans="1:4">
      <c r="B186" s="92" t="s">
        <v>3014</v>
      </c>
      <c r="C186" s="79" t="s">
        <v>2601</v>
      </c>
      <c r="D186" s="79" t="s">
        <v>2602</v>
      </c>
    </row>
    <row r="187" spans="1:4">
      <c r="B187" s="100" t="s">
        <v>3015</v>
      </c>
      <c r="C187" s="97"/>
      <c r="D187" s="97" t="s">
        <v>3016</v>
      </c>
    </row>
    <row r="188" spans="1:4">
      <c r="B188" s="100" t="s">
        <v>3017</v>
      </c>
      <c r="C188" s="97"/>
      <c r="D188" s="97" t="s">
        <v>3018</v>
      </c>
    </row>
    <row r="189" spans="1:4">
      <c r="B189" s="92" t="s">
        <v>3019</v>
      </c>
      <c r="C189" s="79" t="s">
        <v>2611</v>
      </c>
      <c r="D189" s="79" t="s">
        <v>2612</v>
      </c>
    </row>
    <row r="190" spans="1:4">
      <c r="B190" s="92" t="s">
        <v>3020</v>
      </c>
      <c r="D190" s="92" t="s">
        <v>2802</v>
      </c>
    </row>
    <row r="191" spans="1:4">
      <c r="A191" s="92" t="s">
        <v>3021</v>
      </c>
    </row>
    <row r="192" spans="1:4">
      <c r="B192" s="92" t="s">
        <v>3022</v>
      </c>
      <c r="D192" s="92" t="s">
        <v>2802</v>
      </c>
    </row>
    <row r="193" spans="1:4">
      <c r="B193" s="92" t="s">
        <v>3023</v>
      </c>
      <c r="D193" s="92" t="s">
        <v>2784</v>
      </c>
    </row>
    <row r="194" spans="1:4">
      <c r="B194" s="92" t="s">
        <v>3024</v>
      </c>
      <c r="D194" s="92" t="s">
        <v>2860</v>
      </c>
    </row>
    <row r="195" spans="1:4">
      <c r="B195" s="92" t="s">
        <v>3025</v>
      </c>
      <c r="C195" s="79" t="s">
        <v>2512</v>
      </c>
      <c r="D195" s="79" t="s">
        <v>2513</v>
      </c>
    </row>
    <row r="196" spans="1:4">
      <c r="B196" s="92" t="s">
        <v>3026</v>
      </c>
      <c r="C196" s="79"/>
      <c r="D196" s="79" t="s">
        <v>3027</v>
      </c>
    </row>
    <row r="197" spans="1:4">
      <c r="B197" s="92" t="s">
        <v>3028</v>
      </c>
      <c r="C197" s="79" t="s">
        <v>2503</v>
      </c>
      <c r="D197" s="79" t="s">
        <v>2504</v>
      </c>
    </row>
    <row r="198" spans="1:4">
      <c r="B198" s="92" t="s">
        <v>3029</v>
      </c>
      <c r="D198" s="84" t="s">
        <v>3030</v>
      </c>
    </row>
    <row r="199" spans="1:4">
      <c r="B199" s="92" t="s">
        <v>3031</v>
      </c>
      <c r="C199" s="79" t="s">
        <v>2596</v>
      </c>
      <c r="D199" s="79" t="s">
        <v>2597</v>
      </c>
    </row>
    <row r="200" spans="1:4">
      <c r="B200" s="92" t="s">
        <v>3032</v>
      </c>
      <c r="C200" s="79" t="s">
        <v>2262</v>
      </c>
      <c r="D200" s="79" t="s">
        <v>2263</v>
      </c>
    </row>
    <row r="201" spans="1:4">
      <c r="B201" s="92" t="s">
        <v>3033</v>
      </c>
      <c r="D201" s="84" t="s">
        <v>3030</v>
      </c>
    </row>
    <row r="202" spans="1:4">
      <c r="B202" s="92" t="s">
        <v>3034</v>
      </c>
      <c r="D202" s="92" t="s">
        <v>3035</v>
      </c>
    </row>
    <row r="203" spans="1:4">
      <c r="B203" s="92" t="s">
        <v>3036</v>
      </c>
      <c r="D203" s="92" t="s">
        <v>3037</v>
      </c>
    </row>
    <row r="204" spans="1:4">
      <c r="A204" s="92" t="s">
        <v>3038</v>
      </c>
      <c r="D204" s="92" t="s">
        <v>3039</v>
      </c>
    </row>
  </sheetData>
  <autoFilter ref="A1:D204" xr:uid="{00000000-0009-0000-0000-000003000000}"/>
  <mergeCells count="18">
    <mergeCell ref="B143:B145"/>
    <mergeCell ref="C114:C115"/>
    <mergeCell ref="D114:D115"/>
    <mergeCell ref="D120:D121"/>
    <mergeCell ref="C165:C166"/>
    <mergeCell ref="D165:D166"/>
    <mergeCell ref="C90:C91"/>
    <mergeCell ref="D90:D91"/>
    <mergeCell ref="C108:C110"/>
    <mergeCell ref="D108:D110"/>
    <mergeCell ref="C112:C113"/>
    <mergeCell ref="D112:D113"/>
    <mergeCell ref="C3:C5"/>
    <mergeCell ref="D3:D5"/>
    <mergeCell ref="C6:C14"/>
    <mergeCell ref="D6:D14"/>
    <mergeCell ref="C15:C16"/>
    <mergeCell ref="D15:D1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說明</vt:lpstr>
      <vt:lpstr>AS400交易選單</vt:lpstr>
      <vt:lpstr>新交易</vt:lpstr>
      <vt:lpstr>交易清單</vt:lpstr>
      <vt:lpstr>建議書功能項目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skck9789</dc:creator>
  <cp:lastModifiedBy>st1</cp:lastModifiedBy>
  <cp:lastPrinted>2007-02-12T10:32:23Z</cp:lastPrinted>
  <dcterms:created xsi:type="dcterms:W3CDTF">2007-02-09T02:01:09Z</dcterms:created>
  <dcterms:modified xsi:type="dcterms:W3CDTF">2021-05-05T06:08:45Z</dcterms:modified>
</cp:coreProperties>
</file>