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KL\DB\GenTables\L6-共同作業\"/>
    </mc:Choice>
  </mc:AlternateContent>
  <bookViews>
    <workbookView xWindow="0" yWindow="0" windowWidth="23040" windowHeight="9012" activeTab="4"/>
  </bookViews>
  <sheets>
    <sheet name="DBD" sheetId="1" r:id="rId1"/>
    <sheet name="DBS" sheetId="2" r:id="rId2"/>
    <sheet name="JsonFields" sheetId="5" r:id="rId3"/>
    <sheet name="借新還舊" sheetId="3" r:id="rId4"/>
    <sheet name="資料轉換" sheetId="4" r:id="rId5"/>
  </sheets>
  <definedNames>
    <definedName name="_xlnm._FilterDatabase" localSheetId="4" hidden="1">資料轉換!$A$1:$Q$1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8" i="1" l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<sst xmlns="http://schemas.openxmlformats.org/spreadsheetml/2006/main" count="575" uniqueCount="408">
  <si>
    <t>SEQ</t>
    <phoneticPr fontId="3" type="noConversion"/>
  </si>
  <si>
    <t>Key ID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</si>
  <si>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</si>
  <si>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</si>
  <si>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</si>
  <si>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</si>
  <si>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</si>
  <si>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</si>
  <si>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</si>
  <si>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</si>
  <si>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</si>
  <si>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</si>
  <si>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t>VARCHAR2</t>
    <phoneticPr fontId="3" type="noConversion"/>
  </si>
  <si>
    <t>BranchNo</t>
    <phoneticPr fontId="3" type="noConversion"/>
  </si>
  <si>
    <t>單位別</t>
    <phoneticPr fontId="3" type="noConversion"/>
  </si>
  <si>
    <t>幣別</t>
    <phoneticPr fontId="3" type="noConversion"/>
  </si>
  <si>
    <t xml:space="preserve">AcNoCode      </t>
    <phoneticPr fontId="3" type="noConversion"/>
  </si>
  <si>
    <t>CurrencyCode</t>
    <phoneticPr fontId="3" type="noConversion"/>
  </si>
  <si>
    <t>V</t>
    <phoneticPr fontId="3" type="noConversion"/>
  </si>
  <si>
    <t>DECIMAL</t>
    <phoneticPr fontId="3" type="noConversion"/>
  </si>
  <si>
    <t>戶號</t>
    <phoneticPr fontId="3" type="noConversion"/>
  </si>
  <si>
    <t>額度編號</t>
    <phoneticPr fontId="3" type="noConversion"/>
  </si>
  <si>
    <t>起帳總額</t>
    <phoneticPr fontId="3" type="noConversion"/>
  </si>
  <si>
    <t>傳票摘要</t>
  </si>
  <si>
    <t>最後維護日期</t>
  </si>
  <si>
    <t>最後作帳日</t>
    <phoneticPr fontId="3" type="noConversion"/>
  </si>
  <si>
    <t>最後交易日</t>
    <phoneticPr fontId="3" type="noConversion"/>
  </si>
  <si>
    <t>建檔人員</t>
    <phoneticPr fontId="7" type="noConversion"/>
  </si>
  <si>
    <t>建檔日期</t>
    <phoneticPr fontId="7" type="noConversion"/>
  </si>
  <si>
    <t>最後維護人員</t>
    <phoneticPr fontId="7" type="noConversion"/>
  </si>
  <si>
    <t>RvAmt</t>
    <phoneticPr fontId="7" type="noConversion"/>
  </si>
  <si>
    <t>AcBal</t>
    <phoneticPr fontId="7" type="noConversion"/>
  </si>
  <si>
    <t>LastTxDate</t>
    <phoneticPr fontId="7" type="noConversion"/>
  </si>
  <si>
    <t>LastAcDate</t>
    <phoneticPr fontId="7" type="noConversion"/>
  </si>
  <si>
    <t>起帳日期</t>
    <phoneticPr fontId="3" type="noConversion"/>
  </si>
  <si>
    <t>含次日</t>
    <phoneticPr fontId="3" type="noConversion"/>
  </si>
  <si>
    <t>不含次日</t>
    <phoneticPr fontId="3" type="noConversion"/>
  </si>
  <si>
    <t xml:space="preserve">未銷餘額 </t>
    <phoneticPr fontId="3" type="noConversion"/>
  </si>
  <si>
    <t xml:space="preserve">會計日餘額 </t>
    <phoneticPr fontId="3" type="noConversion"/>
  </si>
  <si>
    <t>TitaTlrNo</t>
    <phoneticPr fontId="7" type="noConversion"/>
  </si>
  <si>
    <t>TitaTxtNo</t>
    <phoneticPr fontId="7" type="noConversion"/>
  </si>
  <si>
    <t>經辦</t>
    <phoneticPr fontId="3" type="noConversion"/>
  </si>
  <si>
    <t>交易代號</t>
    <phoneticPr fontId="3" type="noConversion"/>
  </si>
  <si>
    <t>交易序號</t>
    <phoneticPr fontId="3" type="noConversion"/>
  </si>
  <si>
    <t>CreateEmpNo</t>
    <phoneticPr fontId="7" type="noConversion"/>
  </si>
  <si>
    <t>CreateDate</t>
    <phoneticPr fontId="7" type="noConversion"/>
  </si>
  <si>
    <t>LastUpdateEmpNo</t>
  </si>
  <si>
    <t>LastUpdate</t>
    <phoneticPr fontId="3" type="noConversion"/>
  </si>
  <si>
    <t>NVARCHAR2</t>
    <phoneticPr fontId="3" type="noConversion"/>
  </si>
  <si>
    <t>欄位名稱</t>
  </si>
  <si>
    <t>中文名稱</t>
  </si>
  <si>
    <t>形態</t>
  </si>
  <si>
    <t>長度</t>
  </si>
  <si>
    <t>小數</t>
  </si>
  <si>
    <t>備註說明</t>
  </si>
  <si>
    <t>DATE</t>
    <phoneticPr fontId="3" type="noConversion"/>
  </si>
  <si>
    <t>RvNo</t>
    <phoneticPr fontId="7" type="noConversion"/>
  </si>
  <si>
    <t>ClsFlag</t>
    <phoneticPr fontId="7" type="noConversion"/>
  </si>
  <si>
    <t>VARCHAR2</t>
    <phoneticPr fontId="3" type="noConversion"/>
  </si>
  <si>
    <t>AcBookCode</t>
    <phoneticPr fontId="3" type="noConversion"/>
  </si>
  <si>
    <t>帳冊別</t>
    <phoneticPr fontId="3" type="noConversion"/>
  </si>
  <si>
    <t>OpenAcDate</t>
    <phoneticPr fontId="7" type="noConversion"/>
  </si>
  <si>
    <t xml:space="preserve">AcDtlCode      </t>
    <phoneticPr fontId="3" type="noConversion"/>
  </si>
  <si>
    <t xml:space="preserve">細目代號    </t>
    <phoneticPr fontId="3" type="noConversion"/>
  </si>
  <si>
    <t>銷帳記號</t>
    <phoneticPr fontId="7" type="noConversion"/>
  </si>
  <si>
    <t xml:space="preserve">業務科目記號    </t>
    <phoneticPr fontId="7" type="noConversion"/>
  </si>
  <si>
    <t>DECIMAL</t>
    <phoneticPr fontId="3" type="noConversion"/>
  </si>
  <si>
    <t>Decimald</t>
  </si>
  <si>
    <t>Decimald</t>
    <phoneticPr fontId="3" type="noConversion"/>
  </si>
  <si>
    <t>SlipNote</t>
    <phoneticPr fontId="7" type="noConversion"/>
  </si>
  <si>
    <t xml:space="preserve">AcSubCode      </t>
    <phoneticPr fontId="3" type="noConversion"/>
  </si>
  <si>
    <t xml:space="preserve">子目代號        </t>
    <phoneticPr fontId="3" type="noConversion"/>
  </si>
  <si>
    <t>VARCHAR2</t>
    <phoneticPr fontId="3" type="noConversion"/>
  </si>
  <si>
    <t xml:space="preserve">科目代號        </t>
    <phoneticPr fontId="3" type="noConversion"/>
  </si>
  <si>
    <t>CdAcCode會計科子細目設定檔</t>
  </si>
  <si>
    <t>ReceivableFlag</t>
    <phoneticPr fontId="7" type="noConversion"/>
  </si>
  <si>
    <t>DECIMAL</t>
    <phoneticPr fontId="3" type="noConversion"/>
  </si>
  <si>
    <t xml:space="preserve">銷帳編號 </t>
    <phoneticPr fontId="3" type="noConversion"/>
  </si>
  <si>
    <t>AcReceivable</t>
    <phoneticPr fontId="3" type="noConversion"/>
  </si>
  <si>
    <t>會計銷帳檔</t>
    <phoneticPr fontId="3" type="noConversion"/>
  </si>
  <si>
    <t>RvBal</t>
    <phoneticPr fontId="7" type="noConversion"/>
  </si>
  <si>
    <t>AcctFlag</t>
    <phoneticPr fontId="7" type="noConversion"/>
  </si>
  <si>
    <t>VARCHAR2</t>
  </si>
  <si>
    <t>AcctCode</t>
    <phoneticPr fontId="3" type="noConversion"/>
  </si>
  <si>
    <t>AcctCode,CustNo,FacmNo,RvNo</t>
    <phoneticPr fontId="3" type="noConversion"/>
  </si>
  <si>
    <t>CdAcCode會計科子細目設定檔</t>
    <phoneticPr fontId="3" type="noConversion"/>
  </si>
  <si>
    <t>CustNo</t>
    <phoneticPr fontId="7" type="noConversion"/>
  </si>
  <si>
    <t>FacmNo</t>
    <phoneticPr fontId="7" type="noConversion"/>
  </si>
  <si>
    <t>ClsFlag,BranchNo,CurrencyCode,AcNoCode,AcSubCode,AcDtlCode,CustNo,FacmNo,RvNo</t>
    <phoneticPr fontId="3" type="noConversion"/>
  </si>
  <si>
    <t>借新還舊時放000</t>
    <phoneticPr fontId="3" type="noConversion"/>
  </si>
  <si>
    <t xml:space="preserve">-----------------------------------------      案例     </t>
  </si>
  <si>
    <t xml:space="preserve">舊額度  001    300,000 </t>
  </si>
  <si>
    <t xml:space="preserve">        002    500,000</t>
  </si>
  <si>
    <t>新額度  003    100,000</t>
  </si>
  <si>
    <t>新額度  004    700,000</t>
  </si>
  <si>
    <t xml:space="preserve">        </t>
  </si>
  <si>
    <t xml:space="preserve">-----------------------------------------      交易      </t>
  </si>
  <si>
    <t xml:space="preserve">                       </t>
  </si>
  <si>
    <t xml:space="preserve">                                               收付欄 </t>
  </si>
  <si>
    <t xml:space="preserve">-----------------------------------------      SQL       借新還舊交易 </t>
  </si>
  <si>
    <t>SELECT</t>
  </si>
  <si>
    <t xml:space="preserve">  "TitaTxCd" --交易代號 </t>
  </si>
  <si>
    <t xml:space="preserve"> ,"DbCr"     --借貸別  </t>
  </si>
  <si>
    <t xml:space="preserve"> ,"TxAmt"    --記帳金額 </t>
  </si>
  <si>
    <t xml:space="preserve"> ,"RvNo"     --銷帳編號</t>
  </si>
  <si>
    <t xml:space="preserve"> ,"SlipNote" --傳票摘要</t>
  </si>
  <si>
    <t>FROM "AcDetail" -- 會計帳務明細檔</t>
  </si>
  <si>
    <t xml:space="preserve">WHERE  "AcNoCode"  = '20232020'   --科目代號    暫收及待結轉帳項－擔保放款           </t>
  </si>
  <si>
    <t xml:space="preserve">  AND  "AcDtlCode" = '05'         --細目代號    借新還舊</t>
  </si>
  <si>
    <t xml:space="preserve">  AND  "CustNo"    =  1234567     --戶號</t>
  </si>
  <si>
    <t>ORDER BY "RvNo"</t>
  </si>
  <si>
    <t xml:space="preserve">  </t>
  </si>
  <si>
    <t>TitaTxCd DbCr      TxAmt        RvNo       SlipNote</t>
  </si>
  <si>
    <t>------- ----    ---------  ------------  ----------</t>
  </si>
  <si>
    <t xml:space="preserve">L3410    D       300,000     FacmNo001    原額度001 </t>
  </si>
  <si>
    <t>L3100    C       100,000     FacmNo001    新額度003，原額度001</t>
  </si>
  <si>
    <t>L3100    C       200,000     FacmNo001    新額度004，原額度001</t>
  </si>
  <si>
    <t>L3410    D       500,000     FacmNo002    原額度001</t>
  </si>
  <si>
    <t>L3100    C       500,000     FacmNo002    新額度004，原額度002</t>
  </si>
  <si>
    <t xml:space="preserve"> </t>
  </si>
  <si>
    <t xml:space="preserve">-----------------------------------------      SQL      額度舊找新                                                             </t>
  </si>
  <si>
    <t xml:space="preserve">                                                                                  </t>
  </si>
  <si>
    <t xml:space="preserve">SELECT                                                                            </t>
  </si>
  <si>
    <t xml:space="preserve">  O."FacmNo" --額度編號   </t>
  </si>
  <si>
    <t xml:space="preserve"> ,N."FacmNo"                                                            </t>
  </si>
  <si>
    <t>FROM "FacMain" O -- 額度主檔</t>
  </si>
  <si>
    <t>LEFT JOIN  "AcDetail" A</t>
  </si>
  <si>
    <t xml:space="preserve">      ON   A."CustNo" = O."CustNo"</t>
  </si>
  <si>
    <t xml:space="preserve">     AND   substr(A."RvNo",7,3) =  O."FacmNo" </t>
  </si>
  <si>
    <t xml:space="preserve">     AND   "AcNoCode"  = '20232020'    </t>
  </si>
  <si>
    <t xml:space="preserve">     AND   "AcDtlCode" = '05'          </t>
  </si>
  <si>
    <t xml:space="preserve">     AND   "TitaTxCd"  = 'L3100'</t>
  </si>
  <si>
    <t>LEFT JOIN  "FacMain" N</t>
  </si>
  <si>
    <t xml:space="preserve">      ON   N."CustNo" = O."CustNo"</t>
  </si>
  <si>
    <t xml:space="preserve">     AND   N."FacmNo" = substr(A."SlipNote",4,3) </t>
  </si>
  <si>
    <t xml:space="preserve">-----------------------------------------      SQL      額度新找舊                                                                                                                                             </t>
  </si>
  <si>
    <t xml:space="preserve"> ,O."FacmNo"                                                            </t>
  </si>
  <si>
    <t>FROM "FacMain" N -- 額度主檔</t>
  </si>
  <si>
    <t xml:space="preserve">      ON   A."CustNo" = N."CustNo"</t>
  </si>
  <si>
    <t xml:space="preserve">     AND   substr(A."SlipNote",4,3) =  N."FacmNo" </t>
  </si>
  <si>
    <t>LEFT JOIN  "FacMain" O</t>
  </si>
  <si>
    <t xml:space="preserve">      ON   O."CustNo" = N."CustNo"</t>
  </si>
  <si>
    <t xml:space="preserve">     AND   O."FacmNo" = substr(A."RvNo",7,3)</t>
  </si>
  <si>
    <t>聯徵報送</t>
  </si>
  <si>
    <r>
      <t>1.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細明體"/>
        <family val="3"/>
        <charset val="136"/>
      </rPr>
      <t>原額度的還款累計列在第一個對應額度</t>
    </r>
  </si>
  <si>
    <t>原額度</t>
  </si>
  <si>
    <t>新額度</t>
  </si>
  <si>
    <t>對應額度</t>
  </si>
  <si>
    <t>不含次日交易</t>
    <phoneticPr fontId="3" type="noConversion"/>
  </si>
  <si>
    <t>含次日交易</t>
    <phoneticPr fontId="7" type="noConversion"/>
  </si>
  <si>
    <t>DECIMAL</t>
    <phoneticPr fontId="3" type="noConversion"/>
  </si>
  <si>
    <t>ClsFlag,CustNo,AcctFlag,FacmNo,AcDtlCode,RvNo</t>
    <phoneticPr fontId="3" type="noConversion"/>
  </si>
  <si>
    <t>UseL5074</t>
  </si>
  <si>
    <t>ClsFlag = , AND AcctCode ^i</t>
  </si>
  <si>
    <t>RvNO</t>
    <phoneticPr fontId="17" type="noConversion"/>
  </si>
  <si>
    <t>FacmNo</t>
    <phoneticPr fontId="17" type="noConversion"/>
  </si>
  <si>
    <t>FacmNo001</t>
    <phoneticPr fontId="17" type="noConversion"/>
  </si>
  <si>
    <t>FacmNo002</t>
    <phoneticPr fontId="17" type="noConversion"/>
  </si>
  <si>
    <t>RvAmt</t>
    <phoneticPr fontId="17" type="noConversion"/>
  </si>
  <si>
    <t>L3410 結案－可欠繳   額度  001    300,000</t>
    <phoneticPr fontId="17" type="noConversion"/>
  </si>
  <si>
    <t xml:space="preserve">L3410 結案－可欠繳   額度  002    500,000 </t>
    <phoneticPr fontId="17" type="noConversion"/>
  </si>
  <si>
    <t xml:space="preserve">L3100 撥貸           額度  003    100,000   91:借新還舊   額度:001    100,000       </t>
    <phoneticPr fontId="17" type="noConversion"/>
  </si>
  <si>
    <t xml:space="preserve">L3100 撥貸           額度  004    700,000   91:借新還舊   額度:001    200,000       </t>
    <phoneticPr fontId="17" type="noConversion"/>
  </si>
  <si>
    <t xml:space="preserve">                                            91:借新還舊   額度:002    500,000  </t>
    <phoneticPr fontId="17" type="noConversion"/>
  </si>
  <si>
    <t xml:space="preserve">  N."BorMNo" --額度編號   </t>
    <phoneticPr fontId="17" type="noConversion"/>
  </si>
  <si>
    <t>001</t>
    <phoneticPr fontId="17" type="noConversion"/>
  </si>
  <si>
    <t>002</t>
    <phoneticPr fontId="17" type="noConversion"/>
  </si>
  <si>
    <t>SlipNote</t>
    <phoneticPr fontId="17" type="noConversion"/>
  </si>
  <si>
    <t>展期－一般</t>
    <phoneticPr fontId="17" type="noConversion"/>
  </si>
  <si>
    <t>展期－協議</t>
    <phoneticPr fontId="17" type="noConversion"/>
  </si>
  <si>
    <t>AcDetail</t>
    <phoneticPr fontId="17" type="noConversion"/>
  </si>
  <si>
    <t>AcReceivable(AcctCode = TRO)</t>
    <phoneticPr fontId="17" type="noConversion"/>
  </si>
  <si>
    <t>新額度004，原額度001</t>
    <phoneticPr fontId="17" type="noConversion"/>
  </si>
  <si>
    <t>jason格式紀錄欄</t>
    <phoneticPr fontId="3" type="noConversion"/>
  </si>
  <si>
    <t>JsonFields</t>
    <phoneticPr fontId="3" type="noConversion"/>
  </si>
  <si>
    <t>結案區分</t>
    <phoneticPr fontId="17" type="noConversion"/>
  </si>
  <si>
    <t>RvBal</t>
    <phoneticPr fontId="17" type="noConversion"/>
  </si>
  <si>
    <t xml:space="preserve">SELECT  JSON_VALUE  ("JsonFields",  '$.CaseCloseCode') AS CaseCloseCode
</t>
    <phoneticPr fontId="17" type="noConversion"/>
  </si>
  <si>
    <t>acctCodeEq</t>
  </si>
  <si>
    <t>ClsFlag = ,AND AcctCode = ,AND CustNo &gt;= ,AND CustNo &lt;=</t>
  </si>
  <si>
    <t>CustNo ASC,FacmNo ASC</t>
  </si>
  <si>
    <t>acrvClsFlagEq</t>
  </si>
  <si>
    <t xml:space="preserve">ClsFlag = ,AND BranchNo = ,AND CurrencyCode = ,AND AcNoCode = ,AND AcSubCode = ,AND AcDtlCode = ,AND CustNo &gt;= ,AND CustNo &lt;= </t>
  </si>
  <si>
    <t>acrvFacmNoFirst</t>
  </si>
  <si>
    <t>CustNo = ,AND AcctFlag = ,AND FacmNo &gt;=</t>
  </si>
  <si>
    <t>acrvRvNoEq</t>
  </si>
  <si>
    <t>ClsFlag = ,AND CustNo = ,AND AcctFlag = ,AND FacmNo &gt;= ,AND FacmNo &lt;=</t>
  </si>
  <si>
    <t>acrvOpenAcDateLq</t>
  </si>
  <si>
    <t>CustNo,FacmNo,RvNo</t>
  </si>
  <si>
    <t>1.結案、 資負明細科目（放款、催收款項..)</t>
    <phoneticPr fontId="17" type="noConversion"/>
  </si>
  <si>
    <t>CustNo ASC,FacmNo ASC</t>
    <phoneticPr fontId="4" type="noConversion"/>
  </si>
  <si>
    <t>FacmNo</t>
    <phoneticPr fontId="4" type="noConversion"/>
  </si>
  <si>
    <t xml:space="preserve">AcctCode = ,AND CustNo = ,AND RvNo = </t>
    <phoneticPr fontId="4" type="noConversion"/>
  </si>
  <si>
    <t>AcctCode =, AND ClsFlag = ,AND OpenAcDate &lt;</t>
    <phoneticPr fontId="4" type="noConversion"/>
  </si>
  <si>
    <t>acrvOpenAcDateRange</t>
  </si>
  <si>
    <t xml:space="preserve">BranchNo = ,AND CurrencyCode = ,AND AcNoCode = ,AND AcSubCode = ,AND AcDtlCode = ,AND OpenAcDate &gt;= ,AND OpenAcDate &lt;= </t>
  </si>
  <si>
    <t>OpenAcDate,CustNo,FacmNo</t>
  </si>
  <si>
    <t>useL2670First</t>
  </si>
  <si>
    <t>AcctCode = ,AND CustNo = ,AND FacmNo = ,AND OpenAcDate =</t>
  </si>
  <si>
    <t>useL2062Eq</t>
    <phoneticPr fontId="4" type="noConversion"/>
  </si>
  <si>
    <t>AcctCode = ,AND CustNo = ,AND FacmNo &gt;= ,AND FacmNo &lt;= ,AND ClsFlag &gt;= ,AND ClsFlag &lt;=</t>
    <phoneticPr fontId="4" type="noConversion"/>
  </si>
  <si>
    <t>契變手續費</t>
  </si>
  <si>
    <t xml:space="preserve">短期擔保放款 </t>
  </si>
  <si>
    <t xml:space="preserve">中期擔保放款 </t>
  </si>
  <si>
    <t xml:space="preserve">長期擔保放款 </t>
  </si>
  <si>
    <t xml:space="preserve">三十年房貸    </t>
  </si>
  <si>
    <t>短擔息</t>
    <phoneticPr fontId="17" type="noConversion"/>
  </si>
  <si>
    <t>中擔息</t>
    <phoneticPr fontId="17" type="noConversion"/>
  </si>
  <si>
    <t>長擔息</t>
    <phoneticPr fontId="17" type="noConversion"/>
  </si>
  <si>
    <t>三十年房貸息</t>
    <phoneticPr fontId="17" type="noConversion"/>
  </si>
  <si>
    <t xml:space="preserve">暫付法務費 </t>
    <phoneticPr fontId="17" type="noConversion"/>
  </si>
  <si>
    <t>暫付火險保費</t>
    <phoneticPr fontId="17" type="noConversion"/>
  </si>
  <si>
    <t xml:space="preserve">ReceivableFlag  </t>
    <phoneticPr fontId="17" type="noConversion"/>
  </si>
  <si>
    <t>2-暫付費用(核心出帳)</t>
    <phoneticPr fontId="17" type="noConversion"/>
  </si>
  <si>
    <t>TMI</t>
    <phoneticPr fontId="17" type="noConversion"/>
  </si>
  <si>
    <t>F07</t>
    <phoneticPr fontId="17" type="noConversion"/>
  </si>
  <si>
    <t>F09</t>
    <phoneticPr fontId="17" type="noConversion"/>
  </si>
  <si>
    <t>F10</t>
    <phoneticPr fontId="17" type="noConversion"/>
  </si>
  <si>
    <t>F29</t>
    <phoneticPr fontId="17" type="noConversion"/>
  </si>
  <si>
    <t>Zxx</t>
    <phoneticPr fontId="17" type="noConversion"/>
  </si>
  <si>
    <t xml:space="preserve">  Z10</t>
    <phoneticPr fontId="17" type="noConversion"/>
  </si>
  <si>
    <t xml:space="preserve">  Z20</t>
    <phoneticPr fontId="17" type="noConversion"/>
  </si>
  <si>
    <t xml:space="preserve">  Z30</t>
  </si>
  <si>
    <t xml:space="preserve">  Z40</t>
    <phoneticPr fontId="17" type="noConversion"/>
  </si>
  <si>
    <t>催收款項－法務費用</t>
  </si>
  <si>
    <t>F24</t>
    <phoneticPr fontId="17" type="noConversion"/>
  </si>
  <si>
    <t>F25</t>
  </si>
  <si>
    <t>催收款項－火險費用</t>
  </si>
  <si>
    <t>2:業務銷帳科目</t>
    <phoneticPr fontId="17" type="noConversion"/>
  </si>
  <si>
    <t>3-未收費用</t>
    <phoneticPr fontId="17" type="noConversion"/>
  </si>
  <si>
    <t xml:space="preserve">空白 </t>
    <phoneticPr fontId="3" type="noConversion"/>
  </si>
  <si>
    <t>CdAcCode</t>
    <phoneticPr fontId="3" type="noConversion"/>
  </si>
  <si>
    <t>CdAcCode會計科子細目設定檔，銷帳科目記號&gt;=3放空白</t>
    <phoneticPr fontId="3" type="noConversion"/>
  </si>
  <si>
    <t>AcctCode</t>
    <phoneticPr fontId="17" type="noConversion"/>
  </si>
  <si>
    <t>入帳科目</t>
    <phoneticPr fontId="17" type="noConversion"/>
  </si>
  <si>
    <t>業務科目名稱</t>
    <phoneticPr fontId="17" type="noConversion"/>
  </si>
  <si>
    <t>業務科目代號</t>
    <phoneticPr fontId="17" type="noConversion"/>
  </si>
  <si>
    <t xml:space="preserve">銷帳科目記號  </t>
    <phoneticPr fontId="17" type="noConversion"/>
  </si>
  <si>
    <t xml:space="preserve">業務科目記號    </t>
    <phoneticPr fontId="17" type="noConversion"/>
  </si>
  <si>
    <t>戶號</t>
    <phoneticPr fontId="17" type="noConversion"/>
  </si>
  <si>
    <t>額度編號</t>
    <phoneticPr fontId="17" type="noConversion"/>
  </si>
  <si>
    <t>CustNo</t>
    <phoneticPr fontId="17" type="noConversion"/>
  </si>
  <si>
    <t>FacmNo</t>
    <phoneticPr fontId="17" type="noConversion"/>
  </si>
  <si>
    <t>AcctFlag</t>
    <phoneticPr fontId="17" type="noConversion"/>
  </si>
  <si>
    <t>科目代號
子目代號
細目代號</t>
    <phoneticPr fontId="3" type="noConversion"/>
  </si>
  <si>
    <t>AcNoCode
AcSubCode
AcDtlCode</t>
    <phoneticPr fontId="17" type="noConversion"/>
  </si>
  <si>
    <t>RvAmt
RvBal
AcBal</t>
    <phoneticPr fontId="17" type="noConversion"/>
  </si>
  <si>
    <t>起帳總額
未銷餘額 
會計日餘額</t>
    <phoneticPr fontId="17" type="noConversion"/>
  </si>
  <si>
    <t>傳票摘要</t>
    <phoneticPr fontId="3" type="noConversion"/>
  </si>
  <si>
    <t>SlipNote</t>
    <phoneticPr fontId="17" type="noConversion"/>
  </si>
  <si>
    <t>AcBookCode</t>
    <phoneticPr fontId="17" type="noConversion"/>
  </si>
  <si>
    <t>帳冊別</t>
    <phoneticPr fontId="17" type="noConversion"/>
  </si>
  <si>
    <t xml:space="preserve">OpenAcDate
LastAcDate
LastTxDate
</t>
    <phoneticPr fontId="17" type="noConversion"/>
  </si>
  <si>
    <t>起帳日期
最後作帳日
最後交易日</t>
    <phoneticPr fontId="17" type="noConversion"/>
  </si>
  <si>
    <t>ClsFlag</t>
    <phoneticPr fontId="17" type="noConversion"/>
  </si>
  <si>
    <t>銷帳記號</t>
    <phoneticPr fontId="17" type="noConversion"/>
  </si>
  <si>
    <t>TotInsuPrem總保費</t>
    <phoneticPr fontId="17" type="noConversion"/>
  </si>
  <si>
    <t>來源Table</t>
    <phoneticPr fontId="17" type="noConversion"/>
  </si>
  <si>
    <t>InsuRenew
火險單續保檔</t>
    <phoneticPr fontId="3" type="noConversion"/>
  </si>
  <si>
    <t>轉換規則</t>
    <phoneticPr fontId="17" type="noConversion"/>
  </si>
  <si>
    <t>OvduDate轉催收日</t>
    <phoneticPr fontId="17" type="noConversion"/>
  </si>
  <si>
    <t>OverdueDate轉催收日</t>
    <phoneticPr fontId="17" type="noConversion"/>
  </si>
  <si>
    <t>NotiTempFg入通知檔=Y:已入
&amp;&amp; StatusCode 處理代碼=0:正常
&amp;&amp; AcDate會計日期(繳款日)=0</t>
    <phoneticPr fontId="17" type="noConversion"/>
  </si>
  <si>
    <t>StatusCode 處理代碼=1:借支
&amp;&amp; AcDate會計日期(繳款日)=0</t>
    <phoneticPr fontId="17" type="noConversion"/>
  </si>
  <si>
    <t>StatusCode 處理代碼=2:催收
&amp;&amp; AcDate會計日期(繳款日)=0</t>
    <phoneticPr fontId="17" type="noConversion"/>
  </si>
  <si>
    <t>Fee法拍費用</t>
    <phoneticPr fontId="17" type="noConversion"/>
  </si>
  <si>
    <t>null</t>
    <phoneticPr fontId="17" type="noConversion"/>
  </si>
  <si>
    <t>CloseDate銷號日期=0
&amp;&amp; OverdueDate轉催收日=0</t>
    <phoneticPr fontId="17" type="noConversion"/>
  </si>
  <si>
    <t>CloseDate銷號日期=0
&amp;&amp; OverdueDate轉催收日&gt;0</t>
    <phoneticPr fontId="17" type="noConversion"/>
  </si>
  <si>
    <t>ForeclosureFee
法拍費用檔</t>
    <phoneticPr fontId="17" type="noConversion"/>
  </si>
  <si>
    <t>AS400</t>
  </si>
  <si>
    <t>AS400</t>
    <phoneticPr fontId="17" type="noConversion"/>
  </si>
  <si>
    <t>990</t>
    <phoneticPr fontId="17" type="noConversion"/>
  </si>
  <si>
    <t>催收款項</t>
    <phoneticPr fontId="17" type="noConversion"/>
  </si>
  <si>
    <t xml:space="preserve">銷帳編號 </t>
    <phoneticPr fontId="17" type="noConversion"/>
  </si>
  <si>
    <t>RvNo</t>
    <phoneticPr fontId="17" type="noConversion"/>
  </si>
  <si>
    <t>撥款序號(3)</t>
  </si>
  <si>
    <t>TAV</t>
    <phoneticPr fontId="17" type="noConversion"/>
  </si>
  <si>
    <t>暫收款－支票</t>
    <phoneticPr fontId="17" type="noConversion"/>
  </si>
  <si>
    <t>暫收款－可抵繳</t>
    <phoneticPr fontId="17" type="noConversion"/>
  </si>
  <si>
    <t>空白(1)</t>
    <phoneticPr fontId="17" type="noConversion"/>
  </si>
  <si>
    <t>支票帳號(9)-支票號碼(7)</t>
    <phoneticPr fontId="17" type="noConversion"/>
  </si>
  <si>
    <t>契變日期(8,西元)+契變序號(02)</t>
    <phoneticPr fontId="17" type="noConversion"/>
  </si>
  <si>
    <t>PrevInsuNo原保單號碼</t>
    <phoneticPr fontId="17" type="noConversion"/>
  </si>
  <si>
    <t>記錄號碼(8)</t>
    <phoneticPr fontId="17" type="noConversion"/>
  </si>
  <si>
    <t>撥款序號(3)</t>
    <phoneticPr fontId="17" type="noConversion"/>
  </si>
  <si>
    <t>第一筆未銷額度</t>
    <phoneticPr fontId="17" type="noConversion"/>
  </si>
  <si>
    <t>FacmNo額度</t>
    <phoneticPr fontId="17" type="noConversion"/>
  </si>
  <si>
    <t>火險保費</t>
    <phoneticPr fontId="17" type="noConversion"/>
  </si>
  <si>
    <t>LoanCheque
支票檔</t>
    <phoneticPr fontId="17" type="noConversion"/>
  </si>
  <si>
    <t>StatusCode票據狀況碼=0:未處理,4:兌現未入帳</t>
    <phoneticPr fontId="17" type="noConversion"/>
  </si>
  <si>
    <t>0</t>
    <phoneticPr fontId="17" type="noConversion"/>
  </si>
  <si>
    <t>ChequeAmt支票金額</t>
    <phoneticPr fontId="17" type="noConversion"/>
  </si>
  <si>
    <t>轉換資料日</t>
    <phoneticPr fontId="17" type="noConversion"/>
  </si>
  <si>
    <t>EntryDat收票日/入帳日</t>
  </si>
  <si>
    <t>0.未銷</t>
    <phoneticPr fontId="17" type="noConversion"/>
  </si>
  <si>
    <t>0: 一般科目</t>
    <phoneticPr fontId="17" type="noConversion"/>
  </si>
  <si>
    <t>1: 資負明細科目</t>
    <phoneticPr fontId="17" type="noConversion"/>
  </si>
  <si>
    <t>5: 資負明細科目</t>
    <phoneticPr fontId="17" type="noConversion"/>
  </si>
  <si>
    <t>LoanBorMain
放款主檔</t>
    <phoneticPr fontId="17" type="noConversion"/>
  </si>
  <si>
    <t>LoanOverdue
催收呆帳檔</t>
    <phoneticPr fontId="17" type="noConversion"/>
  </si>
  <si>
    <t>DrawdownAmt撥款金額
LoanBal放款餘額
LoanBal放款餘額</t>
    <phoneticPr fontId="17" type="noConversion"/>
  </si>
  <si>
    <t>OvduAmt轉催收金額
OvduBal催收餘額
OvduBal催收餘額</t>
    <phoneticPr fontId="17" type="noConversion"/>
  </si>
  <si>
    <t>DrawdownDate撥款日期
AcDate會計日期
AcDate會計日期</t>
    <phoneticPr fontId="17" type="noConversion"/>
  </si>
  <si>
    <t>310
320
330
340</t>
    <phoneticPr fontId="17" type="noConversion"/>
  </si>
  <si>
    <t xml:space="preserve">短期擔保放款
中期擔保放款
長期擔保放款
三十年房貸 </t>
    <phoneticPr fontId="17" type="noConversion"/>
  </si>
  <si>
    <t>Status狀態=1:催收, 2.部分轉呆</t>
    <phoneticPr fontId="17" type="noConversion"/>
  </si>
  <si>
    <t>Status戶況=0:正常戶, 4:逾期戶</t>
  </si>
  <si>
    <t>OvduDate轉催收日期
AcDate會計日期
AcDate會計日期</t>
    <phoneticPr fontId="17" type="noConversion"/>
  </si>
  <si>
    <t>帳管費</t>
    <phoneticPr fontId="17" type="noConversion"/>
  </si>
  <si>
    <t>AS400.LN$ACFP</t>
    <phoneticPr fontId="17" type="noConversion"/>
  </si>
  <si>
    <t>AS400.LN$CFRP</t>
    <phoneticPr fontId="17" type="noConversion"/>
  </si>
  <si>
    <t>LMSACN</t>
    <phoneticPr fontId="17" type="noConversion"/>
  </si>
  <si>
    <t>LMSAPN</t>
    <phoneticPr fontId="17" type="noConversion"/>
  </si>
  <si>
    <t>TCK</t>
    <phoneticPr fontId="17" type="noConversion"/>
  </si>
  <si>
    <t>AS400.LADACTP</t>
    <phoneticPr fontId="17" type="noConversion"/>
  </si>
  <si>
    <t>TitaKinBr</t>
    <phoneticPr fontId="7" type="noConversion"/>
  </si>
  <si>
    <t>000</t>
    <phoneticPr fontId="17" type="noConversion"/>
  </si>
  <si>
    <t>610940</t>
    <phoneticPr fontId="17" type="noConversion"/>
  </si>
  <si>
    <t>601776</t>
    <phoneticPr fontId="17" type="noConversion"/>
  </si>
  <si>
    <t>債協暫收款－收款專戶</t>
    <phoneticPr fontId="17" type="noConversion"/>
  </si>
  <si>
    <t>暫收款－放款部專戶</t>
    <phoneticPr fontId="17" type="noConversion"/>
  </si>
  <si>
    <t>TLD</t>
    <phoneticPr fontId="17" type="noConversion"/>
  </si>
  <si>
    <t>T10</t>
    <phoneticPr fontId="17" type="noConversion"/>
  </si>
  <si>
    <t>LA$ACTP</t>
  </si>
  <si>
    <t>取該戶號尚有餘額的第一筆額度</t>
    <phoneticPr fontId="17" type="noConversion"/>
  </si>
  <si>
    <t>抓該額度下尚有餘額的第一筆撥款序號</t>
    <phoneticPr fontId="17" type="noConversion"/>
  </si>
  <si>
    <t>AS400.LN$LORP</t>
    <phoneticPr fontId="17" type="noConversion"/>
  </si>
  <si>
    <t>DocDate單據日期</t>
  </si>
  <si>
    <t>短繳本金</t>
    <phoneticPr fontId="17" type="noConversion"/>
  </si>
  <si>
    <t>Ixx</t>
    <phoneticPr fontId="17" type="noConversion"/>
  </si>
  <si>
    <t>短繳利息</t>
    <phoneticPr fontId="17" type="noConversion"/>
  </si>
  <si>
    <t xml:space="preserve">  IC1</t>
    <phoneticPr fontId="17" type="noConversion"/>
  </si>
  <si>
    <t xml:space="preserve">  IC2</t>
    <phoneticPr fontId="17" type="noConversion"/>
  </si>
  <si>
    <t xml:space="preserve">  IC3</t>
    <phoneticPr fontId="17" type="noConversion"/>
  </si>
  <si>
    <t xml:space="preserve">  IC4</t>
    <phoneticPr fontId="17" type="noConversion"/>
  </si>
  <si>
    <t>銷帳檔、業務檔</t>
    <phoneticPr fontId="17" type="noConversion"/>
  </si>
  <si>
    <t>會計與主檔餘額檢核明細表</t>
    <phoneticPr fontId="17" type="noConversion"/>
  </si>
  <si>
    <t>會計檔、銷帳檔、業務檔</t>
    <phoneticPr fontId="17" type="noConversion"/>
  </si>
  <si>
    <t>會計檔、銷帳檔</t>
    <phoneticPr fontId="17" type="noConversion"/>
  </si>
  <si>
    <t>收據列印</t>
    <phoneticPr fontId="3" type="noConversion"/>
  </si>
  <si>
    <t>1:已列印</t>
    <phoneticPr fontId="17" type="noConversion"/>
  </si>
  <si>
    <r>
      <t xml:space="preserve">共用代碼檔
0:正常
</t>
    </r>
    <r>
      <rPr>
        <sz val="12"/>
        <color rgb="FFFF0000"/>
        <rFont val="標楷體"/>
        <family val="4"/>
        <charset val="136"/>
      </rPr>
      <t>1:展期
2:借新還舊</t>
    </r>
    <r>
      <rPr>
        <sz val="12"/>
        <color theme="1"/>
        <rFont val="標楷體"/>
        <family val="4"/>
        <charset val="136"/>
      </rPr>
      <t xml:space="preserve">
3:轉催收
4:催收戶本人清償
5:催收戶保證人代償
6:催收戶強制執行
7:轉列呆帳
8:催收部分轉呆</t>
    </r>
    <phoneticPr fontId="17" type="noConversion"/>
  </si>
  <si>
    <t>CaseCloseCode</t>
    <phoneticPr fontId="3" type="noConversion"/>
  </si>
  <si>
    <t>RenewCode</t>
  </si>
  <si>
    <t>展期記號</t>
  </si>
  <si>
    <t>代碼檔: 02-業務作業_x000D_
RenewCode展期記號_x000D_
1.一般_x000D_
2.協議</t>
  </si>
  <si>
    <t xml:space="preserve"> 同AcDetail</t>
  </si>
  <si>
    <t xml:space="preserve"> 同AcDetail</t>
    <phoneticPr fontId="3" type="noConversion"/>
  </si>
  <si>
    <t>PrintCode</t>
    <phoneticPr fontId="3" type="noConversion"/>
  </si>
  <si>
    <t>L2670 契變手續費維護</t>
    <phoneticPr fontId="3" type="noConversion"/>
  </si>
  <si>
    <t>來源</t>
    <phoneticPr fontId="3" type="noConversion"/>
  </si>
  <si>
    <t>會計檔、銷帳檔、業務檔</t>
    <phoneticPr fontId="17" type="noConversion"/>
  </si>
  <si>
    <t>AS400無資料</t>
    <phoneticPr fontId="17" type="noConversion"/>
  </si>
  <si>
    <t>YOP</t>
    <phoneticPr fontId="17" type="noConversion"/>
  </si>
  <si>
    <t>清償違約金</t>
    <phoneticPr fontId="17" type="noConversion"/>
  </si>
  <si>
    <t>4-短繳期金</t>
    <phoneticPr fontId="17" type="noConversion"/>
  </si>
  <si>
    <t>4-短繳期金</t>
    <phoneticPr fontId="17" type="noConversion"/>
  </si>
  <si>
    <t>4-短繳期金</t>
    <phoneticPr fontId="17" type="noConversion"/>
  </si>
  <si>
    <t>AcSubBookCode</t>
  </si>
  <si>
    <t>區隔帳冊</t>
    <phoneticPr fontId="3" type="noConversion"/>
  </si>
  <si>
    <t>acrvClsFlagSubBook</t>
    <phoneticPr fontId="4" type="noConversion"/>
  </si>
  <si>
    <t>acrvFacmNoSubBook</t>
    <phoneticPr fontId="4" type="noConversion"/>
  </si>
  <si>
    <t>acctCodeSubBook</t>
    <phoneticPr fontId="4" type="noConversion"/>
  </si>
  <si>
    <t xml:space="preserve">ClsFlag = ,AND AcBookCode = ,AND AcSubBookCode %,AND BranchNo = ,AND CurrencyCode = ,AND AcNoCode = ,AND AcSubCode = ,AND AcDtlCode = ,AND CustNo &gt;= ,AND CustNo &lt;= </t>
  </si>
  <si>
    <t>ClsFlag = ,AND AcBookCode = ,AND AcSubBookCode % ,AND AcctCode = ,AND CustNo &gt;= ,AND CustNo &lt;=</t>
    <phoneticPr fontId="4" type="noConversion"/>
  </si>
  <si>
    <t>ClsFlag = ,AND AcBookCode = ,AND AcSubBookCode % ,AND CustNo = ,AND AcctFlag = ,AND FacmNo &gt;= ,AND FacmNo &lt;=</t>
    <phoneticPr fontId="4" type="noConversion"/>
  </si>
  <si>
    <t>火險：原保險單保險迄日、暫付法務費：法務費單據日期</t>
    <phoneticPr fontId="3" type="noConversion"/>
  </si>
  <si>
    <t>useL2064Eq</t>
    <phoneticPr fontId="4" type="noConversion"/>
  </si>
  <si>
    <t>CustNo = ,AND AcctFlag &gt;= ,AND AcctFlag &lt;= ,AND RvNo %</t>
    <phoneticPr fontId="4" type="noConversion"/>
  </si>
  <si>
    <t>CustNo ASC,FacmNo ASC</t>
    <phoneticPr fontId="4" type="noConversion"/>
  </si>
  <si>
    <t>CustNo ASC</t>
    <phoneticPr fontId="4" type="noConversion"/>
  </si>
  <si>
    <t>OpenAcDate ASC</t>
    <phoneticPr fontId="7" type="noConversion"/>
  </si>
  <si>
    <t xml:space="preserve">業務科目代號  </t>
    <phoneticPr fontId="3" type="noConversion"/>
  </si>
  <si>
    <t>VARCHAR2</t>
    <phoneticPr fontId="3" type="noConversion"/>
  </si>
  <si>
    <t>FacmNo ASC,RvNo DESC</t>
    <phoneticPr fontId="4" type="noConversion"/>
  </si>
  <si>
    <t>useL2r58Eq</t>
    <phoneticPr fontId="4" type="noConversion"/>
  </si>
  <si>
    <t>FacmNo ASC,RvNo Asc</t>
    <phoneticPr fontId="4" type="noConversion"/>
  </si>
  <si>
    <t>CustNo = ,AND FacmNo = ,AND AcctFlag &gt;= ,AND AcctFlag &lt;= ,AND RvNo %</t>
  </si>
  <si>
    <t>useBs902Eq</t>
    <phoneticPr fontId="4" type="noConversion"/>
  </si>
  <si>
    <t>CustNo &gt;= ,AND CustNo &lt;= ,AND ClsFlag = ,AND ReceivableFlag = ,AND RvNo %</t>
    <phoneticPr fontId="4" type="noConversion"/>
  </si>
  <si>
    <t>火險單年月InsuYearMonth+01</t>
    <phoneticPr fontId="17" type="noConversion"/>
  </si>
  <si>
    <t>火險單年月InsuYearMonth+01</t>
    <phoneticPr fontId="17" type="noConversion"/>
  </si>
  <si>
    <t>1:暫收款－可抵繳 : ''primary key 不可有null, 放一個空白
2:擔保放款、催收款項 : 撥款序號(3)
3:會計銷帳科目：系統自編(AC+西元年後兩碼+流水號六碼)
4:暫收款－支票：支票帳號(9)-支票號碼(7) 
5:未收帳管費：第一筆撥款序號(3) 
6:未收契變手續費：契變日期(8,西元)+契變序號(02)
7:未收、暫收、暫付、催收火險保費：原保險單號碼
8:暫付、催收法務費：記錄號碼(8)
9:短繳期金：撥款序號(3)
10:'FacmNo'+額度編號(暫收款－借新還舊)
11:聯貸手續費:SL-費用代號(2)-流水號(3)-攤提年月(YYYMM)</t>
    <phoneticPr fontId="3" type="noConversion"/>
  </si>
  <si>
    <t>0:未銷
1:已銷</t>
    <phoneticPr fontId="3" type="noConversion"/>
  </si>
  <si>
    <t>0:一般科目
1:資負明細科目</t>
    <phoneticPr fontId="7" type="noConversion"/>
  </si>
  <si>
    <t>共用代碼檔
201:利變年金</t>
    <phoneticPr fontId="3" type="noConversion"/>
  </si>
  <si>
    <t>00A:傳統帳冊
201:利變年金帳冊</t>
    <phoneticPr fontId="3" type="noConversion"/>
  </si>
  <si>
    <t>RvNo Desc</t>
    <phoneticPr fontId="4" type="noConversion"/>
  </si>
  <si>
    <t>AcctCode ASC,CustNo ASC,FacmNo ASC</t>
    <phoneticPr fontId="4" type="noConversion"/>
  </si>
  <si>
    <t>起帳/銷帳</t>
    <phoneticPr fontId="3" type="noConversion"/>
  </si>
  <si>
    <t>TitaTxCd</t>
    <phoneticPr fontId="7" type="noConversion"/>
  </si>
  <si>
    <t>OpenTxCd</t>
    <phoneticPr fontId="7" type="noConversion"/>
  </si>
  <si>
    <t>OpenKinBr</t>
    <phoneticPr fontId="7" type="noConversion"/>
  </si>
  <si>
    <t>OpenTlrNo</t>
    <phoneticPr fontId="7" type="noConversion"/>
  </si>
  <si>
    <t>OpenTxtNo</t>
    <phoneticPr fontId="7" type="noConversion"/>
  </si>
  <si>
    <t>起帳交易代號</t>
    <phoneticPr fontId="3" type="noConversion"/>
  </si>
  <si>
    <t>起帳單位別</t>
    <phoneticPr fontId="3" type="noConversion"/>
  </si>
  <si>
    <t>起帳經辦</t>
    <phoneticPr fontId="3" type="noConversion"/>
  </si>
  <si>
    <t>起帳交易序號</t>
    <phoneticPr fontId="3" type="noConversion"/>
  </si>
  <si>
    <t>VARCHAR2</t>
    <phoneticPr fontId="3" type="noConversion"/>
  </si>
  <si>
    <t xml:space="preserve">銷帳科目記號    </t>
    <phoneticPr fontId="7" type="noConversion"/>
  </si>
  <si>
    <t>1:會計銷帳科目
2:業務銷帳科目
3:未收費用
4:短繳期金
5:另收欠款</t>
    <phoneticPr fontId="3" type="noConversion"/>
  </si>
  <si>
    <t>acrvFacmNoRange</t>
    <phoneticPr fontId="4" type="noConversion"/>
  </si>
  <si>
    <t>FacmNo Desc, RvNo Desc</t>
    <phoneticPr fontId="4" type="noConversion"/>
  </si>
  <si>
    <t>OpenAcDate,RvNo</t>
    <phoneticPr fontId="4" type="noConversion"/>
  </si>
  <si>
    <t>FirstDueDate首次應繳日</t>
    <phoneticPr fontId="17" type="noConversion"/>
  </si>
  <si>
    <t xml:space="preserve">第一筆撥款序號(3) 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</si>
</sst>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12"/>
      <name val="標楷體"/>
      <family val="4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新細明體"/>
      <family val="1"/>
      <charset val="136"/>
      <scheme val="major"/>
    </font>
    <font>
      <sz val="12"/>
      <color rgb="FF000000"/>
      <name val="標楷體"/>
      <family val="4"/>
      <charset val="136"/>
    </font>
    <font>
      <sz val="10"/>
      <color theme="1"/>
      <name val="細明體"/>
      <family val="3"/>
      <charset val="136"/>
    </font>
    <font>
      <sz val="7"/>
      <color theme="1"/>
      <name val="Times New Roman"/>
      <family val="1"/>
    </font>
    <font>
      <sz val="9"/>
      <name val="新細明體"/>
      <family val="1"/>
      <charset val="136"/>
      <scheme val="minor"/>
    </font>
    <font>
      <sz val="12"/>
      <color rgb="FFFF0000"/>
      <name val="標楷體"/>
      <family val="4"/>
      <charset val="136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</cellStyleXfs>
  <cellXfs count="111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left" vertical="top"/>
    </xf>
    <xf numFmtId="49" fontId="12" fillId="0" borderId="1" xfId="0" applyNumberFormat="1" applyFont="1" applyBorder="1" applyAlignment="1">
      <alignment horizontal="center" vertical="top"/>
    </xf>
    <xf numFmtId="49" fontId="12" fillId="0" borderId="0" xfId="0" applyNumberFormat="1" applyFont="1" applyBorder="1" applyAlignment="1">
      <alignment horizontal="center" vertical="top"/>
    </xf>
    <xf numFmtId="49" fontId="12" fillId="0" borderId="0" xfId="0" applyNumberFormat="1" applyFont="1" applyBorder="1" applyAlignment="1">
      <alignment vertical="top" wrapText="1"/>
    </xf>
    <xf numFmtId="0" fontId="12" fillId="0" borderId="0" xfId="0" applyFont="1" applyAlignment="1">
      <alignment vertical="top"/>
    </xf>
    <xf numFmtId="49" fontId="11" fillId="2" borderId="1" xfId="0" applyNumberFormat="1" applyFont="1" applyFill="1" applyBorder="1" applyAlignment="1">
      <alignment horizontal="center" vertical="top"/>
    </xf>
    <xf numFmtId="49" fontId="11" fillId="2" borderId="1" xfId="0" applyNumberFormat="1" applyFont="1" applyFill="1" applyBorder="1" applyAlignment="1">
      <alignment horizontal="center" vertical="top" wrapText="1"/>
    </xf>
    <xf numFmtId="49" fontId="12" fillId="0" borderId="0" xfId="0" applyNumberFormat="1" applyFont="1" applyAlignment="1">
      <alignment horizontal="center" vertical="top"/>
    </xf>
    <xf numFmtId="49" fontId="12" fillId="0" borderId="0" xfId="0" applyNumberFormat="1" applyFont="1" applyAlignment="1">
      <alignment vertical="top"/>
    </xf>
    <xf numFmtId="49" fontId="12" fillId="0" borderId="1" xfId="0" applyNumberFormat="1" applyFont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center" vertical="top" wrapText="1"/>
    </xf>
    <xf numFmtId="49" fontId="11" fillId="2" borderId="1" xfId="0" applyNumberFormat="1" applyFont="1" applyFill="1" applyBorder="1" applyAlignment="1">
      <alignment vertical="top" wrapText="1"/>
    </xf>
    <xf numFmtId="0" fontId="12" fillId="0" borderId="0" xfId="0" applyFont="1" applyFill="1" applyAlignment="1">
      <alignment vertical="top"/>
    </xf>
    <xf numFmtId="0" fontId="12" fillId="0" borderId="1" xfId="0" applyFont="1" applyBorder="1" applyAlignment="1">
      <alignment horizontal="center" vertical="top"/>
    </xf>
    <xf numFmtId="0" fontId="12" fillId="0" borderId="1" xfId="0" applyFont="1" applyBorder="1" applyAlignment="1">
      <alignment horizontal="center" vertical="top" wrapText="1"/>
    </xf>
    <xf numFmtId="0" fontId="12" fillId="0" borderId="0" xfId="0" applyFont="1" applyAlignment="1">
      <alignment horizontal="left" vertical="top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horizontal="center" vertical="top"/>
    </xf>
    <xf numFmtId="0" fontId="8" fillId="0" borderId="1" xfId="0" applyFont="1" applyFill="1" applyBorder="1" applyAlignment="1">
      <alignment vertical="top"/>
    </xf>
    <xf numFmtId="0" fontId="12" fillId="0" borderId="1" xfId="0" applyFont="1" applyBorder="1" applyAlignment="1">
      <alignment vertical="top"/>
    </xf>
    <xf numFmtId="0" fontId="10" fillId="0" borderId="1" xfId="0" applyFont="1" applyFill="1" applyBorder="1" applyAlignment="1">
      <alignment horizontal="center" vertical="top"/>
    </xf>
    <xf numFmtId="0" fontId="8" fillId="0" borderId="1" xfId="0" applyFont="1" applyFill="1" applyBorder="1" applyAlignment="1">
      <alignment vertical="top" wrapText="1"/>
    </xf>
    <xf numFmtId="0" fontId="10" fillId="0" borderId="1" xfId="2" applyFont="1" applyFill="1" applyBorder="1" applyAlignment="1">
      <alignment vertical="top" wrapText="1"/>
    </xf>
    <xf numFmtId="0" fontId="10" fillId="0" borderId="1" xfId="0" applyFont="1" applyFill="1" applyBorder="1" applyAlignment="1">
      <alignment vertical="top"/>
    </xf>
    <xf numFmtId="0" fontId="12" fillId="0" borderId="1" xfId="0" applyFont="1" applyBorder="1" applyAlignment="1">
      <alignment vertical="top" wrapText="1"/>
    </xf>
    <xf numFmtId="0" fontId="12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12" fillId="0" borderId="0" xfId="0" applyFont="1">
      <alignment vertical="center"/>
    </xf>
    <xf numFmtId="0" fontId="12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49" fontId="12" fillId="0" borderId="1" xfId="0" applyNumberFormat="1" applyFont="1" applyBorder="1" applyAlignment="1">
      <alignment horizontal="center" vertical="top"/>
    </xf>
    <xf numFmtId="0" fontId="12" fillId="0" borderId="0" xfId="0" applyFont="1" applyAlignment="1">
      <alignment vertical="top"/>
    </xf>
    <xf numFmtId="0" fontId="12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horizontal="center" vertical="top"/>
    </xf>
    <xf numFmtId="0" fontId="15" fillId="0" borderId="0" xfId="0" applyFont="1">
      <alignment vertical="center"/>
    </xf>
    <xf numFmtId="0" fontId="15" fillId="0" borderId="0" xfId="0" applyFont="1" applyAlignment="1">
      <alignment horizontal="left" vertical="center" indent="2"/>
    </xf>
    <xf numFmtId="0" fontId="15" fillId="0" borderId="5" xfId="0" applyFont="1" applyBorder="1" applyAlignment="1">
      <alignment vertical="center" wrapText="1"/>
    </xf>
    <xf numFmtId="0" fontId="15" fillId="0" borderId="6" xfId="0" applyFont="1" applyBorder="1" applyAlignment="1">
      <alignment vertical="center" wrapText="1"/>
    </xf>
    <xf numFmtId="0" fontId="15" fillId="0" borderId="9" xfId="0" applyFont="1" applyBorder="1" applyAlignment="1">
      <alignment vertical="center" wrapText="1"/>
    </xf>
    <xf numFmtId="0" fontId="15" fillId="0" borderId="8" xfId="0" applyFont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49" fontId="10" fillId="0" borderId="0" xfId="0" applyNumberFormat="1" applyFont="1" applyBorder="1" applyAlignment="1" applyProtection="1">
      <alignment vertical="top" readingOrder="1"/>
      <protection locked="0"/>
    </xf>
    <xf numFmtId="0" fontId="0" fillId="0" borderId="0" xfId="0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0" fillId="0" borderId="15" xfId="0" applyBorder="1">
      <alignment vertical="center"/>
    </xf>
    <xf numFmtId="49" fontId="0" fillId="0" borderId="14" xfId="0" quotePrefix="1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3" fontId="0" fillId="0" borderId="0" xfId="0" applyNumberFormat="1" applyBorder="1">
      <alignment vertical="center"/>
    </xf>
    <xf numFmtId="49" fontId="0" fillId="0" borderId="14" xfId="0" applyNumberFormat="1" applyBorder="1" applyAlignment="1">
      <alignment horizontal="center" vertical="center"/>
    </xf>
    <xf numFmtId="49" fontId="0" fillId="0" borderId="0" xfId="0" applyNumberFormat="1" applyBorder="1" applyAlignment="1">
      <alignment vertical="center"/>
    </xf>
    <xf numFmtId="49" fontId="0" fillId="0" borderId="16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3" fontId="0" fillId="0" borderId="17" xfId="0" applyNumberFormat="1" applyBorder="1">
      <alignment vertical="center"/>
    </xf>
    <xf numFmtId="0" fontId="0" fillId="0" borderId="18" xfId="0" applyBorder="1">
      <alignment vertical="center"/>
    </xf>
    <xf numFmtId="0" fontId="0" fillId="0" borderId="14" xfId="0" applyBorder="1">
      <alignment vertical="center"/>
    </xf>
    <xf numFmtId="49" fontId="0" fillId="0" borderId="15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12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top"/>
    </xf>
    <xf numFmtId="49" fontId="8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top" wrapText="1"/>
    </xf>
    <xf numFmtId="49" fontId="8" fillId="0" borderId="0" xfId="0" applyNumberFormat="1" applyFont="1" applyBorder="1">
      <alignment vertical="center"/>
    </xf>
    <xf numFmtId="49" fontId="12" fillId="0" borderId="0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vertical="top" readingOrder="1"/>
    </xf>
    <xf numFmtId="49" fontId="8" fillId="0" borderId="0" xfId="0" applyNumberFormat="1" applyFont="1" applyFill="1" applyBorder="1">
      <alignment vertical="center"/>
    </xf>
    <xf numFmtId="49" fontId="8" fillId="0" borderId="0" xfId="0" applyNumberFormat="1" applyFont="1" applyBorder="1" applyAlignment="1">
      <alignment vertical="center" wrapText="1"/>
    </xf>
    <xf numFmtId="49" fontId="12" fillId="0" borderId="0" xfId="0" applyNumberFormat="1" applyFont="1" applyBorder="1" applyAlignment="1">
      <alignment horizontal="left" vertical="center" wrapText="1"/>
    </xf>
    <xf numFmtId="49" fontId="12" fillId="0" borderId="0" xfId="0" applyNumberFormat="1" applyFont="1" applyBorder="1" applyAlignment="1">
      <alignment vertical="center"/>
    </xf>
    <xf numFmtId="49" fontId="12" fillId="0" borderId="0" xfId="0" applyNumberFormat="1" applyFont="1" applyBorder="1" applyAlignment="1">
      <alignment vertical="center" wrapText="1"/>
    </xf>
    <xf numFmtId="49" fontId="8" fillId="0" borderId="0" xfId="0" applyNumberFormat="1" applyFont="1" applyBorder="1" applyAlignment="1">
      <alignment vertical="top"/>
    </xf>
    <xf numFmtId="49" fontId="8" fillId="3" borderId="0" xfId="0" applyNumberFormat="1" applyFont="1" applyFill="1" applyBorder="1" applyAlignment="1">
      <alignment horizontal="left" vertical="center" wrapText="1"/>
    </xf>
    <xf numFmtId="49" fontId="8" fillId="3" borderId="0" xfId="0" applyNumberFormat="1" applyFont="1" applyFill="1" applyBorder="1" applyAlignment="1">
      <alignment horizontal="left" vertical="center"/>
    </xf>
    <xf numFmtId="49" fontId="8" fillId="3" borderId="0" xfId="0" applyNumberFormat="1" applyFont="1" applyFill="1" applyBorder="1" applyAlignment="1">
      <alignment vertical="center" wrapText="1"/>
    </xf>
    <xf numFmtId="49" fontId="8" fillId="4" borderId="0" xfId="0" applyNumberFormat="1" applyFont="1" applyFill="1" applyBorder="1" applyAlignment="1">
      <alignment horizontal="left" vertical="center"/>
    </xf>
    <xf numFmtId="49" fontId="18" fillId="0" borderId="0" xfId="0" applyNumberFormat="1" applyFont="1" applyBorder="1" applyAlignment="1">
      <alignment horizontal="left" vertical="center"/>
    </xf>
    <xf numFmtId="49" fontId="11" fillId="2" borderId="19" xfId="0" applyNumberFormat="1" applyFont="1" applyFill="1" applyBorder="1" applyAlignment="1">
      <alignment horizontal="center" vertical="top"/>
    </xf>
    <xf numFmtId="0" fontId="10" fillId="0" borderId="1" xfId="0" applyFont="1" applyBorder="1" applyAlignment="1">
      <alignment horizontal="center" vertical="top"/>
    </xf>
    <xf numFmtId="0" fontId="10" fillId="0" borderId="0" xfId="0" applyFont="1">
      <alignment vertical="center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18" fillId="0" borderId="1" xfId="0" applyFont="1" applyBorder="1" applyAlignment="1">
      <alignment vertical="top"/>
    </xf>
    <xf numFmtId="0" fontId="18" fillId="0" borderId="1" xfId="0" applyFont="1" applyBorder="1" applyAlignment="1">
      <alignment horizontal="left" vertical="top"/>
    </xf>
    <xf numFmtId="0" fontId="18" fillId="0" borderId="1" xfId="0" applyFont="1" applyBorder="1" applyAlignment="1">
      <alignment horizontal="center" vertical="top"/>
    </xf>
    <xf numFmtId="49" fontId="11" fillId="2" borderId="2" xfId="0" applyNumberFormat="1" applyFont="1" applyFill="1" applyBorder="1" applyAlignment="1">
      <alignment horizontal="left" vertical="top"/>
    </xf>
    <xf numFmtId="49" fontId="11" fillId="2" borderId="3" xfId="0" applyNumberFormat="1" applyFont="1" applyFill="1" applyBorder="1" applyAlignment="1">
      <alignment horizontal="left" vertical="top"/>
    </xf>
    <xf numFmtId="49" fontId="11" fillId="2" borderId="4" xfId="0" applyNumberFormat="1" applyFont="1" applyFill="1" applyBorder="1" applyAlignment="1">
      <alignment horizontal="left" vertical="top"/>
    </xf>
    <xf numFmtId="49" fontId="11" fillId="2" borderId="1" xfId="0" applyNumberFormat="1" applyFont="1" applyFill="1" applyBorder="1" applyAlignment="1">
      <alignment horizontal="left" vertical="top"/>
    </xf>
    <xf numFmtId="0" fontId="15" fillId="0" borderId="10" xfId="0" applyFont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4">
    <cellStyle name="一般" xfId="0" builtinId="0"/>
    <cellStyle name="一般 2" xfId="1"/>
    <cellStyle name="一般 2 2" xfId="3"/>
    <cellStyle name="一般_CopyBoo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10</xdr:col>
      <xdr:colOff>106680</xdr:colOff>
      <xdr:row>61</xdr:row>
      <xdr:rowOff>22860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61A961A3-A961-4545-BFE9-EC2B52F77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4800"/>
          <a:ext cx="6202680" cy="845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opLeftCell="A13" zoomScale="90" zoomScaleNormal="90" workbookViewId="0">
      <selection activeCell="C21" sqref="C21"/>
    </sheetView>
  </sheetViews>
  <sheetFormatPr defaultColWidth="21.44140625" defaultRowHeight="16.2"/>
  <cols>
    <col min="1" max="1" width="6.44140625" style="20" bestFit="1" customWidth="1"/>
    <col min="2" max="2" width="22.109375" style="20" bestFit="1" customWidth="1"/>
    <col min="3" max="3" width="65" style="26" bestFit="1" customWidth="1"/>
    <col min="4" max="4" width="15.109375" style="21" bestFit="1" customWidth="1"/>
    <col min="5" max="6" width="7.44140625" style="20" bestFit="1" customWidth="1"/>
    <col min="7" max="7" width="77.6640625" style="20" bestFit="1" customWidth="1"/>
    <col min="8" max="16384" width="21.44140625" style="11"/>
  </cols>
  <sheetData>
    <row r="1" spans="1:7">
      <c r="A1" s="102" t="s">
        <v>8</v>
      </c>
      <c r="B1" s="103"/>
      <c r="C1" s="7" t="s">
        <v>78</v>
      </c>
      <c r="D1" s="8" t="s">
        <v>79</v>
      </c>
      <c r="E1" s="9"/>
      <c r="F1" s="10"/>
      <c r="G1" s="10"/>
    </row>
    <row r="2" spans="1:7">
      <c r="A2" s="102"/>
      <c r="B2" s="103"/>
      <c r="C2" s="12" t="s">
        <v>1</v>
      </c>
      <c r="D2" s="13" t="s">
        <v>4</v>
      </c>
      <c r="E2" s="14"/>
      <c r="F2" s="15"/>
      <c r="G2" s="15"/>
    </row>
    <row r="3" spans="1:7">
      <c r="A3" s="105" t="s">
        <v>9</v>
      </c>
      <c r="B3" s="105"/>
      <c r="C3" s="16" t="s">
        <v>84</v>
      </c>
      <c r="D3" s="17" t="s">
        <v>18</v>
      </c>
      <c r="E3" s="14"/>
      <c r="F3" s="15"/>
      <c r="G3" s="15"/>
    </row>
    <row r="4" spans="1:7">
      <c r="A4" s="102" t="s">
        <v>11</v>
      </c>
      <c r="B4" s="104"/>
      <c r="C4" s="16"/>
      <c r="D4" s="17"/>
      <c r="E4" s="14"/>
      <c r="F4" s="15"/>
      <c r="G4" s="15"/>
    </row>
    <row r="5" spans="1:7" ht="32.4">
      <c r="A5" s="105" t="s">
        <v>5</v>
      </c>
      <c r="B5" s="105"/>
      <c r="C5" s="16" t="s">
        <v>88</v>
      </c>
      <c r="D5" s="17"/>
      <c r="E5" s="14"/>
      <c r="F5" s="15"/>
      <c r="G5" s="15"/>
    </row>
    <row r="6" spans="1:7">
      <c r="A6" s="102" t="s">
        <v>6</v>
      </c>
      <c r="B6" s="103"/>
      <c r="C6" s="7" t="s">
        <v>151</v>
      </c>
      <c r="D6" s="17"/>
      <c r="E6" s="14"/>
      <c r="F6" s="15"/>
      <c r="G6" s="15"/>
    </row>
    <row r="7" spans="1:7">
      <c r="A7" s="102" t="s">
        <v>7</v>
      </c>
      <c r="B7" s="104"/>
      <c r="C7" s="7"/>
      <c r="D7" s="17"/>
      <c r="E7" s="14"/>
      <c r="F7" s="15"/>
      <c r="G7" s="15"/>
    </row>
    <row r="8" spans="1:7" s="19" customFormat="1">
      <c r="A8" s="12" t="s">
        <v>0</v>
      </c>
      <c r="B8" s="12" t="s">
        <v>49</v>
      </c>
      <c r="C8" s="13" t="s">
        <v>50</v>
      </c>
      <c r="D8" s="12" t="s">
        <v>51</v>
      </c>
      <c r="E8" s="12" t="s">
        <v>52</v>
      </c>
      <c r="F8" s="12" t="s">
        <v>53</v>
      </c>
      <c r="G8" s="18" t="s">
        <v>54</v>
      </c>
    </row>
    <row r="9" spans="1:7" s="40" customFormat="1">
      <c r="A9" s="41">
        <v>1</v>
      </c>
      <c r="B9" s="42" t="s">
        <v>83</v>
      </c>
      <c r="C9" s="42" t="s">
        <v>373</v>
      </c>
      <c r="D9" s="5" t="s">
        <v>374</v>
      </c>
      <c r="E9" s="43">
        <v>3</v>
      </c>
      <c r="F9" s="39"/>
      <c r="G9" s="38" t="s">
        <v>85</v>
      </c>
    </row>
    <row r="10" spans="1:7">
      <c r="A10" s="41">
        <f>A9+1</f>
        <v>2</v>
      </c>
      <c r="B10" s="23" t="s">
        <v>86</v>
      </c>
      <c r="C10" s="23" t="s">
        <v>20</v>
      </c>
      <c r="D10" s="4" t="s">
        <v>19</v>
      </c>
      <c r="E10" s="24">
        <v>7</v>
      </c>
      <c r="F10" s="23"/>
      <c r="G10" s="25"/>
    </row>
    <row r="11" spans="1:7">
      <c r="A11" s="41">
        <f t="shared" ref="A11:A24" si="0">A10+1</f>
        <v>3</v>
      </c>
      <c r="B11" s="23" t="s">
        <v>87</v>
      </c>
      <c r="C11" s="23" t="s">
        <v>21</v>
      </c>
      <c r="D11" s="4" t="s">
        <v>19</v>
      </c>
      <c r="E11" s="24">
        <v>3</v>
      </c>
      <c r="F11" s="23"/>
      <c r="G11" s="25" t="s">
        <v>89</v>
      </c>
    </row>
    <row r="12" spans="1:7" ht="178.2">
      <c r="A12" s="41">
        <f t="shared" si="0"/>
        <v>4</v>
      </c>
      <c r="B12" s="23" t="s">
        <v>56</v>
      </c>
      <c r="C12" s="23" t="s">
        <v>77</v>
      </c>
      <c r="D12" s="5" t="s">
        <v>12</v>
      </c>
      <c r="E12" s="24">
        <v>30</v>
      </c>
      <c r="F12" s="23"/>
      <c r="G12" s="28" t="s">
        <v>383</v>
      </c>
    </row>
    <row r="13" spans="1:7">
      <c r="A13" s="41">
        <f t="shared" si="0"/>
        <v>5</v>
      </c>
      <c r="B13" s="4" t="s">
        <v>16</v>
      </c>
      <c r="C13" s="4" t="s">
        <v>73</v>
      </c>
      <c r="D13" s="5" t="s">
        <v>12</v>
      </c>
      <c r="E13" s="20">
        <v>11</v>
      </c>
      <c r="F13" s="8"/>
      <c r="G13" s="5" t="s">
        <v>232</v>
      </c>
    </row>
    <row r="14" spans="1:7" s="35" customFormat="1">
      <c r="A14" s="41">
        <f t="shared" si="0"/>
        <v>6</v>
      </c>
      <c r="B14" s="36" t="s">
        <v>70</v>
      </c>
      <c r="C14" s="36" t="s">
        <v>71</v>
      </c>
      <c r="D14" s="73" t="s">
        <v>72</v>
      </c>
      <c r="E14" s="32">
        <v>5</v>
      </c>
      <c r="F14" s="33"/>
      <c r="G14" s="5" t="s">
        <v>74</v>
      </c>
    </row>
    <row r="15" spans="1:7">
      <c r="A15" s="41">
        <f t="shared" si="0"/>
        <v>7</v>
      </c>
      <c r="B15" s="4" t="s">
        <v>62</v>
      </c>
      <c r="C15" s="4" t="s">
        <v>63</v>
      </c>
      <c r="D15" s="5" t="s">
        <v>58</v>
      </c>
      <c r="E15" s="20">
        <v>2</v>
      </c>
      <c r="F15" s="8"/>
      <c r="G15" s="31" t="s">
        <v>74</v>
      </c>
    </row>
    <row r="16" spans="1:7" s="22" customFormat="1">
      <c r="A16" s="41">
        <f t="shared" si="0"/>
        <v>8</v>
      </c>
      <c r="B16" s="4" t="s">
        <v>13</v>
      </c>
      <c r="C16" s="4" t="s">
        <v>14</v>
      </c>
      <c r="D16" s="5" t="s">
        <v>12</v>
      </c>
      <c r="E16" s="20">
        <v>4</v>
      </c>
      <c r="F16" s="4"/>
      <c r="G16" s="5"/>
    </row>
    <row r="17" spans="1:7">
      <c r="A17" s="41">
        <f t="shared" si="0"/>
        <v>9</v>
      </c>
      <c r="B17" s="4" t="s">
        <v>17</v>
      </c>
      <c r="C17" s="4" t="s">
        <v>15</v>
      </c>
      <c r="D17" s="5" t="s">
        <v>12</v>
      </c>
      <c r="E17" s="20">
        <v>3</v>
      </c>
      <c r="F17" s="8"/>
      <c r="G17" s="5"/>
    </row>
    <row r="18" spans="1:7" ht="32.4">
      <c r="A18" s="41">
        <f t="shared" si="0"/>
        <v>10</v>
      </c>
      <c r="B18" s="23" t="s">
        <v>57</v>
      </c>
      <c r="C18" s="23" t="s">
        <v>64</v>
      </c>
      <c r="D18" s="4" t="s">
        <v>150</v>
      </c>
      <c r="E18" s="27">
        <v>1</v>
      </c>
      <c r="F18" s="25"/>
      <c r="G18" s="28" t="s">
        <v>384</v>
      </c>
    </row>
    <row r="19" spans="1:7" s="35" customFormat="1" ht="32.4">
      <c r="A19" s="41">
        <f t="shared" si="0"/>
        <v>11</v>
      </c>
      <c r="B19" s="23" t="s">
        <v>81</v>
      </c>
      <c r="C19" s="23" t="s">
        <v>65</v>
      </c>
      <c r="D19" s="4" t="s">
        <v>66</v>
      </c>
      <c r="E19" s="24">
        <v>1</v>
      </c>
      <c r="F19" s="33"/>
      <c r="G19" s="34" t="s">
        <v>385</v>
      </c>
    </row>
    <row r="20" spans="1:7" s="35" customFormat="1" ht="81">
      <c r="A20" s="41">
        <f t="shared" si="0"/>
        <v>12</v>
      </c>
      <c r="B20" s="23" t="s">
        <v>75</v>
      </c>
      <c r="C20" s="23" t="s">
        <v>401</v>
      </c>
      <c r="D20" s="4" t="s">
        <v>76</v>
      </c>
      <c r="E20" s="24">
        <v>1</v>
      </c>
      <c r="F20" s="8"/>
      <c r="G20" s="37" t="s">
        <v>402</v>
      </c>
    </row>
    <row r="21" spans="1:7">
      <c r="A21" s="41">
        <f t="shared" si="0"/>
        <v>13</v>
      </c>
      <c r="B21" s="23" t="s">
        <v>30</v>
      </c>
      <c r="C21" s="23" t="s">
        <v>22</v>
      </c>
      <c r="D21" s="4" t="s">
        <v>19</v>
      </c>
      <c r="E21" s="24">
        <v>16</v>
      </c>
      <c r="F21" s="23">
        <v>2</v>
      </c>
      <c r="G21" s="25"/>
    </row>
    <row r="22" spans="1:7">
      <c r="A22" s="41">
        <f t="shared" si="0"/>
        <v>14</v>
      </c>
      <c r="B22" s="23" t="s">
        <v>80</v>
      </c>
      <c r="C22" s="23" t="s">
        <v>37</v>
      </c>
      <c r="D22" s="4" t="s">
        <v>19</v>
      </c>
      <c r="E22" s="24">
        <v>16</v>
      </c>
      <c r="F22" s="23">
        <v>2</v>
      </c>
      <c r="G22" s="25" t="s">
        <v>35</v>
      </c>
    </row>
    <row r="23" spans="1:7">
      <c r="A23" s="41">
        <f t="shared" si="0"/>
        <v>15</v>
      </c>
      <c r="B23" s="23" t="s">
        <v>31</v>
      </c>
      <c r="C23" s="23" t="s">
        <v>38</v>
      </c>
      <c r="D23" s="4" t="s">
        <v>19</v>
      </c>
      <c r="E23" s="24">
        <v>16</v>
      </c>
      <c r="F23" s="23">
        <v>2</v>
      </c>
      <c r="G23" s="25" t="s">
        <v>36</v>
      </c>
    </row>
    <row r="24" spans="1:7">
      <c r="A24" s="41">
        <f t="shared" si="0"/>
        <v>16</v>
      </c>
      <c r="B24" s="23" t="s">
        <v>69</v>
      </c>
      <c r="C24" s="23" t="s">
        <v>248</v>
      </c>
      <c r="D24" s="5" t="s">
        <v>48</v>
      </c>
      <c r="E24" s="24">
        <v>80</v>
      </c>
      <c r="F24" s="23"/>
      <c r="G24" s="28"/>
    </row>
    <row r="25" spans="1:7" s="40" customFormat="1" ht="32.4">
      <c r="A25" s="41">
        <f t="shared" ref="A25:A42" si="1">A24+1</f>
        <v>17</v>
      </c>
      <c r="B25" s="4" t="s">
        <v>59</v>
      </c>
      <c r="C25" s="4" t="s">
        <v>60</v>
      </c>
      <c r="D25" s="5" t="s">
        <v>58</v>
      </c>
      <c r="E25" s="20">
        <v>3</v>
      </c>
      <c r="F25" s="8"/>
      <c r="G25" s="6" t="s">
        <v>386</v>
      </c>
    </row>
    <row r="26" spans="1:7" s="98" customFormat="1" ht="32.4">
      <c r="A26" s="93">
        <f t="shared" si="1"/>
        <v>18</v>
      </c>
      <c r="B26" s="94" t="s">
        <v>359</v>
      </c>
      <c r="C26" s="95" t="s">
        <v>360</v>
      </c>
      <c r="D26" s="95" t="s">
        <v>82</v>
      </c>
      <c r="E26" s="96">
        <v>3</v>
      </c>
      <c r="F26" s="95"/>
      <c r="G26" s="97" t="s">
        <v>387</v>
      </c>
    </row>
    <row r="27" spans="1:7">
      <c r="A27" s="41">
        <f t="shared" si="1"/>
        <v>19</v>
      </c>
      <c r="B27" s="23" t="s">
        <v>61</v>
      </c>
      <c r="C27" s="23" t="s">
        <v>34</v>
      </c>
      <c r="D27" s="4" t="s">
        <v>68</v>
      </c>
      <c r="E27" s="24">
        <v>8</v>
      </c>
      <c r="F27" s="23"/>
      <c r="G27" s="5" t="s">
        <v>367</v>
      </c>
    </row>
    <row r="28" spans="1:7" s="40" customFormat="1">
      <c r="A28" s="41">
        <f t="shared" si="1"/>
        <v>20</v>
      </c>
      <c r="B28" s="99" t="s">
        <v>392</v>
      </c>
      <c r="C28" s="99" t="s">
        <v>396</v>
      </c>
      <c r="D28" s="100" t="s">
        <v>400</v>
      </c>
      <c r="E28" s="101">
        <v>5</v>
      </c>
      <c r="F28" s="41"/>
      <c r="G28" s="26"/>
    </row>
    <row r="29" spans="1:7">
      <c r="A29" s="41">
        <f t="shared" si="1"/>
        <v>21</v>
      </c>
      <c r="B29" s="99" t="s">
        <v>393</v>
      </c>
      <c r="C29" s="99" t="s">
        <v>397</v>
      </c>
      <c r="D29" s="100" t="s">
        <v>58</v>
      </c>
      <c r="E29" s="101">
        <v>4</v>
      </c>
      <c r="F29" s="23"/>
      <c r="G29" s="28"/>
    </row>
    <row r="30" spans="1:7">
      <c r="A30" s="41">
        <f t="shared" si="1"/>
        <v>22</v>
      </c>
      <c r="B30" s="99" t="s">
        <v>394</v>
      </c>
      <c r="C30" s="99" t="s">
        <v>398</v>
      </c>
      <c r="D30" s="100" t="s">
        <v>400</v>
      </c>
      <c r="E30" s="101">
        <v>6</v>
      </c>
      <c r="F30" s="30"/>
      <c r="G30" s="25"/>
    </row>
    <row r="31" spans="1:7">
      <c r="A31" s="41">
        <f t="shared" si="1"/>
        <v>23</v>
      </c>
      <c r="B31" s="99" t="s">
        <v>395</v>
      </c>
      <c r="C31" s="99" t="s">
        <v>399</v>
      </c>
      <c r="D31" s="100" t="s">
        <v>66</v>
      </c>
      <c r="E31" s="101">
        <v>8</v>
      </c>
      <c r="F31" s="30"/>
      <c r="G31" s="30"/>
    </row>
    <row r="32" spans="1:7">
      <c r="A32" s="41">
        <f t="shared" si="1"/>
        <v>24</v>
      </c>
      <c r="B32" s="23" t="s">
        <v>33</v>
      </c>
      <c r="C32" s="23" t="s">
        <v>25</v>
      </c>
      <c r="D32" s="4" t="s">
        <v>67</v>
      </c>
      <c r="E32" s="24">
        <v>8</v>
      </c>
      <c r="F32" s="23"/>
      <c r="G32" s="25" t="s">
        <v>148</v>
      </c>
    </row>
    <row r="33" spans="1:7">
      <c r="A33" s="41">
        <f t="shared" si="1"/>
        <v>25</v>
      </c>
      <c r="B33" s="23" t="s">
        <v>32</v>
      </c>
      <c r="C33" s="23" t="s">
        <v>26</v>
      </c>
      <c r="D33" s="4" t="s">
        <v>67</v>
      </c>
      <c r="E33" s="24">
        <v>8</v>
      </c>
      <c r="F33" s="23"/>
      <c r="G33" s="25" t="s">
        <v>149</v>
      </c>
    </row>
    <row r="34" spans="1:7">
      <c r="A34" s="41">
        <f t="shared" si="1"/>
        <v>26</v>
      </c>
      <c r="B34" s="23" t="s">
        <v>391</v>
      </c>
      <c r="C34" s="23" t="s">
        <v>42</v>
      </c>
      <c r="D34" s="5" t="s">
        <v>12</v>
      </c>
      <c r="E34" s="24">
        <v>5</v>
      </c>
      <c r="F34" s="23"/>
      <c r="G34" s="25" t="s">
        <v>390</v>
      </c>
    </row>
    <row r="35" spans="1:7" s="40" customFormat="1">
      <c r="A35" s="41">
        <f t="shared" si="1"/>
        <v>27</v>
      </c>
      <c r="B35" s="42" t="s">
        <v>316</v>
      </c>
      <c r="C35" s="42" t="s">
        <v>14</v>
      </c>
      <c r="D35" s="5" t="s">
        <v>12</v>
      </c>
      <c r="E35" s="43">
        <v>4</v>
      </c>
      <c r="F35" s="42"/>
      <c r="G35" s="25" t="s">
        <v>390</v>
      </c>
    </row>
    <row r="36" spans="1:7">
      <c r="A36" s="41">
        <f t="shared" si="1"/>
        <v>28</v>
      </c>
      <c r="B36" s="23" t="s">
        <v>39</v>
      </c>
      <c r="C36" s="23" t="s">
        <v>41</v>
      </c>
      <c r="D36" s="5" t="s">
        <v>12</v>
      </c>
      <c r="E36" s="24">
        <v>6</v>
      </c>
      <c r="F36" s="23"/>
      <c r="G36" s="25" t="s">
        <v>390</v>
      </c>
    </row>
    <row r="37" spans="1:7">
      <c r="A37" s="41">
        <f t="shared" si="1"/>
        <v>29</v>
      </c>
      <c r="B37" s="23" t="s">
        <v>40</v>
      </c>
      <c r="C37" s="23" t="s">
        <v>43</v>
      </c>
      <c r="D37" s="4" t="s">
        <v>19</v>
      </c>
      <c r="E37" s="24">
        <v>8</v>
      </c>
      <c r="F37" s="23"/>
      <c r="G37" s="25" t="s">
        <v>390</v>
      </c>
    </row>
    <row r="38" spans="1:7">
      <c r="A38" s="41">
        <f t="shared" si="1"/>
        <v>30</v>
      </c>
      <c r="B38" s="4" t="s">
        <v>174</v>
      </c>
      <c r="C38" s="26" t="s">
        <v>173</v>
      </c>
      <c r="D38" s="4" t="s">
        <v>12</v>
      </c>
      <c r="E38" s="41">
        <v>300</v>
      </c>
      <c r="F38" s="30"/>
      <c r="G38" s="30"/>
    </row>
    <row r="39" spans="1:7">
      <c r="A39" s="41">
        <f t="shared" si="1"/>
        <v>31</v>
      </c>
      <c r="B39" s="23" t="s">
        <v>44</v>
      </c>
      <c r="C39" s="23" t="s">
        <v>27</v>
      </c>
      <c r="D39" s="5" t="s">
        <v>12</v>
      </c>
      <c r="E39" s="24">
        <v>6</v>
      </c>
      <c r="G39" s="30"/>
    </row>
    <row r="40" spans="1:7">
      <c r="A40" s="41">
        <f t="shared" si="1"/>
        <v>32</v>
      </c>
      <c r="B40" s="29" t="s">
        <v>45</v>
      </c>
      <c r="C40" s="29" t="s">
        <v>28</v>
      </c>
      <c r="D40" s="74" t="s">
        <v>55</v>
      </c>
      <c r="E40" s="27"/>
    </row>
    <row r="41" spans="1:7">
      <c r="A41" s="41">
        <f t="shared" si="1"/>
        <v>33</v>
      </c>
      <c r="B41" s="29" t="s">
        <v>46</v>
      </c>
      <c r="C41" s="29" t="s">
        <v>29</v>
      </c>
      <c r="D41" s="5" t="s">
        <v>12</v>
      </c>
      <c r="E41" s="27">
        <v>6</v>
      </c>
    </row>
    <row r="42" spans="1:7">
      <c r="A42" s="41">
        <f t="shared" si="1"/>
        <v>34</v>
      </c>
      <c r="B42" s="29" t="s">
        <v>47</v>
      </c>
      <c r="C42" s="29" t="s">
        <v>24</v>
      </c>
      <c r="D42" s="74" t="s">
        <v>55</v>
      </c>
      <c r="E42" s="27"/>
    </row>
    <row r="44" spans="1:7">
      <c r="F44" s="11"/>
      <c r="G44" s="11"/>
    </row>
    <row r="48" spans="1:7">
      <c r="B48" s="11"/>
      <c r="C48" s="11"/>
      <c r="D48" s="11"/>
      <c r="E48" s="11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zoomScale="140" zoomScaleNormal="140" workbookViewId="0">
      <pane ySplit="1" topLeftCell="A2" activePane="bottomLeft" state="frozen"/>
      <selection pane="bottomLeft" activeCell="C5" sqref="C5"/>
    </sheetView>
  </sheetViews>
  <sheetFormatPr defaultRowHeight="16.2"/>
  <cols>
    <col min="1" max="1" width="20.44140625" style="1" customWidth="1"/>
    <col min="2" max="2" width="83.21875" style="1" customWidth="1"/>
    <col min="3" max="3" width="27.109375" style="1" customWidth="1"/>
    <col min="4" max="4" width="4" customWidth="1"/>
  </cols>
  <sheetData>
    <row r="1" spans="1:3" ht="18" customHeight="1">
      <c r="A1" s="2" t="s">
        <v>10</v>
      </c>
      <c r="B1" s="2" t="s">
        <v>2</v>
      </c>
      <c r="C1" s="2" t="s">
        <v>3</v>
      </c>
    </row>
    <row r="2" spans="1:3" ht="37.200000000000003" customHeight="1">
      <c r="A2" s="1" t="s">
        <v>181</v>
      </c>
      <c r="B2" s="3" t="s">
        <v>182</v>
      </c>
      <c r="C2" s="1" t="s">
        <v>190</v>
      </c>
    </row>
    <row r="3" spans="1:3">
      <c r="A3" s="1" t="s">
        <v>183</v>
      </c>
      <c r="B3" s="1" t="s">
        <v>184</v>
      </c>
      <c r="C3" s="1" t="s">
        <v>404</v>
      </c>
    </row>
    <row r="4" spans="1:3">
      <c r="A4" s="1" t="s">
        <v>185</v>
      </c>
      <c r="B4" s="1" t="s">
        <v>192</v>
      </c>
      <c r="C4" s="1" t="s">
        <v>191</v>
      </c>
    </row>
    <row r="5" spans="1:3">
      <c r="A5" s="1" t="s">
        <v>403</v>
      </c>
      <c r="B5" s="3" t="s">
        <v>186</v>
      </c>
      <c r="C5" s="1" t="s">
        <v>405</v>
      </c>
    </row>
    <row r="6" spans="1:3">
      <c r="A6" s="1" t="s">
        <v>187</v>
      </c>
      <c r="B6" s="3" t="s">
        <v>193</v>
      </c>
      <c r="C6" s="1" t="s">
        <v>188</v>
      </c>
    </row>
    <row r="7" spans="1:3">
      <c r="A7" s="1" t="s">
        <v>152</v>
      </c>
      <c r="B7" s="1" t="s">
        <v>153</v>
      </c>
      <c r="C7" s="1" t="s">
        <v>371</v>
      </c>
    </row>
    <row r="8" spans="1:3">
      <c r="A8" s="1" t="s">
        <v>178</v>
      </c>
      <c r="B8" s="1" t="s">
        <v>179</v>
      </c>
      <c r="C8" s="1" t="s">
        <v>370</v>
      </c>
    </row>
    <row r="9" spans="1:3" ht="32.4">
      <c r="A9" s="1" t="s">
        <v>194</v>
      </c>
      <c r="B9" s="3" t="s">
        <v>195</v>
      </c>
      <c r="C9" s="1" t="s">
        <v>196</v>
      </c>
    </row>
    <row r="10" spans="1:3">
      <c r="A10" s="1" t="s">
        <v>197</v>
      </c>
      <c r="B10" s="1" t="s">
        <v>198</v>
      </c>
      <c r="C10" s="1" t="s">
        <v>388</v>
      </c>
    </row>
    <row r="11" spans="1:3">
      <c r="A11" s="1" t="s">
        <v>199</v>
      </c>
      <c r="B11" s="1" t="s">
        <v>200</v>
      </c>
      <c r="C11" s="42" t="s">
        <v>372</v>
      </c>
    </row>
    <row r="12" spans="1:3" ht="37.200000000000003" customHeight="1">
      <c r="A12" s="1" t="s">
        <v>361</v>
      </c>
      <c r="B12" s="3" t="s">
        <v>364</v>
      </c>
      <c r="C12" s="1" t="s">
        <v>389</v>
      </c>
    </row>
    <row r="13" spans="1:3" ht="32.4">
      <c r="A13" s="1" t="s">
        <v>362</v>
      </c>
      <c r="B13" s="3" t="s">
        <v>366</v>
      </c>
      <c r="C13" s="1" t="s">
        <v>389</v>
      </c>
    </row>
    <row r="14" spans="1:3">
      <c r="A14" s="1" t="s">
        <v>363</v>
      </c>
      <c r="B14" s="1" t="s">
        <v>365</v>
      </c>
      <c r="C14" s="1" t="s">
        <v>389</v>
      </c>
    </row>
    <row r="15" spans="1:3">
      <c r="A15" s="1" t="s">
        <v>368</v>
      </c>
      <c r="B15" s="1" t="s">
        <v>369</v>
      </c>
      <c r="C15" s="1" t="s">
        <v>375</v>
      </c>
    </row>
    <row r="16" spans="1:3">
      <c r="A16" s="1" t="s">
        <v>376</v>
      </c>
      <c r="B16" s="1" t="s">
        <v>378</v>
      </c>
      <c r="C16" s="1" t="s">
        <v>377</v>
      </c>
    </row>
    <row r="17" spans="1:3">
      <c r="A17" s="1" t="s">
        <v>379</v>
      </c>
      <c r="B17" s="1" t="s">
        <v>380</v>
      </c>
      <c r="C17" s="1" t="s">
        <v>180</v>
      </c>
    </row>
  </sheetData>
  <phoneticPr fontId="4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opLeftCell="A4" workbookViewId="0">
      <selection activeCell="C12" sqref="C12"/>
    </sheetView>
  </sheetViews>
  <sheetFormatPr defaultRowHeight="16.2"/>
  <cols>
    <col min="2" max="2" width="5.21875" customWidth="1"/>
    <col min="3" max="3" width="27.44140625" customWidth="1"/>
    <col min="4" max="4" width="26.77734375" customWidth="1"/>
    <col min="5" max="5" width="17" customWidth="1"/>
    <col min="8" max="8" width="43.109375" customWidth="1"/>
    <col min="9" max="9" width="24.21875" customWidth="1"/>
  </cols>
  <sheetData>
    <row r="1" spans="1:9" s="52" customFormat="1">
      <c r="A1" s="52" t="s">
        <v>177</v>
      </c>
    </row>
    <row r="3" spans="1:9">
      <c r="A3" s="52" t="s">
        <v>189</v>
      </c>
    </row>
    <row r="5" spans="1:9">
      <c r="B5" s="12" t="s">
        <v>0</v>
      </c>
      <c r="C5" s="12" t="s">
        <v>49</v>
      </c>
      <c r="D5" s="13" t="s">
        <v>50</v>
      </c>
      <c r="E5" s="12" t="s">
        <v>51</v>
      </c>
      <c r="F5" s="12" t="s">
        <v>52</v>
      </c>
      <c r="G5" s="12" t="s">
        <v>53</v>
      </c>
      <c r="H5" s="13" t="s">
        <v>54</v>
      </c>
      <c r="I5" s="92" t="s">
        <v>351</v>
      </c>
    </row>
    <row r="6" spans="1:9" s="35" customFormat="1" ht="164.4" customHeight="1">
      <c r="B6" s="32">
        <v>1</v>
      </c>
      <c r="C6" s="34" t="s">
        <v>343</v>
      </c>
      <c r="D6" s="72" t="s">
        <v>175</v>
      </c>
      <c r="E6" s="32" t="s">
        <v>12</v>
      </c>
      <c r="F6" s="32">
        <v>1</v>
      </c>
      <c r="G6" s="32"/>
      <c r="H6" s="34" t="s">
        <v>342</v>
      </c>
      <c r="I6" s="35" t="s">
        <v>348</v>
      </c>
    </row>
    <row r="7" spans="1:9" s="35" customFormat="1" ht="78" customHeight="1">
      <c r="B7" s="32">
        <v>2</v>
      </c>
      <c r="C7" s="34" t="s">
        <v>344</v>
      </c>
      <c r="D7" s="34" t="s">
        <v>345</v>
      </c>
      <c r="E7" s="32" t="s">
        <v>82</v>
      </c>
      <c r="F7" s="32">
        <v>1</v>
      </c>
      <c r="G7" s="32"/>
      <c r="H7" s="5" t="s">
        <v>346</v>
      </c>
      <c r="I7" s="35" t="s">
        <v>347</v>
      </c>
    </row>
    <row r="8" spans="1:9" s="35" customFormat="1" ht="24.6" customHeight="1">
      <c r="B8" s="32">
        <v>3</v>
      </c>
      <c r="C8" s="34" t="s">
        <v>349</v>
      </c>
      <c r="D8" s="34" t="s">
        <v>340</v>
      </c>
      <c r="E8" s="32" t="s">
        <v>12</v>
      </c>
      <c r="F8" s="32">
        <v>1</v>
      </c>
      <c r="G8" s="32"/>
      <c r="H8" s="34" t="s">
        <v>341</v>
      </c>
      <c r="I8" s="35" t="s">
        <v>350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5"/>
  <sheetViews>
    <sheetView workbookViewId="0">
      <selection activeCell="E19" sqref="E19"/>
    </sheetView>
  </sheetViews>
  <sheetFormatPr defaultRowHeight="16.2"/>
  <cols>
    <col min="9" max="9" width="13.44140625" customWidth="1"/>
    <col min="10" max="10" width="11.44140625" style="52" customWidth="1"/>
    <col min="11" max="11" width="12.6640625" style="52" customWidth="1"/>
    <col min="12" max="13" width="8.33203125" customWidth="1"/>
    <col min="14" max="14" width="14.77734375" customWidth="1"/>
    <col min="15" max="15" width="11.77734375" bestFit="1" customWidth="1"/>
    <col min="16" max="16" width="22.77734375" customWidth="1"/>
  </cols>
  <sheetData>
    <row r="1" spans="1:16">
      <c r="A1" s="44" t="s">
        <v>90</v>
      </c>
    </row>
    <row r="2" spans="1:16">
      <c r="A2" s="44"/>
    </row>
    <row r="3" spans="1:16">
      <c r="A3" s="44"/>
    </row>
    <row r="4" spans="1:16">
      <c r="A4" s="44" t="s">
        <v>91</v>
      </c>
    </row>
    <row r="5" spans="1:16">
      <c r="A5" s="44" t="s">
        <v>92</v>
      </c>
    </row>
    <row r="6" spans="1:16">
      <c r="A6" s="44" t="s">
        <v>93</v>
      </c>
    </row>
    <row r="7" spans="1:16">
      <c r="A7" s="44" t="s">
        <v>94</v>
      </c>
    </row>
    <row r="8" spans="1:16">
      <c r="A8" s="44" t="s">
        <v>95</v>
      </c>
    </row>
    <row r="9" spans="1:16">
      <c r="A9" s="44" t="s">
        <v>96</v>
      </c>
      <c r="J9" s="108" t="s">
        <v>171</v>
      </c>
      <c r="K9" s="109"/>
      <c r="L9" s="109"/>
      <c r="M9" s="109"/>
      <c r="N9" s="110"/>
      <c r="O9" s="108" t="s">
        <v>170</v>
      </c>
      <c r="P9" s="110"/>
    </row>
    <row r="10" spans="1:16">
      <c r="A10" s="44"/>
      <c r="J10" s="53" t="s">
        <v>155</v>
      </c>
      <c r="K10" s="54" t="s">
        <v>154</v>
      </c>
      <c r="L10" s="54" t="s">
        <v>158</v>
      </c>
      <c r="M10" s="54" t="s">
        <v>176</v>
      </c>
      <c r="N10" s="55" t="s">
        <v>167</v>
      </c>
      <c r="O10" s="53" t="s">
        <v>154</v>
      </c>
      <c r="P10" s="55" t="s">
        <v>167</v>
      </c>
    </row>
    <row r="11" spans="1:16">
      <c r="A11" s="44"/>
      <c r="J11" s="56"/>
      <c r="K11" s="57"/>
      <c r="L11" s="58"/>
      <c r="M11" s="58"/>
      <c r="N11" s="59"/>
      <c r="O11" s="69"/>
      <c r="P11" s="59"/>
    </row>
    <row r="12" spans="1:16">
      <c r="A12" s="44" t="s">
        <v>159</v>
      </c>
      <c r="J12" s="60" t="s">
        <v>165</v>
      </c>
      <c r="K12" s="61" t="s">
        <v>156</v>
      </c>
      <c r="L12" s="62">
        <v>300000</v>
      </c>
      <c r="M12" s="62">
        <v>0</v>
      </c>
      <c r="N12" s="59" t="s">
        <v>168</v>
      </c>
      <c r="O12" s="63" t="s">
        <v>156</v>
      </c>
      <c r="P12" s="59" t="s">
        <v>168</v>
      </c>
    </row>
    <row r="13" spans="1:16">
      <c r="A13" s="44" t="s">
        <v>160</v>
      </c>
      <c r="J13" s="63" t="s">
        <v>166</v>
      </c>
      <c r="K13" s="61" t="s">
        <v>157</v>
      </c>
      <c r="L13" s="62">
        <v>500000</v>
      </c>
      <c r="M13" s="62">
        <v>0</v>
      </c>
      <c r="N13" s="59" t="s">
        <v>169</v>
      </c>
      <c r="O13" s="63" t="s">
        <v>157</v>
      </c>
      <c r="P13" s="59" t="s">
        <v>169</v>
      </c>
    </row>
    <row r="14" spans="1:16">
      <c r="A14" s="44" t="s">
        <v>97</v>
      </c>
      <c r="J14" s="63"/>
      <c r="K14" s="64"/>
      <c r="L14" s="58"/>
      <c r="M14" s="58"/>
      <c r="N14" s="59"/>
      <c r="O14" s="69"/>
      <c r="P14" s="59"/>
    </row>
    <row r="15" spans="1:16">
      <c r="A15" s="44" t="s">
        <v>98</v>
      </c>
      <c r="J15" s="63"/>
      <c r="K15" s="64"/>
      <c r="L15" s="58"/>
      <c r="M15" s="58"/>
      <c r="N15" s="59"/>
      <c r="O15" s="69"/>
      <c r="P15" s="59"/>
    </row>
    <row r="16" spans="1:16">
      <c r="A16" s="44" t="s">
        <v>161</v>
      </c>
      <c r="J16" s="63"/>
      <c r="K16" s="61"/>
      <c r="L16" s="62"/>
      <c r="M16" s="62"/>
      <c r="N16" s="59"/>
      <c r="O16" s="63" t="s">
        <v>156</v>
      </c>
      <c r="P16" s="70" t="s">
        <v>172</v>
      </c>
    </row>
    <row r="17" spans="1:16">
      <c r="A17" s="44" t="s">
        <v>162</v>
      </c>
      <c r="J17" s="63"/>
      <c r="K17" s="61"/>
      <c r="L17" s="62"/>
      <c r="M17" s="62"/>
      <c r="N17" s="59"/>
      <c r="O17" s="63" t="s">
        <v>156</v>
      </c>
      <c r="P17" s="70" t="s">
        <v>172</v>
      </c>
    </row>
    <row r="18" spans="1:16">
      <c r="A18" s="44" t="s">
        <v>163</v>
      </c>
      <c r="J18" s="65"/>
      <c r="K18" s="66"/>
      <c r="L18" s="67"/>
      <c r="M18" s="67"/>
      <c r="N18" s="68"/>
      <c r="O18" s="65" t="s">
        <v>157</v>
      </c>
      <c r="P18" s="71" t="s">
        <v>172</v>
      </c>
    </row>
    <row r="20" spans="1:16">
      <c r="A20" s="44"/>
    </row>
    <row r="23" spans="1:16">
      <c r="A23" s="44"/>
    </row>
    <row r="24" spans="1:16">
      <c r="A24" s="44"/>
    </row>
    <row r="25" spans="1:16">
      <c r="A25" s="44" t="s">
        <v>99</v>
      </c>
    </row>
    <row r="26" spans="1:16">
      <c r="A26" s="44"/>
    </row>
    <row r="27" spans="1:16">
      <c r="A27" s="44" t="s">
        <v>100</v>
      </c>
    </row>
    <row r="28" spans="1:16">
      <c r="A28" s="44" t="s">
        <v>101</v>
      </c>
    </row>
    <row r="29" spans="1:16">
      <c r="A29" s="44" t="s">
        <v>102</v>
      </c>
    </row>
    <row r="30" spans="1:16">
      <c r="A30" s="44" t="s">
        <v>103</v>
      </c>
    </row>
    <row r="31" spans="1:16">
      <c r="A31" s="44" t="s">
        <v>104</v>
      </c>
    </row>
    <row r="32" spans="1:16">
      <c r="A32" s="44" t="s">
        <v>105</v>
      </c>
    </row>
    <row r="33" spans="1:1">
      <c r="A33" s="44" t="s">
        <v>106</v>
      </c>
    </row>
    <row r="34" spans="1:1">
      <c r="A34" s="44" t="s">
        <v>107</v>
      </c>
    </row>
    <row r="35" spans="1:1">
      <c r="A35" s="44" t="s">
        <v>108</v>
      </c>
    </row>
    <row r="36" spans="1:1">
      <c r="A36" s="44" t="s">
        <v>109</v>
      </c>
    </row>
    <row r="37" spans="1:1">
      <c r="A37" s="44" t="s">
        <v>110</v>
      </c>
    </row>
    <row r="38" spans="1:1">
      <c r="A38" s="44" t="s">
        <v>111</v>
      </c>
    </row>
    <row r="39" spans="1:1">
      <c r="A39" s="44" t="s">
        <v>112</v>
      </c>
    </row>
    <row r="40" spans="1:1">
      <c r="A40" s="44" t="s">
        <v>113</v>
      </c>
    </row>
    <row r="41" spans="1:1">
      <c r="A41" s="44" t="s">
        <v>114</v>
      </c>
    </row>
    <row r="42" spans="1:1">
      <c r="A42" s="44" t="s">
        <v>115</v>
      </c>
    </row>
    <row r="43" spans="1:1">
      <c r="A43" s="44" t="s">
        <v>116</v>
      </c>
    </row>
    <row r="44" spans="1:1">
      <c r="A44" s="44" t="s">
        <v>117</v>
      </c>
    </row>
    <row r="45" spans="1:1">
      <c r="A45" s="44" t="s">
        <v>118</v>
      </c>
    </row>
    <row r="46" spans="1:1">
      <c r="A46" s="44" t="s">
        <v>119</v>
      </c>
    </row>
    <row r="47" spans="1:1">
      <c r="A47" s="44" t="s">
        <v>120</v>
      </c>
    </row>
    <row r="48" spans="1:1">
      <c r="A48" s="44" t="s">
        <v>121</v>
      </c>
    </row>
    <row r="49" spans="1:1">
      <c r="A49" s="44" t="s">
        <v>122</v>
      </c>
    </row>
    <row r="50" spans="1:1">
      <c r="A50" s="44" t="s">
        <v>123</v>
      </c>
    </row>
    <row r="51" spans="1:1">
      <c r="A51" s="44" t="s">
        <v>124</v>
      </c>
    </row>
    <row r="52" spans="1:1">
      <c r="A52" s="44" t="s">
        <v>125</v>
      </c>
    </row>
    <row r="53" spans="1:1">
      <c r="A53" s="44" t="s">
        <v>126</v>
      </c>
    </row>
    <row r="54" spans="1:1">
      <c r="A54" s="44" t="s">
        <v>127</v>
      </c>
    </row>
    <row r="55" spans="1:1">
      <c r="A55" s="44" t="s">
        <v>128</v>
      </c>
    </row>
    <row r="56" spans="1:1">
      <c r="A56" s="44" t="s">
        <v>129</v>
      </c>
    </row>
    <row r="57" spans="1:1">
      <c r="A57" s="44" t="s">
        <v>130</v>
      </c>
    </row>
    <row r="58" spans="1:1">
      <c r="A58" s="44" t="s">
        <v>131</v>
      </c>
    </row>
    <row r="59" spans="1:1">
      <c r="A59" s="44" t="s">
        <v>132</v>
      </c>
    </row>
    <row r="60" spans="1:1">
      <c r="A60" s="44" t="s">
        <v>133</v>
      </c>
    </row>
    <row r="61" spans="1:1">
      <c r="A61" s="44" t="s">
        <v>134</v>
      </c>
    </row>
    <row r="62" spans="1:1">
      <c r="A62" s="44"/>
    </row>
    <row r="63" spans="1:1">
      <c r="A63" s="44"/>
    </row>
    <row r="64" spans="1:1">
      <c r="A64" s="44"/>
    </row>
    <row r="65" spans="1:1">
      <c r="A65" s="44" t="s">
        <v>135</v>
      </c>
    </row>
    <row r="66" spans="1:1">
      <c r="A66" s="44"/>
    </row>
    <row r="67" spans="1:1">
      <c r="A67" s="44" t="s">
        <v>122</v>
      </c>
    </row>
    <row r="68" spans="1:1">
      <c r="A68" s="44" t="s">
        <v>164</v>
      </c>
    </row>
    <row r="69" spans="1:1">
      <c r="A69" s="44" t="s">
        <v>136</v>
      </c>
    </row>
    <row r="70" spans="1:1">
      <c r="A70" s="44" t="s">
        <v>137</v>
      </c>
    </row>
    <row r="71" spans="1:1">
      <c r="A71" s="44" t="s">
        <v>126</v>
      </c>
    </row>
    <row r="72" spans="1:1">
      <c r="A72" s="44" t="s">
        <v>138</v>
      </c>
    </row>
    <row r="73" spans="1:1">
      <c r="A73" s="44" t="s">
        <v>139</v>
      </c>
    </row>
    <row r="74" spans="1:1">
      <c r="A74" s="44" t="s">
        <v>129</v>
      </c>
    </row>
    <row r="75" spans="1:1">
      <c r="A75" s="44" t="s">
        <v>130</v>
      </c>
    </row>
    <row r="76" spans="1:1">
      <c r="A76" s="44" t="s">
        <v>131</v>
      </c>
    </row>
    <row r="77" spans="1:1">
      <c r="A77" s="44" t="s">
        <v>140</v>
      </c>
    </row>
    <row r="78" spans="1:1">
      <c r="A78" s="44" t="s">
        <v>141</v>
      </c>
    </row>
    <row r="79" spans="1:1">
      <c r="A79" s="44" t="s">
        <v>142</v>
      </c>
    </row>
    <row r="81" spans="1:3">
      <c r="A81" s="44"/>
    </row>
    <row r="82" spans="1:3">
      <c r="A82" s="44" t="s">
        <v>143</v>
      </c>
    </row>
    <row r="83" spans="1:3" ht="16.8" thickBot="1">
      <c r="A83" s="45" t="s">
        <v>144</v>
      </c>
    </row>
    <row r="84" spans="1:3" ht="16.8" thickBot="1">
      <c r="A84" s="46" t="s">
        <v>145</v>
      </c>
      <c r="B84" s="47" t="s">
        <v>146</v>
      </c>
      <c r="C84" s="47" t="s">
        <v>147</v>
      </c>
    </row>
    <row r="85" spans="1:3">
      <c r="A85" s="106">
        <v>1</v>
      </c>
      <c r="B85" s="48">
        <v>3</v>
      </c>
      <c r="C85" s="106">
        <v>3</v>
      </c>
    </row>
    <row r="86" spans="1:3" ht="16.8" thickBot="1">
      <c r="A86" s="107"/>
      <c r="B86" s="49">
        <v>4</v>
      </c>
      <c r="C86" s="107"/>
    </row>
    <row r="87" spans="1:3" ht="16.8" thickBot="1">
      <c r="A87" s="50">
        <v>2</v>
      </c>
      <c r="B87" s="49">
        <v>4</v>
      </c>
      <c r="C87" s="49">
        <v>4</v>
      </c>
    </row>
    <row r="88" spans="1:3">
      <c r="A88" s="45"/>
    </row>
    <row r="89" spans="1:3">
      <c r="A89" s="44"/>
    </row>
    <row r="90" spans="1:3">
      <c r="A90" s="44"/>
    </row>
    <row r="91" spans="1:3">
      <c r="A91" s="44"/>
    </row>
    <row r="92" spans="1:3">
      <c r="A92" s="44"/>
    </row>
    <row r="93" spans="1:3">
      <c r="A93" s="44"/>
    </row>
    <row r="94" spans="1:3">
      <c r="A94" s="44"/>
    </row>
    <row r="95" spans="1:3">
      <c r="A95" s="44"/>
    </row>
  </sheetData>
  <mergeCells count="4">
    <mergeCell ref="A85:A86"/>
    <mergeCell ref="C85:C86"/>
    <mergeCell ref="J9:N9"/>
    <mergeCell ref="O9:P9"/>
  </mergeCells>
  <phoneticPr fontId="17" type="noConversion"/>
  <pageMargins left="0.7" right="0.7" top="0.75" bottom="0.75" header="0.3" footer="0.3"/>
  <pageSetup orientation="portrait" r:id="rId1"/>
  <ignoredErrors>
    <ignoredError sqref="J12:J13" numberStoredAsText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abSelected="1" zoomScale="90" zoomScaleNormal="90" workbookViewId="0">
      <pane ySplit="1" topLeftCell="A11" activePane="bottomLeft" state="frozen"/>
      <selection pane="bottomLeft" activeCell="E22" sqref="E22"/>
    </sheetView>
  </sheetViews>
  <sheetFormatPr defaultColWidth="8.88671875" defaultRowHeight="16.2"/>
  <cols>
    <col min="1" max="1" width="15.33203125" style="79" bestFit="1" customWidth="1"/>
    <col min="2" max="2" width="10.44140625" style="79" bestFit="1" customWidth="1"/>
    <col min="3" max="3" width="24.33203125" style="77" customWidth="1"/>
    <col min="4" max="4" width="17.44140625" style="77" customWidth="1"/>
    <col min="5" max="5" width="27.44140625" style="77" customWidth="1"/>
    <col min="6" max="6" width="8" style="77" customWidth="1"/>
    <col min="7" max="7" width="35.33203125" style="77" bestFit="1" customWidth="1"/>
    <col min="8" max="8" width="42.6640625" style="77" bestFit="1" customWidth="1"/>
    <col min="9" max="9" width="10.44140625" style="77" bestFit="1" customWidth="1"/>
    <col min="10" max="10" width="19.33203125" style="77" bestFit="1" customWidth="1"/>
    <col min="11" max="11" width="24.33203125" style="77" customWidth="1"/>
    <col min="12" max="12" width="15" style="77" customWidth="1"/>
    <col min="13" max="13" width="21.77734375" style="77" bestFit="1" customWidth="1"/>
    <col min="14" max="14" width="7.21875" style="77" customWidth="1"/>
    <col min="15" max="15" width="8" style="77" customWidth="1"/>
    <col min="16" max="16" width="31.44140625" style="77" customWidth="1"/>
    <col min="17" max="17" width="53" style="77" bestFit="1" customWidth="1"/>
    <col min="18" max="16384" width="8.88671875" style="77"/>
  </cols>
  <sheetData>
    <row r="1" spans="1:17" s="86" customFormat="1" ht="49.2" customHeight="1">
      <c r="A1" s="86" t="s">
        <v>236</v>
      </c>
      <c r="B1" s="86" t="s">
        <v>234</v>
      </c>
      <c r="C1" s="76" t="s">
        <v>235</v>
      </c>
      <c r="D1" s="86" t="s">
        <v>257</v>
      </c>
      <c r="E1" s="86" t="s">
        <v>337</v>
      </c>
      <c r="F1" s="76" t="s">
        <v>239</v>
      </c>
      <c r="G1" s="76" t="s">
        <v>240</v>
      </c>
      <c r="H1" s="76" t="s">
        <v>274</v>
      </c>
      <c r="I1" s="76" t="s">
        <v>255</v>
      </c>
      <c r="J1" s="76" t="s">
        <v>238</v>
      </c>
      <c r="K1" s="10" t="s">
        <v>237</v>
      </c>
      <c r="L1" s="10" t="s">
        <v>244</v>
      </c>
      <c r="M1" s="10" t="s">
        <v>247</v>
      </c>
      <c r="N1" s="10" t="s">
        <v>23</v>
      </c>
      <c r="O1" s="10" t="s">
        <v>251</v>
      </c>
      <c r="P1" s="10" t="s">
        <v>253</v>
      </c>
      <c r="Q1" s="86" t="s">
        <v>259</v>
      </c>
    </row>
    <row r="2" spans="1:17" s="75" customFormat="1" ht="58.2" customHeight="1">
      <c r="A2" s="75" t="s">
        <v>233</v>
      </c>
      <c r="C2" s="76"/>
      <c r="F2" s="76" t="s">
        <v>241</v>
      </c>
      <c r="G2" s="76" t="s">
        <v>242</v>
      </c>
      <c r="H2" s="76" t="s">
        <v>275</v>
      </c>
      <c r="I2" s="76" t="s">
        <v>254</v>
      </c>
      <c r="J2" s="76" t="s">
        <v>243</v>
      </c>
      <c r="K2" s="10" t="s">
        <v>212</v>
      </c>
      <c r="L2" s="10" t="s">
        <v>245</v>
      </c>
      <c r="M2" s="10" t="s">
        <v>246</v>
      </c>
      <c r="N2" s="10" t="s">
        <v>249</v>
      </c>
      <c r="O2" s="10" t="s">
        <v>250</v>
      </c>
      <c r="P2" s="10" t="s">
        <v>252</v>
      </c>
    </row>
    <row r="3" spans="1:17" s="75" customFormat="1" ht="48.6">
      <c r="A3" s="89" t="s">
        <v>214</v>
      </c>
      <c r="B3" s="82"/>
      <c r="C3" s="75" t="s">
        <v>288</v>
      </c>
      <c r="D3" s="85" t="s">
        <v>258</v>
      </c>
      <c r="E3" s="85" t="s">
        <v>336</v>
      </c>
      <c r="G3" s="75" t="s">
        <v>287</v>
      </c>
      <c r="H3" s="75" t="s">
        <v>283</v>
      </c>
      <c r="I3" s="75" t="s">
        <v>295</v>
      </c>
      <c r="J3" s="75" t="s">
        <v>296</v>
      </c>
      <c r="K3" s="75" t="s">
        <v>229</v>
      </c>
      <c r="L3" s="84" t="s">
        <v>230</v>
      </c>
      <c r="M3" s="84" t="s">
        <v>256</v>
      </c>
      <c r="N3" s="84" t="s">
        <v>266</v>
      </c>
      <c r="O3" s="84" t="s">
        <v>266</v>
      </c>
      <c r="P3" s="84" t="s">
        <v>381</v>
      </c>
      <c r="Q3" s="82" t="s">
        <v>262</v>
      </c>
    </row>
    <row r="4" spans="1:17" ht="32.4">
      <c r="A4" s="88" t="s">
        <v>216</v>
      </c>
      <c r="C4" s="77" t="s">
        <v>211</v>
      </c>
      <c r="D4" s="83" t="s">
        <v>258</v>
      </c>
      <c r="E4" s="83" t="s">
        <v>338</v>
      </c>
      <c r="G4" s="75" t="s">
        <v>287</v>
      </c>
      <c r="H4" s="77" t="s">
        <v>283</v>
      </c>
      <c r="I4" s="75" t="s">
        <v>295</v>
      </c>
      <c r="J4" s="75" t="s">
        <v>296</v>
      </c>
      <c r="K4" s="77" t="s">
        <v>213</v>
      </c>
      <c r="L4" s="78" t="s">
        <v>231</v>
      </c>
      <c r="M4" s="78" t="s">
        <v>256</v>
      </c>
      <c r="N4" s="78" t="s">
        <v>266</v>
      </c>
      <c r="O4" s="78" t="s">
        <v>266</v>
      </c>
      <c r="P4" s="78" t="s">
        <v>382</v>
      </c>
      <c r="Q4" s="82" t="s">
        <v>263</v>
      </c>
    </row>
    <row r="5" spans="1:17" ht="32.4">
      <c r="A5" s="87" t="s">
        <v>226</v>
      </c>
      <c r="C5" s="79" t="s">
        <v>227</v>
      </c>
      <c r="D5" s="83" t="s">
        <v>258</v>
      </c>
      <c r="E5" s="83" t="s">
        <v>338</v>
      </c>
      <c r="F5" s="79"/>
      <c r="G5" s="75" t="s">
        <v>287</v>
      </c>
      <c r="H5" s="77" t="s">
        <v>283</v>
      </c>
      <c r="I5" s="75" t="s">
        <v>295</v>
      </c>
      <c r="J5" s="75" t="s">
        <v>296</v>
      </c>
      <c r="K5" s="77" t="s">
        <v>228</v>
      </c>
      <c r="L5" s="78" t="s">
        <v>231</v>
      </c>
      <c r="M5" s="78" t="s">
        <v>256</v>
      </c>
      <c r="N5" s="78" t="s">
        <v>266</v>
      </c>
      <c r="O5" s="78" t="s">
        <v>266</v>
      </c>
      <c r="P5" s="78" t="s">
        <v>260</v>
      </c>
      <c r="Q5" s="82" t="s">
        <v>264</v>
      </c>
    </row>
    <row r="6" spans="1:17" ht="32.4">
      <c r="A6" s="88" t="s">
        <v>215</v>
      </c>
      <c r="C6" s="51" t="s">
        <v>210</v>
      </c>
      <c r="D6" s="82" t="s">
        <v>269</v>
      </c>
      <c r="E6" s="82" t="s">
        <v>338</v>
      </c>
      <c r="F6" s="51"/>
      <c r="G6" s="75" t="s">
        <v>287</v>
      </c>
      <c r="H6" s="77" t="s">
        <v>284</v>
      </c>
      <c r="I6" s="75" t="s">
        <v>295</v>
      </c>
      <c r="J6" s="75" t="s">
        <v>296</v>
      </c>
      <c r="K6" s="77" t="s">
        <v>213</v>
      </c>
      <c r="L6" s="78" t="s">
        <v>231</v>
      </c>
      <c r="M6" s="78" t="s">
        <v>265</v>
      </c>
      <c r="N6" s="78" t="s">
        <v>266</v>
      </c>
      <c r="O6" s="78" t="s">
        <v>266</v>
      </c>
      <c r="P6" s="91" t="s">
        <v>328</v>
      </c>
      <c r="Q6" s="82" t="s">
        <v>267</v>
      </c>
    </row>
    <row r="7" spans="1:17" ht="32.4">
      <c r="A7" s="88" t="s">
        <v>225</v>
      </c>
      <c r="C7" s="79" t="s">
        <v>224</v>
      </c>
      <c r="D7" s="82" t="s">
        <v>269</v>
      </c>
      <c r="E7" s="82" t="s">
        <v>352</v>
      </c>
      <c r="F7" s="79"/>
      <c r="G7" s="75" t="s">
        <v>287</v>
      </c>
      <c r="H7" s="79" t="s">
        <v>284</v>
      </c>
      <c r="I7" s="75" t="s">
        <v>295</v>
      </c>
      <c r="J7" s="75" t="s">
        <v>296</v>
      </c>
      <c r="K7" s="77" t="s">
        <v>228</v>
      </c>
      <c r="L7" s="78" t="s">
        <v>231</v>
      </c>
      <c r="M7" s="78" t="s">
        <v>265</v>
      </c>
      <c r="N7" s="78" t="s">
        <v>266</v>
      </c>
      <c r="O7" s="78" t="s">
        <v>266</v>
      </c>
      <c r="P7" s="78" t="s">
        <v>261</v>
      </c>
      <c r="Q7" s="82" t="s">
        <v>268</v>
      </c>
    </row>
    <row r="8" spans="1:17">
      <c r="A8" s="88" t="s">
        <v>217</v>
      </c>
      <c r="C8" s="80" t="s">
        <v>309</v>
      </c>
      <c r="D8" s="77" t="s">
        <v>310</v>
      </c>
      <c r="F8" s="80" t="s">
        <v>312</v>
      </c>
      <c r="G8" s="80" t="s">
        <v>313</v>
      </c>
      <c r="H8" s="80" t="s">
        <v>407</v>
      </c>
      <c r="I8" s="75" t="s">
        <v>295</v>
      </c>
      <c r="J8" s="75" t="s">
        <v>296</v>
      </c>
      <c r="K8" s="81" t="s">
        <v>229</v>
      </c>
      <c r="L8" s="78" t="s">
        <v>230</v>
      </c>
      <c r="M8" s="78"/>
      <c r="N8" s="78" t="s">
        <v>266</v>
      </c>
      <c r="O8" s="78" t="s">
        <v>266</v>
      </c>
      <c r="P8" s="78" t="s">
        <v>406</v>
      </c>
    </row>
    <row r="9" spans="1:17">
      <c r="A9" s="88" t="s">
        <v>218</v>
      </c>
      <c r="C9" s="80" t="s">
        <v>201</v>
      </c>
      <c r="D9" s="77" t="s">
        <v>311</v>
      </c>
      <c r="F9" s="80" t="s">
        <v>312</v>
      </c>
      <c r="G9" s="80" t="s">
        <v>313</v>
      </c>
      <c r="H9" s="80" t="s">
        <v>282</v>
      </c>
      <c r="I9" s="75" t="s">
        <v>295</v>
      </c>
      <c r="J9" s="75" t="s">
        <v>296</v>
      </c>
      <c r="K9" s="81" t="s">
        <v>229</v>
      </c>
      <c r="L9" s="78" t="s">
        <v>230</v>
      </c>
      <c r="M9" s="78"/>
      <c r="N9" s="78" t="s">
        <v>266</v>
      </c>
      <c r="O9" s="78" t="s">
        <v>266</v>
      </c>
      <c r="P9" s="78"/>
    </row>
    <row r="10" spans="1:17">
      <c r="A10" s="79" t="s">
        <v>219</v>
      </c>
      <c r="C10" s="77" t="s">
        <v>329</v>
      </c>
      <c r="D10" s="77" t="s">
        <v>271</v>
      </c>
      <c r="H10" s="77" t="s">
        <v>276</v>
      </c>
      <c r="I10" s="75" t="s">
        <v>295</v>
      </c>
      <c r="J10" s="75" t="s">
        <v>296</v>
      </c>
      <c r="K10" s="77" t="s">
        <v>356</v>
      </c>
      <c r="L10" s="78" t="s">
        <v>230</v>
      </c>
      <c r="M10" s="78"/>
      <c r="N10" s="78" t="s">
        <v>266</v>
      </c>
      <c r="O10" s="78" t="s">
        <v>266</v>
      </c>
      <c r="P10" s="78"/>
    </row>
    <row r="11" spans="1:17">
      <c r="A11" s="79" t="s">
        <v>220</v>
      </c>
      <c r="B11" s="79">
        <v>310</v>
      </c>
      <c r="C11" s="77" t="s">
        <v>202</v>
      </c>
      <c r="D11" s="77" t="s">
        <v>324</v>
      </c>
      <c r="F11" s="80" t="s">
        <v>312</v>
      </c>
      <c r="G11" s="77" t="s">
        <v>325</v>
      </c>
      <c r="H11" s="77" t="s">
        <v>326</v>
      </c>
      <c r="I11" s="75"/>
      <c r="J11" s="75"/>
    </row>
    <row r="12" spans="1:17">
      <c r="A12" s="79" t="s">
        <v>221</v>
      </c>
      <c r="B12" s="79">
        <v>320</v>
      </c>
      <c r="C12" s="77" t="s">
        <v>203</v>
      </c>
      <c r="D12" s="77" t="s">
        <v>324</v>
      </c>
      <c r="F12" s="80" t="s">
        <v>312</v>
      </c>
      <c r="G12" s="77" t="s">
        <v>325</v>
      </c>
      <c r="H12" s="77" t="s">
        <v>326</v>
      </c>
      <c r="I12" s="75"/>
      <c r="J12" s="75"/>
    </row>
    <row r="13" spans="1:17">
      <c r="A13" s="79" t="s">
        <v>222</v>
      </c>
      <c r="B13" s="79">
        <v>330</v>
      </c>
      <c r="C13" s="51" t="s">
        <v>204</v>
      </c>
      <c r="D13" s="77" t="s">
        <v>324</v>
      </c>
      <c r="F13" s="80" t="s">
        <v>312</v>
      </c>
      <c r="G13" s="77" t="s">
        <v>325</v>
      </c>
      <c r="H13" s="77" t="s">
        <v>326</v>
      </c>
      <c r="I13" s="75"/>
      <c r="J13" s="75"/>
    </row>
    <row r="14" spans="1:17">
      <c r="A14" s="79" t="s">
        <v>223</v>
      </c>
      <c r="B14" s="79">
        <v>340</v>
      </c>
      <c r="C14" s="51" t="s">
        <v>205</v>
      </c>
      <c r="D14" s="77" t="s">
        <v>324</v>
      </c>
      <c r="F14" s="80" t="s">
        <v>312</v>
      </c>
      <c r="G14" s="77" t="s">
        <v>325</v>
      </c>
      <c r="H14" s="77" t="s">
        <v>326</v>
      </c>
      <c r="I14" s="75"/>
      <c r="J14" s="75"/>
    </row>
    <row r="15" spans="1:17">
      <c r="A15" s="79" t="s">
        <v>330</v>
      </c>
      <c r="C15" s="77" t="s">
        <v>331</v>
      </c>
      <c r="F15" s="80"/>
      <c r="I15" s="75"/>
      <c r="J15" s="75"/>
      <c r="K15" s="77" t="s">
        <v>357</v>
      </c>
    </row>
    <row r="16" spans="1:17">
      <c r="A16" s="79" t="s">
        <v>332</v>
      </c>
      <c r="C16" s="51" t="s">
        <v>206</v>
      </c>
      <c r="D16" s="77" t="s">
        <v>324</v>
      </c>
      <c r="F16" s="80" t="s">
        <v>312</v>
      </c>
      <c r="G16" s="77" t="s">
        <v>325</v>
      </c>
      <c r="H16" s="77" t="s">
        <v>326</v>
      </c>
      <c r="I16" s="75"/>
      <c r="J16" s="75"/>
      <c r="K16" s="51"/>
    </row>
    <row r="17" spans="1:17">
      <c r="A17" s="79" t="s">
        <v>333</v>
      </c>
      <c r="C17" s="51" t="s">
        <v>207</v>
      </c>
      <c r="D17" s="77" t="s">
        <v>324</v>
      </c>
      <c r="F17" s="80" t="s">
        <v>312</v>
      </c>
      <c r="G17" s="77" t="s">
        <v>325</v>
      </c>
      <c r="H17" s="77" t="s">
        <v>326</v>
      </c>
      <c r="I17" s="75"/>
      <c r="J17" s="75"/>
      <c r="K17" s="51"/>
    </row>
    <row r="18" spans="1:17">
      <c r="A18" s="79" t="s">
        <v>334</v>
      </c>
      <c r="C18" s="77" t="s">
        <v>208</v>
      </c>
      <c r="D18" s="77" t="s">
        <v>324</v>
      </c>
      <c r="F18" s="80" t="s">
        <v>312</v>
      </c>
      <c r="G18" s="77" t="s">
        <v>325</v>
      </c>
      <c r="H18" s="77" t="s">
        <v>326</v>
      </c>
      <c r="I18" s="75"/>
      <c r="J18" s="75"/>
      <c r="K18" s="51"/>
    </row>
    <row r="19" spans="1:17">
      <c r="A19" s="79" t="s">
        <v>335</v>
      </c>
      <c r="C19" s="77" t="s">
        <v>209</v>
      </c>
      <c r="D19" s="77" t="s">
        <v>324</v>
      </c>
      <c r="F19" s="80" t="s">
        <v>312</v>
      </c>
      <c r="G19" s="77" t="s">
        <v>325</v>
      </c>
      <c r="H19" s="77" t="s">
        <v>326</v>
      </c>
      <c r="I19" s="75"/>
      <c r="J19" s="75"/>
      <c r="K19" s="51"/>
    </row>
    <row r="20" spans="1:17">
      <c r="A20" s="79" t="s">
        <v>354</v>
      </c>
      <c r="C20" s="77" t="s">
        <v>355</v>
      </c>
      <c r="D20" s="77" t="s">
        <v>353</v>
      </c>
      <c r="I20" s="75"/>
      <c r="J20" s="75"/>
      <c r="K20" s="77" t="s">
        <v>358</v>
      </c>
    </row>
    <row r="21" spans="1:17" ht="39.6" customHeight="1">
      <c r="A21" s="88" t="s">
        <v>277</v>
      </c>
      <c r="C21" s="77" t="s">
        <v>279</v>
      </c>
      <c r="D21" s="77" t="s">
        <v>315</v>
      </c>
      <c r="E21" s="77" t="s">
        <v>339</v>
      </c>
      <c r="G21" s="77" t="s">
        <v>286</v>
      </c>
      <c r="H21" s="77" t="s">
        <v>280</v>
      </c>
      <c r="I21" s="75" t="s">
        <v>295</v>
      </c>
      <c r="J21" s="75" t="s">
        <v>296</v>
      </c>
      <c r="K21" s="77" t="s">
        <v>228</v>
      </c>
      <c r="L21" s="78" t="s">
        <v>231</v>
      </c>
      <c r="N21" s="78" t="s">
        <v>266</v>
      </c>
      <c r="O21" s="78" t="s">
        <v>266</v>
      </c>
      <c r="P21" s="77" t="s">
        <v>293</v>
      </c>
    </row>
    <row r="22" spans="1:17" ht="39.6" customHeight="1">
      <c r="A22" s="90" t="s">
        <v>322</v>
      </c>
      <c r="C22" s="77" t="s">
        <v>321</v>
      </c>
      <c r="F22" s="77" t="s">
        <v>318</v>
      </c>
      <c r="G22" s="77" t="s">
        <v>317</v>
      </c>
      <c r="I22" s="75"/>
      <c r="J22" s="75"/>
      <c r="L22" s="78"/>
      <c r="N22" s="78"/>
      <c r="O22" s="78"/>
    </row>
    <row r="23" spans="1:17" ht="39.6" customHeight="1">
      <c r="A23" s="90" t="s">
        <v>323</v>
      </c>
      <c r="C23" s="77" t="s">
        <v>320</v>
      </c>
      <c r="D23" s="77" t="s">
        <v>327</v>
      </c>
      <c r="E23" s="77" t="s">
        <v>339</v>
      </c>
      <c r="F23" s="77" t="s">
        <v>319</v>
      </c>
      <c r="G23" s="77" t="s">
        <v>317</v>
      </c>
      <c r="I23" s="75"/>
      <c r="J23" s="75"/>
      <c r="L23" s="78"/>
      <c r="N23" s="78"/>
      <c r="O23" s="78"/>
    </row>
    <row r="24" spans="1:17" ht="39.6" customHeight="1">
      <c r="I24" s="75"/>
      <c r="J24" s="75"/>
      <c r="L24" s="78"/>
      <c r="N24" s="78"/>
      <c r="O24" s="78"/>
    </row>
    <row r="25" spans="1:17" ht="32.4">
      <c r="A25" s="88" t="s">
        <v>314</v>
      </c>
      <c r="C25" s="77" t="s">
        <v>278</v>
      </c>
      <c r="D25" s="82" t="s">
        <v>289</v>
      </c>
      <c r="E25" s="82" t="s">
        <v>338</v>
      </c>
      <c r="G25" s="77" t="s">
        <v>286</v>
      </c>
      <c r="H25" s="77" t="s">
        <v>281</v>
      </c>
      <c r="I25" s="75" t="s">
        <v>295</v>
      </c>
      <c r="J25" s="75" t="s">
        <v>296</v>
      </c>
      <c r="K25" s="77" t="s">
        <v>228</v>
      </c>
      <c r="L25" s="78" t="s">
        <v>231</v>
      </c>
      <c r="M25" s="77" t="s">
        <v>292</v>
      </c>
      <c r="N25" s="78" t="s">
        <v>266</v>
      </c>
      <c r="O25" s="78" t="s">
        <v>266</v>
      </c>
      <c r="P25" s="77" t="s">
        <v>294</v>
      </c>
      <c r="Q25" s="77" t="s">
        <v>290</v>
      </c>
    </row>
    <row r="26" spans="1:17">
      <c r="I26" s="75"/>
      <c r="J26" s="75"/>
    </row>
    <row r="27" spans="1:17">
      <c r="I27" s="75"/>
      <c r="J27" s="75"/>
    </row>
    <row r="28" spans="1:17" ht="64.8">
      <c r="A28" s="87" t="s">
        <v>304</v>
      </c>
      <c r="C28" s="82" t="s">
        <v>305</v>
      </c>
      <c r="D28" s="82" t="s">
        <v>299</v>
      </c>
      <c r="E28" s="82" t="s">
        <v>338</v>
      </c>
      <c r="G28" s="75" t="s">
        <v>287</v>
      </c>
      <c r="H28" s="77" t="s">
        <v>285</v>
      </c>
      <c r="I28" s="75" t="s">
        <v>295</v>
      </c>
      <c r="J28" s="75" t="s">
        <v>297</v>
      </c>
      <c r="K28" s="77" t="s">
        <v>291</v>
      </c>
      <c r="L28" s="78" t="s">
        <v>231</v>
      </c>
      <c r="M28" s="82" t="s">
        <v>301</v>
      </c>
      <c r="N28" s="77" t="s">
        <v>271</v>
      </c>
      <c r="O28" s="78" t="s">
        <v>266</v>
      </c>
      <c r="P28" s="82" t="s">
        <v>303</v>
      </c>
      <c r="Q28" s="77" t="s">
        <v>307</v>
      </c>
    </row>
    <row r="29" spans="1:17" ht="55.95" customHeight="1">
      <c r="A29" s="88" t="s">
        <v>272</v>
      </c>
      <c r="C29" s="77" t="s">
        <v>273</v>
      </c>
      <c r="D29" s="82" t="s">
        <v>300</v>
      </c>
      <c r="E29" s="82" t="s">
        <v>338</v>
      </c>
      <c r="G29" s="75" t="s">
        <v>287</v>
      </c>
      <c r="H29" s="77" t="s">
        <v>276</v>
      </c>
      <c r="I29" s="75" t="s">
        <v>295</v>
      </c>
      <c r="J29" s="75" t="s">
        <v>298</v>
      </c>
      <c r="K29" s="77" t="s">
        <v>291</v>
      </c>
      <c r="L29" s="78" t="s">
        <v>231</v>
      </c>
      <c r="M29" s="82" t="s">
        <v>302</v>
      </c>
      <c r="N29" s="77" t="s">
        <v>270</v>
      </c>
      <c r="O29" s="78" t="s">
        <v>266</v>
      </c>
      <c r="P29" s="82" t="s">
        <v>308</v>
      </c>
      <c r="Q29" s="77" t="s">
        <v>306</v>
      </c>
    </row>
  </sheetData>
  <autoFilter ref="A1:Q1"/>
  <phoneticPr fontId="1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DBD</vt:lpstr>
      <vt:lpstr>DBS</vt:lpstr>
      <vt:lpstr>JsonFields</vt:lpstr>
      <vt:lpstr>借新還舊</vt:lpstr>
      <vt:lpstr>資料轉換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2022-05-12T05:09:06Z</dcterms:modified>
</cp:coreProperties>
</file>