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5950" yWindow="120" windowWidth="6000" windowHeight="6410" tabRatio="853" activeTab="2"/>
  </bookViews>
  <sheets>
    <sheet name="表14-6" sheetId="4" r:id="rId1"/>
    <sheet name="14-5申報表" sheetId="6" r:id="rId2"/>
    <sheet name="XXX工作表" sheetId="5" r:id="rId3"/>
  </sheets>
  <definedNames>
    <definedName name="_xlnm.Database" localSheetId="1">#REF!</definedName>
    <definedName name="_xlnm.Database">#REF!</definedName>
    <definedName name="_xlnm.Print_Area" localSheetId="1">'14-5申報表'!$A$1:$D$30</definedName>
  </definedNames>
  <calcPr calcId="162913"/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2" i="5"/>
  <c r="J1" i="5" l="1"/>
  <c r="I1" i="5"/>
  <c r="D22" i="6" l="1"/>
  <c r="D21" i="6"/>
  <c r="D20" i="6"/>
  <c r="D19" i="6"/>
  <c r="D17" i="6"/>
  <c r="D9" i="6"/>
  <c r="D15" i="4" l="1"/>
  <c r="D14" i="4"/>
  <c r="D12" i="4" s="1"/>
  <c r="D13" i="4"/>
  <c r="D2" i="4"/>
  <c r="D20" i="4" l="1"/>
</calcChain>
</file>

<file path=xl/comments1.xml><?xml version="1.0" encoding="utf-8"?>
<comments xmlns="http://schemas.openxmlformats.org/spreadsheetml/2006/main">
  <authors>
    <author>NS</author>
    <author>K120713026</author>
  </authors>
  <commentList>
    <comment ref="D5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B1</t>
        </r>
      </text>
    </comment>
    <comment ref="D7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B3</t>
        </r>
      </text>
    </comment>
    <comment ref="D1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C2
同月報
逾 4-6期</t>
        </r>
      </text>
    </comment>
    <comment ref="D14" authorId="1" shapeId="0">
      <text>
        <r>
          <rPr>
            <sz val="12"/>
            <color indexed="81"/>
            <rFont val="Times New Roman"/>
            <family val="1"/>
          </rPr>
          <t>C5</t>
        </r>
        <r>
          <rPr>
            <sz val="12"/>
            <color indexed="81"/>
            <rFont val="新細明體"/>
            <family val="1"/>
            <charset val="136"/>
          </rPr>
          <t>序</t>
        </r>
        <r>
          <rPr>
            <sz val="12"/>
            <color indexed="81"/>
            <rFont val="Times New Roman"/>
            <family val="1"/>
          </rPr>
          <t>2</t>
        </r>
      </text>
    </comment>
    <comment ref="D16" authorId="1" shapeId="0">
      <text>
        <r>
          <rPr>
            <b/>
            <sz val="12"/>
            <color indexed="81"/>
            <rFont val="標楷體"/>
            <family val="4"/>
            <charset val="136"/>
          </rPr>
          <t>C7序1
921受災戶</t>
        </r>
      </text>
    </comment>
    <comment ref="D18" authorId="1" shapeId="0">
      <text>
        <r>
          <rPr>
            <b/>
            <sz val="12"/>
            <color indexed="81"/>
            <rFont val="標楷體"/>
            <family val="4"/>
            <charset val="136"/>
          </rPr>
          <t>月報餘額</t>
        </r>
      </text>
    </comment>
    <comment ref="D19" authorId="0" shapeId="0">
      <text>
        <r>
          <rPr>
            <b/>
            <sz val="12"/>
            <color indexed="81"/>
            <rFont val="標楷體"/>
            <family val="4"/>
            <charset val="136"/>
          </rPr>
          <t>與月報逾放總額相同</t>
        </r>
      </text>
    </comment>
  </commentList>
</comments>
</file>

<file path=xl/sharedStrings.xml><?xml version="1.0" encoding="utf-8"?>
<sst xmlns="http://schemas.openxmlformats.org/spreadsheetml/2006/main" count="106" uniqueCount="97">
  <si>
    <t>i.其他非屬催收款之逾期放款</t>
    <phoneticPr fontId="2" type="noConversion"/>
  </si>
  <si>
    <t>j.小計</t>
    <phoneticPr fontId="2" type="noConversion"/>
  </si>
  <si>
    <t>k.放款總額(含放款轉列之催收款)</t>
    <phoneticPr fontId="2" type="noConversion"/>
  </si>
  <si>
    <t>l.應收保費總額(含應收保費轉列之其他催收款)</t>
    <phoneticPr fontId="2" type="noConversion"/>
  </si>
  <si>
    <t>m.應攤回再保賠款與給付總額(含應攤回再保賠款與給付轉列之其他催收款)</t>
    <phoneticPr fontId="2" type="noConversion"/>
  </si>
  <si>
    <t>n.應收再保往來款項總額應攤回再保賠款與給付(含應收再保往來款項轉列之其他催收款)</t>
    <phoneticPr fontId="2" type="noConversion"/>
  </si>
  <si>
    <t>o.資產總額</t>
    <phoneticPr fontId="2" type="noConversion"/>
  </si>
  <si>
    <t>p.逾期放款比率(j/k)</t>
    <phoneticPr fontId="2" type="noConversion"/>
  </si>
  <si>
    <t>r.逾期應攤回再保賠款與給付占應攤回再保賠款與給付總額比率(b/m)</t>
    <phoneticPr fontId="2" type="noConversion"/>
  </si>
  <si>
    <t>s.逾期應收再保往來款項占應收再保往來款項總額比率(c/n)</t>
    <phoneticPr fontId="2" type="noConversion"/>
  </si>
  <si>
    <t>註1: 填報日期請填YYYY/M/D，如2005年8月3日填如2005/8/3，8月及3日皆前不補0。</t>
    <phoneticPr fontId="2" type="noConversion"/>
  </si>
  <si>
    <t>主管人員:</t>
    <phoneticPr fontId="2" type="noConversion"/>
  </si>
  <si>
    <t>經辦人員:</t>
    <phoneticPr fontId="2" type="noConversion"/>
  </si>
  <si>
    <t>保險股份有限公司</t>
    <phoneticPr fontId="2" type="noConversion"/>
  </si>
  <si>
    <t>單位：新台幣元,  %</t>
    <phoneticPr fontId="2" type="noConversion"/>
  </si>
  <si>
    <t>列號</t>
    <phoneticPr fontId="2" type="noConversion"/>
  </si>
  <si>
    <t>資產總類</t>
    <phoneticPr fontId="2" type="noConversion"/>
  </si>
  <si>
    <t>金額或百分比</t>
    <phoneticPr fontId="2" type="noConversion"/>
  </si>
  <si>
    <t>逾期應收款項(含除放款外經轉入催收款之應收款項)</t>
    <phoneticPr fontId="2" type="noConversion"/>
  </si>
  <si>
    <t>a.應收保費</t>
    <phoneticPr fontId="2" type="noConversion"/>
  </si>
  <si>
    <t>b.應攤回再保賠款與給付</t>
    <phoneticPr fontId="2" type="noConversion"/>
  </si>
  <si>
    <t>c.應收再保往來款項</t>
    <phoneticPr fontId="2" type="noConversion"/>
  </si>
  <si>
    <t>d.應收票據</t>
    <phoneticPr fontId="2" type="noConversion"/>
  </si>
  <si>
    <t>e.應收利息及收益</t>
    <phoneticPr fontId="2" type="noConversion"/>
  </si>
  <si>
    <t>f.其他應收款項</t>
    <phoneticPr fontId="2" type="noConversion"/>
  </si>
  <si>
    <t>g.小計</t>
    <phoneticPr fontId="2" type="noConversion"/>
  </si>
  <si>
    <t>聯絡電話:</t>
    <phoneticPr fontId="2" type="noConversion"/>
  </si>
  <si>
    <t>日期:</t>
    <phoneticPr fontId="2" type="noConversion"/>
  </si>
  <si>
    <t>h.催收款(由放款轉列部分)</t>
    <phoneticPr fontId="2" type="noConversion"/>
  </si>
  <si>
    <t>逾期放款</t>
    <phoneticPr fontId="2" type="noConversion"/>
  </si>
  <si>
    <t>q.逾期應收保費總額占應收保費總額比率(a/l)</t>
    <phoneticPr fontId="2" type="noConversion"/>
  </si>
  <si>
    <t>t.不良資產比率((g+j)/o)</t>
    <phoneticPr fontId="2" type="noConversion"/>
  </si>
  <si>
    <t>填報單位:</t>
    <phoneticPr fontId="2" type="noConversion"/>
  </si>
  <si>
    <t>表14-6：不良資產申報表</t>
    <phoneticPr fontId="2" type="noConversion"/>
  </si>
  <si>
    <t>02-23895858#7077</t>
    <phoneticPr fontId="2" type="noConversion"/>
  </si>
  <si>
    <t>張舜雯</t>
    <phoneticPr fontId="2" type="noConversion"/>
  </si>
  <si>
    <t>新光人壽</t>
  </si>
  <si>
    <t>放款部</t>
  </si>
  <si>
    <t>ACTFSC</t>
  </si>
  <si>
    <t>戶號</t>
  </si>
  <si>
    <t>額度</t>
  </si>
  <si>
    <t>序號</t>
  </si>
  <si>
    <t>分類</t>
  </si>
  <si>
    <t>分配不足額C5-B3</t>
    <phoneticPr fontId="2" type="noConversion"/>
  </si>
  <si>
    <t>1、N/A 當月轉催收列→B3</t>
    <phoneticPr fontId="2" type="noConversion"/>
  </si>
  <si>
    <r>
      <t>2、 放款本金超過</t>
    </r>
    <r>
      <rPr>
        <sz val="12"/>
        <color indexed="10"/>
        <rFont val="新細明體"/>
        <family val="1"/>
        <charset val="136"/>
      </rPr>
      <t>清償期</t>
    </r>
    <r>
      <rPr>
        <sz val="12"/>
        <color indexed="8"/>
        <rFont val="新細明體"/>
        <family val="1"/>
        <charset val="136"/>
      </rPr>
      <t>三個月(以當月起算往前推</t>
    </r>
    <r>
      <rPr>
        <sz val="12"/>
        <color indexed="10"/>
        <rFont val="新細明體"/>
        <family val="1"/>
        <charset val="136"/>
      </rPr>
      <t>四個月之到期日</t>
    </r>
    <r>
      <rPr>
        <sz val="12"/>
        <color indexed="8"/>
        <rFont val="新細明體"/>
        <family val="1"/>
        <charset val="136"/>
      </rPr>
      <t>)→列B1</t>
    </r>
    <phoneticPr fontId="2" type="noConversion"/>
  </si>
  <si>
    <t>3、已確定分配案件56、58、60列→C5</t>
    <phoneticPr fontId="2" type="noConversion"/>
  </si>
  <si>
    <t>4、已向主、從債務人訴追或處分擔保品者(不足額_無擔保案件)列→B3</t>
    <phoneticPr fontId="2" type="noConversion"/>
  </si>
  <si>
    <t>5、輸紐分析 ：分類 / 金額加總</t>
    <phoneticPr fontId="2" type="noConversion"/>
  </si>
  <si>
    <r>
      <t>聯絡電話</t>
    </r>
    <r>
      <rPr>
        <sz val="12"/>
        <rFont val="Arial"/>
        <family val="2"/>
      </rPr>
      <t>:</t>
    </r>
    <phoneticPr fontId="2" type="noConversion"/>
  </si>
  <si>
    <r>
      <t>經辦人員</t>
    </r>
    <r>
      <rPr>
        <sz val="12"/>
        <rFont val="Arial"/>
        <family val="2"/>
      </rPr>
      <t>:</t>
    </r>
    <phoneticPr fontId="2" type="noConversion"/>
  </si>
  <si>
    <t>總計</t>
  </si>
  <si>
    <r>
      <t>主管人員</t>
    </r>
    <r>
      <rPr>
        <sz val="12"/>
        <rFont val="Arial"/>
        <family val="2"/>
      </rPr>
      <t>:</t>
    </r>
    <phoneticPr fontId="2" type="noConversion"/>
  </si>
  <si>
    <t>(空白)</t>
  </si>
  <si>
    <t>放款部</t>
    <phoneticPr fontId="2" type="noConversion"/>
  </si>
  <si>
    <r>
      <t>填報單位</t>
    </r>
    <r>
      <rPr>
        <sz val="12"/>
        <rFont val="Arial"/>
        <family val="2"/>
      </rPr>
      <t>:</t>
    </r>
    <phoneticPr fontId="2" type="noConversion"/>
  </si>
  <si>
    <r>
      <t>註</t>
    </r>
    <r>
      <rPr>
        <sz val="12"/>
        <rFont val="Arial"/>
        <family val="2"/>
      </rPr>
      <t>3</t>
    </r>
    <r>
      <rPr>
        <sz val="12"/>
        <rFont val="標楷體"/>
        <family val="4"/>
        <charset val="136"/>
      </rPr>
      <t>：其他乙類逾期放款，如</t>
    </r>
    <r>
      <rPr>
        <sz val="12"/>
        <rFont val="Arial"/>
        <family val="2"/>
      </rPr>
      <t>921</t>
    </r>
    <r>
      <rPr>
        <sz val="12"/>
        <rFont val="標楷體"/>
        <family val="4"/>
        <charset val="136"/>
      </rPr>
      <t>震災展延本息之放款。</t>
    </r>
    <phoneticPr fontId="2" type="noConversion"/>
  </si>
  <si>
    <r>
      <t>註</t>
    </r>
    <r>
      <rPr>
        <sz val="12"/>
        <rFont val="Arial"/>
        <family val="2"/>
      </rPr>
      <t>2</t>
    </r>
    <r>
      <rPr>
        <sz val="12"/>
        <rFont val="標楷體"/>
        <family val="4"/>
        <charset val="136"/>
      </rPr>
      <t>：已確定分配之債權，雖尚未接獲分配款，得改列為乙類逾期放款第</t>
    </r>
    <r>
      <rPr>
        <sz val="12"/>
        <rFont val="Arial"/>
        <family val="2"/>
      </rPr>
      <t>5</t>
    </r>
    <r>
      <rPr>
        <sz val="12"/>
        <rFont val="標楷體"/>
        <family val="4"/>
        <charset val="136"/>
      </rPr>
      <t>項。</t>
    </r>
    <r>
      <rPr>
        <sz val="12"/>
        <rFont val="Arial"/>
        <family val="2"/>
      </rPr>
      <t xml:space="preserve"> </t>
    </r>
    <phoneticPr fontId="2" type="noConversion"/>
  </si>
  <si>
    <t>合計</t>
  </si>
  <si>
    <r>
      <t>註</t>
    </r>
    <r>
      <rPr>
        <sz val="12"/>
        <rFont val="Arial"/>
        <family val="2"/>
      </rPr>
      <t xml:space="preserve">1: </t>
    </r>
    <r>
      <rPr>
        <sz val="12"/>
        <rFont val="標楷體"/>
        <family val="4"/>
        <charset val="136"/>
      </rPr>
      <t>填報日期請填</t>
    </r>
    <r>
      <rPr>
        <sz val="12"/>
        <rFont val="Arial"/>
        <family val="2"/>
      </rPr>
      <t>YYYY/M/D</t>
    </r>
    <r>
      <rPr>
        <sz val="12"/>
        <rFont val="標楷體"/>
        <family val="4"/>
        <charset val="136"/>
      </rPr>
      <t>，如</t>
    </r>
    <r>
      <rPr>
        <sz val="12"/>
        <rFont val="Arial"/>
        <family val="2"/>
      </rPr>
      <t>2005</t>
    </r>
    <r>
      <rPr>
        <sz val="12"/>
        <rFont val="標楷體"/>
        <family val="4"/>
        <charset val="136"/>
      </rPr>
      <t>年</t>
    </r>
    <r>
      <rPr>
        <sz val="12"/>
        <rFont val="Arial"/>
        <family val="2"/>
      </rPr>
      <t>7</t>
    </r>
    <r>
      <rPr>
        <sz val="12"/>
        <rFont val="標楷體"/>
        <family val="4"/>
        <charset val="136"/>
      </rPr>
      <t>月</t>
    </r>
    <r>
      <rPr>
        <sz val="12"/>
        <rFont val="Arial"/>
        <family val="2"/>
      </rPr>
      <t>31</t>
    </r>
    <r>
      <rPr>
        <sz val="12"/>
        <rFont val="標楷體"/>
        <family val="4"/>
        <charset val="136"/>
      </rPr>
      <t>日填如</t>
    </r>
    <r>
      <rPr>
        <sz val="12"/>
        <rFont val="Arial"/>
        <family val="2"/>
      </rPr>
      <t>2005/7/3</t>
    </r>
    <r>
      <rPr>
        <sz val="12"/>
        <rFont val="標楷體"/>
        <family val="4"/>
        <charset val="136"/>
      </rPr>
      <t>，</t>
    </r>
    <r>
      <rPr>
        <sz val="12"/>
        <rFont val="Arial"/>
        <family val="2"/>
      </rPr>
      <t>7</t>
    </r>
    <r>
      <rPr>
        <sz val="12"/>
        <rFont val="標楷體"/>
        <family val="4"/>
        <charset val="136"/>
      </rPr>
      <t>月及</t>
    </r>
    <r>
      <rPr>
        <sz val="12"/>
        <rFont val="Arial"/>
        <family val="2"/>
      </rPr>
      <t>3</t>
    </r>
    <r>
      <rPr>
        <sz val="12"/>
        <rFont val="標楷體"/>
        <family val="4"/>
        <charset val="136"/>
      </rPr>
      <t>日皆前不補</t>
    </r>
    <r>
      <rPr>
        <sz val="12"/>
        <rFont val="Arial"/>
        <family val="2"/>
      </rPr>
      <t>0</t>
    </r>
    <r>
      <rPr>
        <sz val="12"/>
        <rFont val="標楷體"/>
        <family val="4"/>
        <charset val="136"/>
      </rPr>
      <t>。</t>
    </r>
    <phoneticPr fontId="2" type="noConversion"/>
  </si>
  <si>
    <r>
      <t>g.</t>
    </r>
    <r>
      <rPr>
        <sz val="12"/>
        <rFont val="標楷體"/>
        <family val="4"/>
        <charset val="136"/>
      </rPr>
      <t>逾期放款比率</t>
    </r>
    <r>
      <rPr>
        <sz val="12"/>
        <rFont val="Arial"/>
        <family val="2"/>
      </rPr>
      <t>(d/c)</t>
    </r>
    <phoneticPr fontId="2" type="noConversion"/>
  </si>
  <si>
    <r>
      <t>f.</t>
    </r>
    <r>
      <rPr>
        <sz val="12"/>
        <rFont val="標楷體"/>
        <family val="4"/>
        <charset val="136"/>
      </rPr>
      <t>乙類逾期放款比率</t>
    </r>
    <r>
      <rPr>
        <sz val="12"/>
        <rFont val="Arial"/>
        <family val="2"/>
      </rPr>
      <t>(b/c)</t>
    </r>
    <phoneticPr fontId="2" type="noConversion"/>
  </si>
  <si>
    <r>
      <t>e.</t>
    </r>
    <r>
      <rPr>
        <sz val="12"/>
        <rFont val="標楷體"/>
        <family val="4"/>
        <charset val="136"/>
      </rPr>
      <t>甲類逾期放款比率</t>
    </r>
    <r>
      <rPr>
        <sz val="12"/>
        <rFont val="Arial"/>
        <family val="2"/>
      </rPr>
      <t>(a/c)</t>
    </r>
    <phoneticPr fontId="2" type="noConversion"/>
  </si>
  <si>
    <r>
      <t>d.</t>
    </r>
    <r>
      <rPr>
        <sz val="12"/>
        <rFont val="標楷體"/>
        <family val="4"/>
        <charset val="136"/>
      </rPr>
      <t>逾期放款總額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</si>
  <si>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c.</t>
    </r>
    <r>
      <rPr>
        <sz val="12"/>
        <rFont val="標楷體"/>
        <family val="4"/>
        <charset val="136"/>
      </rPr>
      <t>放款總額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</si>
  <si>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b.</t>
    </r>
    <r>
      <rPr>
        <sz val="12"/>
        <rFont val="標楷體"/>
        <family val="4"/>
        <charset val="136"/>
      </rPr>
      <t>小計</t>
    </r>
    <phoneticPr fontId="2" type="noConversion"/>
  </si>
  <si>
    <t>催收費用</t>
    <phoneticPr fontId="2" type="noConversion"/>
  </si>
  <si>
    <r>
      <t>其他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註</t>
    </r>
    <r>
      <rPr>
        <sz val="12"/>
        <rFont val="Arial"/>
        <family val="2"/>
      </rPr>
      <t>3)</t>
    </r>
    <phoneticPr fontId="2" type="noConversion"/>
  </si>
  <si>
    <t>溢折價</t>
    <phoneticPr fontId="2" type="noConversion"/>
  </si>
  <si>
    <t>債務人兼擔保品提供人死亡，於辦理繼承期間，屆期而未清償之放款，其繳息正常且有十足擔保者。</t>
    <phoneticPr fontId="2" type="noConversion"/>
  </si>
  <si>
    <r>
      <t>已確定分配之債權</t>
    </r>
    <r>
      <rPr>
        <sz val="12"/>
        <rFont val="Arial"/>
        <family val="2"/>
      </rPr>
      <t>,</t>
    </r>
    <r>
      <rPr>
        <sz val="12"/>
        <rFont val="標楷體"/>
        <family val="4"/>
        <charset val="136"/>
      </rPr>
      <t>惟尚未接獲分配款者。</t>
    </r>
    <phoneticPr fontId="2" type="noConversion"/>
  </si>
  <si>
    <r>
      <t>有足額存單或存款備償（須辦妥質權設定且徵得發單銀行拋棄抵銷權同意書）</t>
    </r>
    <r>
      <rPr>
        <sz val="12"/>
        <rFont val="Arial"/>
        <family val="2"/>
      </rPr>
      <t>,</t>
    </r>
    <r>
      <rPr>
        <sz val="12"/>
        <rFont val="標楷體"/>
        <family val="4"/>
        <charset val="136"/>
      </rPr>
      <t>而約定待其他債務人財產處分後再予沖償者。</t>
    </r>
    <phoneticPr fontId="2" type="noConversion"/>
  </si>
  <si>
    <t>協議分期償還放款，協議條件符合規定，且借款戶依協議條件按期履約未滿六個月者。</t>
    <phoneticPr fontId="2" type="noConversion"/>
  </si>
  <si>
    <t>分期償還放款未按期攤還超過三個月至六個月者。</t>
    <phoneticPr fontId="2" type="noConversion"/>
  </si>
  <si>
    <t>放款本金未超過清償期三個月，惟利息未按期繳納超過三個月至六個月者。</t>
    <phoneticPr fontId="2" type="noConversion"/>
  </si>
  <si>
    <r>
      <t>乙類逾期放款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</si>
  <si>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a.</t>
    </r>
    <r>
      <rPr>
        <sz val="12"/>
        <rFont val="標楷體"/>
        <family val="4"/>
        <charset val="136"/>
      </rPr>
      <t>小計</t>
    </r>
    <phoneticPr fontId="2" type="noConversion"/>
  </si>
  <si>
    <t>協議分期償還放款符合一定條件而曾經免列報逾期放款案件，於免列報期間再發生未依約清償超過三個月者。</t>
    <phoneticPr fontId="2" type="noConversion"/>
  </si>
  <si>
    <r>
      <t>分期償還</t>
    </r>
    <r>
      <rPr>
        <sz val="12"/>
        <rFont val="標楷體"/>
        <family val="4"/>
        <charset val="136"/>
      </rPr>
      <t>放款</t>
    </r>
    <r>
      <rPr>
        <sz val="12"/>
        <color indexed="10"/>
        <rFont val="標楷體"/>
        <family val="4"/>
        <charset val="136"/>
      </rPr>
      <t>未按期攤還超過六個月</t>
    </r>
    <r>
      <rPr>
        <sz val="12"/>
        <rFont val="標楷體"/>
        <family val="4"/>
        <charset val="136"/>
      </rPr>
      <t>，或雖未屆滿六個月，但已向主、從債務人訴追或處分擔保品者。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註</t>
    </r>
    <r>
      <rPr>
        <sz val="12"/>
        <rFont val="Arial"/>
        <family val="2"/>
      </rPr>
      <t>2)</t>
    </r>
    <phoneticPr fontId="2" type="noConversion"/>
  </si>
  <si>
    <t>SORT</t>
  </si>
  <si>
    <t>放款本金未超過清償期三個月，而利息未按期繳納超過六個月者。</t>
    <phoneticPr fontId="2" type="noConversion"/>
  </si>
  <si>
    <r>
      <t>放款本金</t>
    </r>
    <r>
      <rPr>
        <sz val="12"/>
        <color indexed="10"/>
        <rFont val="標楷體"/>
        <family val="4"/>
        <charset val="136"/>
      </rPr>
      <t>超過清償期</t>
    </r>
    <r>
      <rPr>
        <sz val="12"/>
        <rFont val="標楷體"/>
        <family val="4"/>
        <charset val="136"/>
      </rPr>
      <t>三個月而未獲清償，或雖未屆滿三個月，但已向主、從債務人訴追或處分擔保品者。</t>
    </r>
    <phoneticPr fontId="2" type="noConversion"/>
  </si>
  <si>
    <r>
      <t>甲類逾期放款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</si>
  <si>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t>逾期放款種類</t>
    <phoneticPr fontId="2" type="noConversion"/>
  </si>
  <si>
    <r>
      <t>單位：新台幣元</t>
    </r>
    <r>
      <rPr>
        <sz val="10"/>
        <rFont val="Arial"/>
        <family val="2"/>
      </rPr>
      <t>,%</t>
    </r>
    <phoneticPr fontId="2" type="noConversion"/>
  </si>
  <si>
    <r>
      <t>表</t>
    </r>
    <r>
      <rPr>
        <sz val="12"/>
        <rFont val="Arial"/>
        <family val="2"/>
      </rPr>
      <t>14-5</t>
    </r>
    <r>
      <rPr>
        <sz val="12"/>
        <rFont val="標楷體"/>
        <family val="4"/>
        <charset val="136"/>
      </rPr>
      <t>：逾期放款申報表</t>
    </r>
    <phoneticPr fontId="2" type="noConversion"/>
  </si>
  <si>
    <r>
      <t>日期</t>
    </r>
    <r>
      <rPr>
        <sz val="10"/>
        <rFont val="Arial"/>
        <family val="2"/>
      </rPr>
      <t>:</t>
    </r>
    <phoneticPr fontId="2" type="noConversion"/>
  </si>
  <si>
    <t>新光人壽</t>
    <phoneticPr fontId="2" type="noConversion"/>
  </si>
  <si>
    <t>B1</t>
    <phoneticPr fontId="2" type="noConversion"/>
  </si>
  <si>
    <t>B3</t>
    <phoneticPr fontId="2" type="noConversion"/>
  </si>
  <si>
    <t>C5</t>
    <phoneticPr fontId="2" type="noConversion"/>
  </si>
  <si>
    <t>C7</t>
    <phoneticPr fontId="2" type="noConversion"/>
  </si>
  <si>
    <t>繳息迄日</t>
    <phoneticPr fontId="2" type="noConversion"/>
  </si>
  <si>
    <t>利率</t>
    <phoneticPr fontId="2" type="noConversion"/>
  </si>
  <si>
    <t>法務進度</t>
    <phoneticPr fontId="2" type="noConversion"/>
  </si>
  <si>
    <t>利率代碼</t>
    <phoneticPr fontId="2" type="noConversion"/>
  </si>
  <si>
    <t>戶號額度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</si>
</sst>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00%"/>
    <numFmt numFmtId="178" formatCode="#,##0_);[Red]\(#,##0\)"/>
    <numFmt numFmtId="180" formatCode="_-* #,##0_-;\-* #,##0_-;_-* &quot;-&quot;??_-;_-@_-"/>
    <numFmt numFmtId="181" formatCode="0_);[Red]\(0\)"/>
    <numFmt numFmtId="182" formatCode="0.000_ "/>
  </numFmts>
  <fonts count="2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1"/>
      <name val="標楷體"/>
      <family val="4"/>
      <charset val="136"/>
    </font>
    <font>
      <u/>
      <sz val="14"/>
      <name val="標楷體"/>
      <family val="4"/>
      <charset val="136"/>
    </font>
    <font>
      <sz val="14"/>
      <color indexed="10"/>
      <name val="標楷體"/>
      <family val="4"/>
      <charset val="136"/>
    </font>
    <font>
      <sz val="12"/>
      <name val="Arial"/>
      <family val="2"/>
    </font>
    <font>
      <sz val="12"/>
      <color indexed="1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b/>
      <sz val="12"/>
      <color indexed="2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2"/>
      <name val="標楷體"/>
      <family val="4"/>
      <charset val="136"/>
    </font>
    <font>
      <sz val="12"/>
      <color indexed="10"/>
      <name val="標楷體"/>
      <family val="4"/>
      <charset val="136"/>
    </font>
    <font>
      <sz val="10"/>
      <name val="Arial"/>
      <family val="2"/>
    </font>
    <font>
      <u/>
      <sz val="14"/>
      <name val="Arial"/>
      <family val="2"/>
    </font>
    <font>
      <b/>
      <sz val="12"/>
      <color indexed="81"/>
      <name val="標楷體"/>
      <family val="4"/>
      <charset val="136"/>
    </font>
    <font>
      <sz val="12"/>
      <color indexed="81"/>
      <name val="Times New Roman"/>
      <family val="1"/>
    </font>
    <font>
      <sz val="12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105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176" fontId="3" fillId="0" borderId="1" xfId="0" applyNumberFormat="1" applyFont="1" applyFill="1" applyBorder="1">
      <alignment vertical="center"/>
    </xf>
    <xf numFmtId="14" fontId="10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7" fontId="3" fillId="0" borderId="1" xfId="0" applyNumberFormat="1" applyFont="1" applyBorder="1" applyAlignment="1">
      <alignment horizontal="left" vertical="center" indent="5"/>
    </xf>
    <xf numFmtId="1" fontId="1" fillId="3" borderId="0" xfId="5" applyNumberFormat="1" applyFont="1" applyFill="1" applyAlignment="1">
      <alignment horizontal="center" vertical="center"/>
    </xf>
    <xf numFmtId="178" fontId="14" fillId="3" borderId="0" xfId="5" applyNumberFormat="1" applyFont="1" applyFill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1" fillId="0" borderId="0" xfId="2">
      <alignment vertical="center"/>
    </xf>
    <xf numFmtId="0" fontId="1" fillId="0" borderId="0" xfId="6"/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180" fontId="9" fillId="0" borderId="0" xfId="4" applyNumberFormat="1" applyFont="1">
      <alignment vertical="center"/>
    </xf>
    <xf numFmtId="0" fontId="1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2" xfId="0" pivotButton="1" applyBorder="1">
      <alignment vertical="center"/>
    </xf>
    <xf numFmtId="10" fontId="9" fillId="0" borderId="1" xfId="0" applyNumberFormat="1" applyFont="1" applyFill="1" applyBorder="1" applyAlignment="1">
      <alignment horizontal="left" vertical="center" indent="5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80" fontId="14" fillId="0" borderId="0" xfId="4" applyNumberFormat="1" applyFont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41" fontId="14" fillId="0" borderId="0" xfId="4" applyNumberFormat="1" applyFont="1" applyAlignment="1">
      <alignment horizontal="center" vertical="center"/>
    </xf>
    <xf numFmtId="180" fontId="18" fillId="0" borderId="0" xfId="4" applyNumberFormat="1" applyFont="1" applyAlignment="1">
      <alignment horizontal="left" vertical="center"/>
    </xf>
    <xf numFmtId="176" fontId="9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180" fontId="14" fillId="0" borderId="0" xfId="4" applyNumberFormat="1" applyFont="1" applyBorder="1">
      <alignment vertical="center"/>
    </xf>
    <xf numFmtId="0" fontId="18" fillId="0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76" fontId="9" fillId="0" borderId="1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8" fillId="0" borderId="0" xfId="0" applyFont="1">
      <alignment vertical="center"/>
    </xf>
    <xf numFmtId="180" fontId="0" fillId="0" borderId="7" xfId="4" applyNumberFormat="1" applyFont="1" applyBorder="1">
      <alignment vertical="center"/>
    </xf>
    <xf numFmtId="0" fontId="4" fillId="0" borderId="1" xfId="0" applyFont="1" applyFill="1" applyBorder="1" applyAlignment="1">
      <alignment vertical="center" wrapText="1"/>
    </xf>
    <xf numFmtId="180" fontId="0" fillId="0" borderId="9" xfId="4" applyNumberFormat="1" applyFont="1" applyBorder="1">
      <alignment vertical="center"/>
    </xf>
    <xf numFmtId="180" fontId="0" fillId="0" borderId="11" xfId="4" applyNumberFormat="1" applyFont="1" applyBorder="1">
      <alignment vertical="center"/>
    </xf>
    <xf numFmtId="176" fontId="9" fillId="0" borderId="1" xfId="0" applyNumberFormat="1" applyFont="1" applyBorder="1" applyAlignment="1">
      <alignment vertical="center"/>
    </xf>
    <xf numFmtId="176" fontId="10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80" fontId="0" fillId="0" borderId="13" xfId="4" applyNumberFormat="1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78" fontId="14" fillId="3" borderId="0" xfId="4" applyNumberFormat="1" applyFont="1" applyFill="1" applyAlignment="1">
      <alignment horizontal="right" vertical="center"/>
    </xf>
    <xf numFmtId="182" fontId="0" fillId="0" borderId="0" xfId="0" applyNumberFormat="1" applyAlignment="1">
      <alignment vertical="center"/>
    </xf>
    <xf numFmtId="0" fontId="12" fillId="2" borderId="0" xfId="0" applyFon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" fontId="13" fillId="2" borderId="0" xfId="0" applyNumberFormat="1" applyFont="1" applyFill="1" applyBorder="1" applyAlignment="1">
      <alignment horizontal="right" vertical="center"/>
    </xf>
    <xf numFmtId="1" fontId="0" fillId="4" borderId="0" xfId="5" applyNumberFormat="1" applyFont="1" applyFill="1" applyAlignment="1">
      <alignment horizontal="right" vertical="center"/>
    </xf>
    <xf numFmtId="1" fontId="1" fillId="3" borderId="0" xfId="5" applyNumberFormat="1" applyFill="1" applyAlignment="1">
      <alignment horizontal="right" vertical="center"/>
    </xf>
    <xf numFmtId="181" fontId="1" fillId="3" borderId="0" xfId="5" applyNumberFormat="1" applyFont="1" applyFill="1" applyAlignment="1">
      <alignment horizontal="right" vertical="center"/>
    </xf>
    <xf numFmtId="1" fontId="0" fillId="3" borderId="0" xfId="5" applyNumberFormat="1" applyFont="1" applyFill="1" applyAlignment="1">
      <alignment horizontal="right" vertical="center"/>
    </xf>
    <xf numFmtId="182" fontId="0" fillId="3" borderId="0" xfId="5" applyNumberFormat="1" applyFont="1" applyFill="1" applyAlignment="1">
      <alignment horizontal="right" vertical="center"/>
    </xf>
    <xf numFmtId="0" fontId="11" fillId="0" borderId="0" xfId="2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6" applyAlignment="1">
      <alignment horizontal="right"/>
    </xf>
    <xf numFmtId="181" fontId="0" fillId="0" borderId="0" xfId="0" applyNumberFormat="1" applyAlignment="1">
      <alignment horizontal="right" vertical="center"/>
    </xf>
    <xf numFmtId="178" fontId="0" fillId="0" borderId="0" xfId="4" applyNumberFormat="1" applyFon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16" fillId="0" borderId="0" xfId="2" applyFont="1" applyAlignment="1">
      <alignment horizontal="center" vertical="center"/>
    </xf>
    <xf numFmtId="1" fontId="0" fillId="0" borderId="0" xfId="0" applyNumberFormat="1" applyAlignment="1">
      <alignment horizontal="left" vertical="center"/>
    </xf>
  </cellXfs>
  <cellStyles count="7">
    <cellStyle name="一般" xfId="0" builtinId="0"/>
    <cellStyle name="一般 2" xfId="1"/>
    <cellStyle name="一般 2 2" xfId="2"/>
    <cellStyle name="一般 3" xfId="3"/>
    <cellStyle name="一般_10305月報" xfId="6"/>
    <cellStyle name="一般_D9210083" xfId="5"/>
    <cellStyle name="千分位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view="pageBreakPreview" zoomScale="85" zoomScaleNormal="100" zoomScaleSheetLayoutView="85" workbookViewId="0">
      <selection activeCell="D23" sqref="D23"/>
    </sheetView>
  </sheetViews>
  <sheetFormatPr defaultColWidth="9" defaultRowHeight="17"/>
  <cols>
    <col min="1" max="1" width="5" style="4" customWidth="1"/>
    <col min="2" max="2" width="15.1796875" style="4" customWidth="1"/>
    <col min="3" max="3" width="45" style="4" customWidth="1"/>
    <col min="4" max="4" width="22.90625" style="4" bestFit="1" customWidth="1"/>
    <col min="5" max="16384" width="9" style="4"/>
  </cols>
  <sheetData>
    <row r="1" spans="1:4" ht="19.5">
      <c r="A1" s="7"/>
      <c r="B1" s="15" t="s">
        <v>36</v>
      </c>
      <c r="C1" s="9" t="s">
        <v>13</v>
      </c>
      <c r="D1" s="13"/>
    </row>
    <row r="2" spans="1:4" ht="19.5">
      <c r="A2" s="7"/>
      <c r="B2" s="13"/>
      <c r="C2" s="10" t="s">
        <v>27</v>
      </c>
      <c r="D2" s="18">
        <f>'14-5申報表'!D2</f>
        <v>43585</v>
      </c>
    </row>
    <row r="3" spans="1:4" ht="19.5">
      <c r="A3" s="5" t="s">
        <v>33</v>
      </c>
      <c r="B3" s="5"/>
      <c r="C3" s="5"/>
      <c r="D3" s="16" t="s">
        <v>14</v>
      </c>
    </row>
    <row r="4" spans="1:4" ht="19.5">
      <c r="A4" s="6" t="s">
        <v>15</v>
      </c>
      <c r="B4" s="69" t="s">
        <v>16</v>
      </c>
      <c r="C4" s="69"/>
      <c r="D4" s="2" t="s">
        <v>17</v>
      </c>
    </row>
    <row r="5" spans="1:4" ht="19.5">
      <c r="A5" s="1">
        <v>1</v>
      </c>
      <c r="B5" s="70" t="s">
        <v>18</v>
      </c>
      <c r="C5" s="1" t="s">
        <v>19</v>
      </c>
      <c r="D5" s="1"/>
    </row>
    <row r="6" spans="1:4" ht="24" customHeight="1">
      <c r="A6" s="1">
        <v>2</v>
      </c>
      <c r="B6" s="71"/>
      <c r="C6" s="3" t="s">
        <v>20</v>
      </c>
      <c r="D6" s="1"/>
    </row>
    <row r="7" spans="1:4" ht="19.5">
      <c r="A7" s="1">
        <v>3</v>
      </c>
      <c r="B7" s="71"/>
      <c r="C7" s="1" t="s">
        <v>21</v>
      </c>
      <c r="D7" s="1"/>
    </row>
    <row r="8" spans="1:4" ht="19.5">
      <c r="A8" s="1">
        <v>4</v>
      </c>
      <c r="B8" s="71"/>
      <c r="C8" s="1" t="s">
        <v>22</v>
      </c>
      <c r="D8" s="1"/>
    </row>
    <row r="9" spans="1:4" ht="19.5">
      <c r="A9" s="1">
        <v>5</v>
      </c>
      <c r="B9" s="71"/>
      <c r="C9" s="1" t="s">
        <v>23</v>
      </c>
      <c r="D9" s="1"/>
    </row>
    <row r="10" spans="1:4" ht="19.5">
      <c r="A10" s="1">
        <v>6</v>
      </c>
      <c r="B10" s="71"/>
      <c r="C10" s="1" t="s">
        <v>24</v>
      </c>
      <c r="D10" s="1"/>
    </row>
    <row r="11" spans="1:4" ht="19.5">
      <c r="A11" s="1">
        <v>7</v>
      </c>
      <c r="B11" s="71"/>
      <c r="C11" s="1" t="s">
        <v>25</v>
      </c>
      <c r="D11" s="1"/>
    </row>
    <row r="12" spans="1:4" ht="19.5">
      <c r="A12" s="1">
        <v>8</v>
      </c>
      <c r="B12" s="73" t="s">
        <v>29</v>
      </c>
      <c r="C12" s="12" t="s">
        <v>28</v>
      </c>
      <c r="D12" s="17">
        <f>D14-D13</f>
        <v>0</v>
      </c>
    </row>
    <row r="13" spans="1:4" ht="19.5">
      <c r="A13" s="1">
        <v>9</v>
      </c>
      <c r="B13" s="74"/>
      <c r="C13" s="12" t="s">
        <v>0</v>
      </c>
      <c r="D13" s="17">
        <f>'14-5申報表'!D11</f>
        <v>0</v>
      </c>
    </row>
    <row r="14" spans="1:4" ht="19.5">
      <c r="A14" s="1">
        <v>10</v>
      </c>
      <c r="B14" s="75"/>
      <c r="C14" s="12" t="s">
        <v>1</v>
      </c>
      <c r="D14" s="17">
        <f>'14-5申報表'!D19</f>
        <v>0</v>
      </c>
    </row>
    <row r="15" spans="1:4" ht="19.5">
      <c r="A15" s="1">
        <v>11</v>
      </c>
      <c r="B15" s="72" t="s">
        <v>2</v>
      </c>
      <c r="C15" s="72"/>
      <c r="D15" s="17">
        <f>'14-5申報表'!D18</f>
        <v>0</v>
      </c>
    </row>
    <row r="16" spans="1:4" ht="19.5">
      <c r="A16" s="1">
        <v>12</v>
      </c>
      <c r="B16" s="76" t="s">
        <v>3</v>
      </c>
      <c r="C16" s="77"/>
      <c r="D16" s="1"/>
    </row>
    <row r="17" spans="1:5" ht="39" customHeight="1">
      <c r="A17" s="1">
        <v>13</v>
      </c>
      <c r="B17" s="78" t="s">
        <v>4</v>
      </c>
      <c r="C17" s="79"/>
      <c r="D17" s="1"/>
    </row>
    <row r="18" spans="1:5" ht="39" customHeight="1">
      <c r="A18" s="1">
        <v>14</v>
      </c>
      <c r="B18" s="78" t="s">
        <v>5</v>
      </c>
      <c r="C18" s="79"/>
      <c r="D18" s="1"/>
    </row>
    <row r="19" spans="1:5" ht="19.5">
      <c r="A19" s="1">
        <v>15</v>
      </c>
      <c r="B19" s="76" t="s">
        <v>6</v>
      </c>
      <c r="C19" s="77"/>
      <c r="D19" s="1"/>
    </row>
    <row r="20" spans="1:5" ht="19.5">
      <c r="A20" s="1">
        <v>16</v>
      </c>
      <c r="B20" s="12" t="s">
        <v>7</v>
      </c>
      <c r="C20" s="1"/>
      <c r="D20" s="20" t="e">
        <f>D14/D15</f>
        <v>#DIV/0!</v>
      </c>
    </row>
    <row r="21" spans="1:5" ht="19.5">
      <c r="A21" s="1">
        <v>17</v>
      </c>
      <c r="B21" s="1" t="s">
        <v>30</v>
      </c>
      <c r="C21" s="1"/>
      <c r="D21" s="1"/>
    </row>
    <row r="22" spans="1:5" ht="39.75" customHeight="1">
      <c r="A22" s="1">
        <v>18</v>
      </c>
      <c r="B22" s="70" t="s">
        <v>8</v>
      </c>
      <c r="C22" s="70"/>
      <c r="D22" s="1"/>
    </row>
    <row r="23" spans="1:5" ht="36" customHeight="1">
      <c r="A23" s="1">
        <v>19</v>
      </c>
      <c r="B23" s="70" t="s">
        <v>9</v>
      </c>
      <c r="C23" s="70"/>
      <c r="D23" s="1"/>
    </row>
    <row r="24" spans="1:5" ht="19.5">
      <c r="A24" s="1">
        <v>20</v>
      </c>
      <c r="B24" s="1" t="s">
        <v>31</v>
      </c>
      <c r="C24" s="1"/>
      <c r="D24" s="1"/>
    </row>
    <row r="25" spans="1:5">
      <c r="A25" s="11" t="s">
        <v>10</v>
      </c>
      <c r="B25" s="11"/>
      <c r="C25" s="11"/>
      <c r="D25" s="11"/>
      <c r="E25" s="14"/>
    </row>
    <row r="26" spans="1:5">
      <c r="A26" s="11"/>
      <c r="B26" s="11"/>
      <c r="C26" s="11"/>
      <c r="D26" s="11"/>
      <c r="E26" s="14"/>
    </row>
    <row r="27" spans="1:5">
      <c r="C27" s="8" t="s">
        <v>32</v>
      </c>
      <c r="D27" s="4" t="s">
        <v>37</v>
      </c>
    </row>
    <row r="28" spans="1:5">
      <c r="C28" s="8" t="s">
        <v>11</v>
      </c>
    </row>
    <row r="29" spans="1:5">
      <c r="C29" s="8" t="s">
        <v>12</v>
      </c>
      <c r="D29" s="4" t="s">
        <v>35</v>
      </c>
    </row>
    <row r="30" spans="1:5">
      <c r="C30" s="8" t="s">
        <v>26</v>
      </c>
      <c r="D30" s="19" t="s">
        <v>34</v>
      </c>
    </row>
  </sheetData>
  <mergeCells count="10">
    <mergeCell ref="B4:C4"/>
    <mergeCell ref="B5:B11"/>
    <mergeCell ref="B15:C15"/>
    <mergeCell ref="B12:B14"/>
    <mergeCell ref="B23:C23"/>
    <mergeCell ref="B16:C16"/>
    <mergeCell ref="B19:C19"/>
    <mergeCell ref="B22:C22"/>
    <mergeCell ref="B17:C17"/>
    <mergeCell ref="B18:C18"/>
  </mergeCells>
  <phoneticPr fontId="2" type="noConversion"/>
  <printOptions horizontalCentered="1"/>
  <pageMargins left="0" right="0" top="0.98425196850393704" bottom="0.98425196850393704" header="0.51181102362204722" footer="0.51181102362204722"/>
  <pageSetup paperSize="9" orientation="portrait" horizontalDpi="300" verticalDpi="300" r:id="rId1"/>
  <headerFooter alignWithMargins="0">
    <oddFooter>&amp;R&amp;"標楷體,標準"製表人：劉騏彰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view="pageBreakPreview" zoomScale="85" zoomScaleNormal="100" zoomScaleSheetLayoutView="85" workbookViewId="0">
      <selection activeCell="C14" sqref="C14"/>
    </sheetView>
  </sheetViews>
  <sheetFormatPr defaultRowHeight="17"/>
  <cols>
    <col min="1" max="1" width="4.81640625" customWidth="1"/>
    <col min="2" max="2" width="10.453125" customWidth="1"/>
    <col min="3" max="3" width="54" customWidth="1"/>
    <col min="4" max="4" width="20.453125" style="19" customWidth="1"/>
    <col min="5" max="5" width="4" customWidth="1"/>
    <col min="6" max="6" width="15.36328125" customWidth="1"/>
    <col min="7" max="7" width="16" customWidth="1"/>
    <col min="8" max="8" width="12.453125" customWidth="1"/>
  </cols>
  <sheetData>
    <row r="1" spans="1:7" ht="19.5">
      <c r="A1" s="66"/>
      <c r="B1" s="15" t="s">
        <v>87</v>
      </c>
      <c r="C1" s="9" t="s">
        <v>13</v>
      </c>
      <c r="D1" s="65"/>
    </row>
    <row r="2" spans="1:7" ht="17.5">
      <c r="A2" s="66"/>
      <c r="B2" s="65"/>
      <c r="C2" s="10" t="s">
        <v>86</v>
      </c>
      <c r="D2" s="64">
        <v>43585</v>
      </c>
    </row>
    <row r="3" spans="1:7">
      <c r="A3" s="4" t="s">
        <v>85</v>
      </c>
      <c r="B3" s="19"/>
      <c r="C3" s="19"/>
      <c r="D3" s="16" t="s">
        <v>84</v>
      </c>
    </row>
    <row r="4" spans="1:7">
      <c r="A4" s="63" t="s">
        <v>15</v>
      </c>
      <c r="B4" s="82" t="s">
        <v>83</v>
      </c>
      <c r="C4" s="83"/>
      <c r="D4" s="63" t="s">
        <v>17</v>
      </c>
    </row>
    <row r="5" spans="1:7" ht="34">
      <c r="A5" s="43">
        <v>1</v>
      </c>
      <c r="B5" s="84" t="s">
        <v>82</v>
      </c>
      <c r="C5" s="52" t="s">
        <v>81</v>
      </c>
      <c r="D5" s="45"/>
      <c r="F5" s="38"/>
      <c r="G5" s="39"/>
    </row>
    <row r="6" spans="1:7" ht="34">
      <c r="A6" s="43">
        <v>2</v>
      </c>
      <c r="B6" s="85"/>
      <c r="C6" s="52" t="s">
        <v>80</v>
      </c>
      <c r="D6" s="60"/>
      <c r="F6" s="38" t="s">
        <v>79</v>
      </c>
      <c r="G6" s="39" t="s">
        <v>58</v>
      </c>
    </row>
    <row r="7" spans="1:7" ht="26.4" customHeight="1">
      <c r="A7" s="43">
        <v>3</v>
      </c>
      <c r="B7" s="85"/>
      <c r="C7" s="62" t="s">
        <v>78</v>
      </c>
      <c r="D7" s="61"/>
      <c r="F7" s="38" t="s">
        <v>88</v>
      </c>
      <c r="G7" s="59"/>
    </row>
    <row r="8" spans="1:7" ht="34">
      <c r="A8" s="43">
        <v>4</v>
      </c>
      <c r="B8" s="85"/>
      <c r="C8" s="57" t="s">
        <v>77</v>
      </c>
      <c r="D8" s="60"/>
      <c r="F8" s="68" t="s">
        <v>89</v>
      </c>
      <c r="G8" s="67"/>
    </row>
    <row r="9" spans="1:7">
      <c r="A9" s="43">
        <v>5</v>
      </c>
      <c r="B9" s="85"/>
      <c r="C9" s="49" t="s">
        <v>76</v>
      </c>
      <c r="D9" s="48">
        <f>SUM(D5:D8)</f>
        <v>0</v>
      </c>
      <c r="F9" s="68" t="s">
        <v>90</v>
      </c>
      <c r="G9" s="67"/>
    </row>
    <row r="10" spans="1:7" ht="34">
      <c r="A10" s="43">
        <v>6</v>
      </c>
      <c r="B10" s="84" t="s">
        <v>75</v>
      </c>
      <c r="C10" s="57" t="s">
        <v>74</v>
      </c>
      <c r="D10" s="60"/>
      <c r="F10" s="34" t="s">
        <v>91</v>
      </c>
      <c r="G10" s="59"/>
    </row>
    <row r="11" spans="1:7">
      <c r="A11" s="43">
        <v>7</v>
      </c>
      <c r="B11" s="86"/>
      <c r="C11" s="57" t="s">
        <v>73</v>
      </c>
      <c r="D11" s="45"/>
      <c r="F11" s="34" t="s">
        <v>53</v>
      </c>
      <c r="G11" s="58"/>
    </row>
    <row r="12" spans="1:7" ht="34">
      <c r="A12" s="43">
        <v>8</v>
      </c>
      <c r="B12" s="86"/>
      <c r="C12" s="57" t="s">
        <v>72</v>
      </c>
      <c r="D12" s="53"/>
      <c r="F12" s="32" t="s">
        <v>51</v>
      </c>
      <c r="G12" s="56"/>
    </row>
    <row r="13" spans="1:7" ht="51">
      <c r="A13" s="43">
        <v>9</v>
      </c>
      <c r="B13" s="86"/>
      <c r="C13" s="52" t="s">
        <v>71</v>
      </c>
      <c r="D13" s="53"/>
      <c r="F13" s="55"/>
      <c r="G13" s="50">
        <v>0</v>
      </c>
    </row>
    <row r="14" spans="1:7">
      <c r="A14" s="43">
        <v>10</v>
      </c>
      <c r="B14" s="86"/>
      <c r="C14" s="52" t="s">
        <v>70</v>
      </c>
      <c r="D14" s="45"/>
      <c r="F14" s="54"/>
      <c r="G14" s="50">
        <v>0</v>
      </c>
    </row>
    <row r="15" spans="1:7" ht="34">
      <c r="A15" s="43">
        <v>11</v>
      </c>
      <c r="B15" s="86"/>
      <c r="C15" s="52" t="s">
        <v>69</v>
      </c>
      <c r="D15" s="53"/>
      <c r="F15" s="51" t="s">
        <v>68</v>
      </c>
      <c r="G15" s="50">
        <v>0</v>
      </c>
    </row>
    <row r="16" spans="1:7">
      <c r="A16" s="43">
        <v>12</v>
      </c>
      <c r="B16" s="86"/>
      <c r="C16" s="52" t="s">
        <v>67</v>
      </c>
      <c r="D16" s="45"/>
      <c r="F16" s="51" t="s">
        <v>66</v>
      </c>
      <c r="G16" s="50">
        <v>0</v>
      </c>
    </row>
    <row r="17" spans="1:12">
      <c r="A17" s="43">
        <v>13</v>
      </c>
      <c r="B17" s="86"/>
      <c r="C17" s="49" t="s">
        <v>65</v>
      </c>
      <c r="D17" s="48">
        <f>SUM(D10:D16)</f>
        <v>0</v>
      </c>
    </row>
    <row r="18" spans="1:12">
      <c r="A18" s="43">
        <v>14</v>
      </c>
      <c r="B18" s="42" t="s">
        <v>64</v>
      </c>
      <c r="C18" s="42"/>
      <c r="D18" s="45"/>
      <c r="F18" s="47"/>
      <c r="G18" s="46"/>
    </row>
    <row r="19" spans="1:12">
      <c r="A19" s="43">
        <v>15</v>
      </c>
      <c r="B19" s="42" t="s">
        <v>63</v>
      </c>
      <c r="C19" s="42"/>
      <c r="D19" s="45">
        <f>D9+D17+G15+G16</f>
        <v>0</v>
      </c>
      <c r="F19" s="44">
        <v>0</v>
      </c>
      <c r="G19" s="44">
        <v>0</v>
      </c>
    </row>
    <row r="20" spans="1:12">
      <c r="A20" s="43">
        <v>16</v>
      </c>
      <c r="B20" s="42" t="s">
        <v>62</v>
      </c>
      <c r="C20" s="42"/>
      <c r="D20" s="41" t="e">
        <f>D9/D18</f>
        <v>#DIV/0!</v>
      </c>
    </row>
    <row r="21" spans="1:12">
      <c r="A21" s="43">
        <v>17</v>
      </c>
      <c r="B21" s="42" t="s">
        <v>61</v>
      </c>
      <c r="C21" s="42"/>
      <c r="D21" s="41" t="e">
        <f>D17/D18</f>
        <v>#DIV/0!</v>
      </c>
    </row>
    <row r="22" spans="1:12">
      <c r="A22" s="43">
        <v>18</v>
      </c>
      <c r="B22" s="42" t="s">
        <v>60</v>
      </c>
      <c r="C22" s="42"/>
      <c r="D22" s="41" t="e">
        <f>D19/D18</f>
        <v>#DIV/0!</v>
      </c>
      <c r="F22" s="38"/>
      <c r="G22" s="39"/>
    </row>
    <row r="23" spans="1:12">
      <c r="A23" s="4" t="s">
        <v>59</v>
      </c>
      <c r="B23" s="19"/>
      <c r="C23" s="19"/>
      <c r="F23" s="40" t="s">
        <v>42</v>
      </c>
      <c r="G23" s="39" t="s">
        <v>58</v>
      </c>
    </row>
    <row r="24" spans="1:12" s="36" customFormat="1">
      <c r="A24" s="80" t="s">
        <v>57</v>
      </c>
      <c r="B24" s="81"/>
      <c r="C24" s="81"/>
      <c r="D24" s="81"/>
      <c r="F24" s="38"/>
      <c r="G24" s="37"/>
      <c r="H24"/>
      <c r="I24"/>
      <c r="J24"/>
      <c r="K24"/>
      <c r="L24"/>
    </row>
    <row r="25" spans="1:12">
      <c r="A25" s="4" t="s">
        <v>56</v>
      </c>
      <c r="B25" s="19"/>
      <c r="C25" s="19"/>
      <c r="D25" s="35"/>
      <c r="F25" s="34"/>
      <c r="G25" s="33"/>
    </row>
    <row r="26" spans="1:12">
      <c r="A26" s="19"/>
      <c r="B26" s="19"/>
      <c r="C26" s="19"/>
      <c r="F26" s="34"/>
      <c r="G26" s="33"/>
    </row>
    <row r="27" spans="1:12">
      <c r="A27" s="19"/>
      <c r="B27" s="19"/>
      <c r="C27" s="8" t="s">
        <v>55</v>
      </c>
      <c r="D27" s="4" t="s">
        <v>54</v>
      </c>
      <c r="F27" s="34" t="s">
        <v>53</v>
      </c>
      <c r="G27" s="33"/>
    </row>
    <row r="28" spans="1:12">
      <c r="A28" s="19"/>
      <c r="B28" s="19"/>
      <c r="C28" s="8" t="s">
        <v>52</v>
      </c>
      <c r="F28" s="32" t="s">
        <v>51</v>
      </c>
      <c r="G28" s="31"/>
    </row>
    <row r="29" spans="1:12">
      <c r="A29" s="19"/>
      <c r="B29" s="19"/>
      <c r="C29" s="8" t="s">
        <v>50</v>
      </c>
      <c r="D29" s="4" t="s">
        <v>35</v>
      </c>
    </row>
    <row r="30" spans="1:12">
      <c r="A30" s="19"/>
      <c r="B30" s="19"/>
      <c r="C30" s="8" t="s">
        <v>49</v>
      </c>
      <c r="D30" s="19" t="s">
        <v>34</v>
      </c>
    </row>
  </sheetData>
  <mergeCells count="4">
    <mergeCell ref="A24:D24"/>
    <mergeCell ref="B4:C4"/>
    <mergeCell ref="B5:B9"/>
    <mergeCell ref="B10:B17"/>
  </mergeCells>
  <phoneticPr fontId="2" type="noConversion"/>
  <printOptions horizontalCentered="1"/>
  <pageMargins left="0" right="0" top="0.59055118110236227" bottom="0.59055118110236227" header="0.51181102362204722" footer="0.31496062992125984"/>
  <pageSetup paperSize="9" orientation="portrait" horizontalDpi="300" verticalDpi="300" r:id="rId1"/>
  <headerFooter alignWithMargins="0">
    <oddFooter>&amp;R&amp;"標楷體,標準"製表人：張舜雯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workbookViewId="0">
      <selection activeCell="G11" sqref="D10:G11"/>
    </sheetView>
  </sheetViews>
  <sheetFormatPr defaultColWidth="8.90625" defaultRowHeight="17"/>
  <cols>
    <col min="1" max="1" width="7.90625" style="26" customWidth="1"/>
    <col min="2" max="2" width="5.6328125" style="26" customWidth="1"/>
    <col min="3" max="3" width="9" style="26" customWidth="1"/>
    <col min="4" max="4" width="10" style="99" bestFit="1" customWidth="1"/>
    <col min="5" max="5" width="9.453125" style="98" bestFit="1" customWidth="1"/>
    <col min="6" max="8" width="6" style="100" bestFit="1" customWidth="1"/>
    <col min="9" max="9" width="4.54296875" style="104" bestFit="1" customWidth="1"/>
    <col min="10" max="10" width="12.6328125" style="102" customWidth="1"/>
    <col min="11" max="11" width="8.81640625" style="98" bestFit="1" customWidth="1"/>
    <col min="12" max="12" width="8.81640625" style="88" customWidth="1"/>
    <col min="13" max="13" width="6" style="28" bestFit="1" customWidth="1"/>
    <col min="14" max="14" width="18.26953125" style="24" bestFit="1" customWidth="1"/>
    <col min="15" max="16" width="10" style="23" bestFit="1" customWidth="1"/>
    <col min="17" max="16384" width="8.90625" style="25"/>
  </cols>
  <sheetData>
    <row r="1" spans="1:17" s="97" customFormat="1">
      <c r="A1" s="89"/>
      <c r="B1" s="90"/>
      <c r="C1" s="91">
        <v>921</v>
      </c>
      <c r="D1" s="92" t="s">
        <v>96</v>
      </c>
      <c r="E1" s="93" t="s">
        <v>38</v>
      </c>
      <c r="F1" s="94" t="s">
        <v>39</v>
      </c>
      <c r="G1" s="94" t="s">
        <v>40</v>
      </c>
      <c r="H1" s="94" t="s">
        <v>41</v>
      </c>
      <c r="I1" s="22">
        <f>COUNT(I2:I500)</f>
        <v>0</v>
      </c>
      <c r="J1" s="87">
        <f>SUM(J2:J500)</f>
        <v>0</v>
      </c>
      <c r="K1" s="95" t="s">
        <v>92</v>
      </c>
      <c r="L1" s="96" t="s">
        <v>93</v>
      </c>
      <c r="M1" s="21" t="s">
        <v>42</v>
      </c>
      <c r="N1" s="24" t="s">
        <v>43</v>
      </c>
      <c r="O1" s="23" t="s">
        <v>94</v>
      </c>
      <c r="P1" s="23" t="s">
        <v>95</v>
      </c>
    </row>
    <row r="2" spans="1:17">
      <c r="C2" s="27"/>
      <c r="D2" s="98"/>
      <c r="J2" s="101"/>
      <c r="O2" s="23" t="str">
        <f>IF(ISNA(VLOOKUP(G2,A:B,2,0)),"",VLOOKUP(G2,A:B,2,0))</f>
        <v/>
      </c>
      <c r="P2" s="103"/>
      <c r="Q2" s="25" t="s">
        <v>44</v>
      </c>
    </row>
    <row r="3" spans="1:17">
      <c r="J3" s="101"/>
      <c r="O3" s="23" t="str">
        <f t="shared" ref="O3:O66" si="0">IF(ISNA(VLOOKUP(G3,A:B,2,0)),"",VLOOKUP(G3,A:B,2,0))</f>
        <v/>
      </c>
      <c r="P3" s="103"/>
      <c r="Q3" s="25" t="s">
        <v>45</v>
      </c>
    </row>
    <row r="4" spans="1:17">
      <c r="J4" s="101"/>
      <c r="O4" s="23" t="str">
        <f t="shared" si="0"/>
        <v/>
      </c>
      <c r="P4" s="103"/>
      <c r="Q4" s="25" t="s">
        <v>46</v>
      </c>
    </row>
    <row r="5" spans="1:17">
      <c r="J5" s="101"/>
      <c r="O5" s="23" t="str">
        <f t="shared" si="0"/>
        <v/>
      </c>
      <c r="P5" s="103"/>
      <c r="Q5" s="25" t="s">
        <v>47</v>
      </c>
    </row>
    <row r="6" spans="1:17">
      <c r="J6" s="101"/>
      <c r="O6" s="23" t="str">
        <f t="shared" si="0"/>
        <v/>
      </c>
      <c r="P6" s="103"/>
      <c r="Q6" s="25" t="s">
        <v>48</v>
      </c>
    </row>
    <row r="7" spans="1:17">
      <c r="J7" s="101"/>
      <c r="O7" s="23" t="str">
        <f t="shared" si="0"/>
        <v/>
      </c>
      <c r="P7" s="103"/>
    </row>
    <row r="8" spans="1:17">
      <c r="J8" s="101"/>
      <c r="O8" s="23" t="str">
        <f t="shared" si="0"/>
        <v/>
      </c>
      <c r="P8" s="103"/>
    </row>
    <row r="9" spans="1:17">
      <c r="J9" s="101"/>
      <c r="O9" s="23" t="str">
        <f t="shared" si="0"/>
        <v/>
      </c>
      <c r="P9" s="103"/>
    </row>
    <row r="10" spans="1:17">
      <c r="J10" s="101"/>
      <c r="O10" s="23" t="str">
        <f t="shared" si="0"/>
        <v/>
      </c>
      <c r="P10" s="103"/>
    </row>
    <row r="11" spans="1:17">
      <c r="J11" s="101"/>
      <c r="O11" s="23" t="str">
        <f t="shared" si="0"/>
        <v/>
      </c>
      <c r="P11" s="103"/>
    </row>
    <row r="12" spans="1:17">
      <c r="J12" s="101"/>
      <c r="O12" s="23" t="str">
        <f t="shared" si="0"/>
        <v/>
      </c>
      <c r="P12" s="103"/>
    </row>
    <row r="13" spans="1:17">
      <c r="J13" s="101"/>
      <c r="O13" s="23" t="str">
        <f t="shared" si="0"/>
        <v/>
      </c>
      <c r="P13" s="103"/>
    </row>
    <row r="14" spans="1:17">
      <c r="J14" s="101"/>
      <c r="O14" s="23" t="str">
        <f t="shared" si="0"/>
        <v/>
      </c>
      <c r="P14" s="103"/>
    </row>
    <row r="15" spans="1:17">
      <c r="J15" s="101"/>
      <c r="O15" s="23" t="str">
        <f t="shared" si="0"/>
        <v/>
      </c>
      <c r="P15" s="103"/>
    </row>
    <row r="16" spans="1:17">
      <c r="J16" s="101"/>
      <c r="O16" s="23" t="str">
        <f t="shared" si="0"/>
        <v/>
      </c>
      <c r="P16" s="103"/>
    </row>
    <row r="17" spans="10:16">
      <c r="J17" s="101"/>
      <c r="O17" s="23" t="str">
        <f t="shared" si="0"/>
        <v/>
      </c>
      <c r="P17" s="103"/>
    </row>
    <row r="18" spans="10:16">
      <c r="J18" s="101"/>
      <c r="O18" s="23" t="str">
        <f t="shared" si="0"/>
        <v/>
      </c>
      <c r="P18" s="103"/>
    </row>
    <row r="19" spans="10:16">
      <c r="J19" s="101"/>
      <c r="O19" s="23" t="str">
        <f t="shared" si="0"/>
        <v/>
      </c>
      <c r="P19" s="103"/>
    </row>
    <row r="20" spans="10:16">
      <c r="J20" s="101"/>
      <c r="O20" s="23" t="str">
        <f t="shared" si="0"/>
        <v/>
      </c>
      <c r="P20" s="103"/>
    </row>
    <row r="21" spans="10:16">
      <c r="J21" s="101"/>
      <c r="O21" s="23" t="str">
        <f t="shared" si="0"/>
        <v/>
      </c>
      <c r="P21" s="103"/>
    </row>
    <row r="22" spans="10:16">
      <c r="J22" s="101"/>
      <c r="O22" s="23" t="str">
        <f t="shared" si="0"/>
        <v/>
      </c>
      <c r="P22" s="103"/>
    </row>
    <row r="23" spans="10:16">
      <c r="J23" s="101"/>
      <c r="O23" s="23" t="str">
        <f t="shared" si="0"/>
        <v/>
      </c>
      <c r="P23" s="103"/>
    </row>
    <row r="24" spans="10:16">
      <c r="J24" s="101"/>
      <c r="O24" s="23" t="str">
        <f t="shared" si="0"/>
        <v/>
      </c>
      <c r="P24" s="103"/>
    </row>
    <row r="25" spans="10:16">
      <c r="J25" s="101"/>
      <c r="O25" s="23" t="str">
        <f t="shared" si="0"/>
        <v/>
      </c>
      <c r="P25" s="103"/>
    </row>
    <row r="26" spans="10:16">
      <c r="J26" s="101"/>
      <c r="O26" s="23" t="str">
        <f t="shared" si="0"/>
        <v/>
      </c>
      <c r="P26" s="103"/>
    </row>
    <row r="27" spans="10:16">
      <c r="J27" s="101"/>
      <c r="O27" s="23" t="str">
        <f t="shared" si="0"/>
        <v/>
      </c>
      <c r="P27" s="103"/>
    </row>
    <row r="28" spans="10:16">
      <c r="J28" s="101"/>
      <c r="O28" s="23" t="str">
        <f t="shared" si="0"/>
        <v/>
      </c>
      <c r="P28" s="103"/>
    </row>
    <row r="29" spans="10:16">
      <c r="J29" s="101"/>
      <c r="O29" s="23" t="str">
        <f t="shared" si="0"/>
        <v/>
      </c>
      <c r="P29" s="103"/>
    </row>
    <row r="30" spans="10:16">
      <c r="J30" s="101"/>
      <c r="O30" s="23" t="str">
        <f t="shared" si="0"/>
        <v/>
      </c>
      <c r="P30" s="103"/>
    </row>
    <row r="31" spans="10:16">
      <c r="J31" s="101"/>
      <c r="O31" s="23" t="str">
        <f t="shared" si="0"/>
        <v/>
      </c>
      <c r="P31" s="103"/>
    </row>
    <row r="32" spans="10:16">
      <c r="J32" s="101"/>
      <c r="O32" s="23" t="str">
        <f t="shared" si="0"/>
        <v/>
      </c>
      <c r="P32" s="103"/>
    </row>
    <row r="33" spans="10:20">
      <c r="J33" s="101"/>
      <c r="O33" s="23" t="str">
        <f t="shared" si="0"/>
        <v/>
      </c>
      <c r="P33" s="103"/>
    </row>
    <row r="34" spans="10:20">
      <c r="J34" s="101"/>
      <c r="O34" s="23" t="str">
        <f t="shared" si="0"/>
        <v/>
      </c>
      <c r="P34" s="103"/>
    </row>
    <row r="35" spans="10:20">
      <c r="J35" s="101"/>
      <c r="O35" s="23" t="str">
        <f t="shared" si="0"/>
        <v/>
      </c>
      <c r="P35" s="103"/>
    </row>
    <row r="36" spans="10:20">
      <c r="J36" s="101"/>
      <c r="O36" s="23" t="str">
        <f t="shared" si="0"/>
        <v/>
      </c>
      <c r="P36" s="103"/>
    </row>
    <row r="37" spans="10:20">
      <c r="J37" s="101"/>
      <c r="O37" s="23" t="str">
        <f t="shared" si="0"/>
        <v/>
      </c>
      <c r="P37" s="103"/>
    </row>
    <row r="38" spans="10:20">
      <c r="J38" s="101"/>
      <c r="O38" s="23" t="str">
        <f t="shared" si="0"/>
        <v/>
      </c>
      <c r="P38" s="103"/>
    </row>
    <row r="39" spans="10:20">
      <c r="J39" s="101"/>
      <c r="O39" s="23" t="str">
        <f t="shared" si="0"/>
        <v/>
      </c>
      <c r="P39" s="103"/>
    </row>
    <row r="40" spans="10:20">
      <c r="J40" s="101"/>
      <c r="O40" s="23" t="str">
        <f t="shared" si="0"/>
        <v/>
      </c>
      <c r="P40" s="103"/>
    </row>
    <row r="41" spans="10:20">
      <c r="J41" s="101"/>
      <c r="O41" s="23" t="str">
        <f t="shared" si="0"/>
        <v/>
      </c>
      <c r="P41" s="103"/>
    </row>
    <row r="42" spans="10:20">
      <c r="J42" s="101"/>
      <c r="O42" s="23" t="str">
        <f t="shared" si="0"/>
        <v/>
      </c>
      <c r="P42" s="103"/>
    </row>
    <row r="43" spans="10:20">
      <c r="J43" s="101"/>
      <c r="O43" s="23" t="str">
        <f t="shared" si="0"/>
        <v/>
      </c>
      <c r="P43" s="103"/>
    </row>
    <row r="44" spans="10:20">
      <c r="J44" s="101"/>
      <c r="O44" s="23" t="str">
        <f t="shared" si="0"/>
        <v/>
      </c>
      <c r="P44" s="103"/>
    </row>
    <row r="45" spans="10:20">
      <c r="J45" s="101"/>
      <c r="O45" s="23" t="str">
        <f t="shared" si="0"/>
        <v/>
      </c>
      <c r="P45" s="103"/>
    </row>
    <row r="46" spans="10:20">
      <c r="J46" s="101"/>
      <c r="O46" s="23" t="str">
        <f t="shared" si="0"/>
        <v/>
      </c>
      <c r="P46" s="103"/>
    </row>
    <row r="47" spans="10:20">
      <c r="J47" s="101"/>
      <c r="M47" s="29"/>
      <c r="O47" s="23" t="str">
        <f t="shared" si="0"/>
        <v/>
      </c>
      <c r="P47" s="103"/>
      <c r="Q47" s="30"/>
      <c r="R47" s="30"/>
      <c r="S47" s="30"/>
      <c r="T47" s="30"/>
    </row>
    <row r="48" spans="10:20">
      <c r="J48" s="101"/>
      <c r="O48" s="23" t="str">
        <f t="shared" si="0"/>
        <v/>
      </c>
      <c r="P48" s="103"/>
    </row>
    <row r="49" spans="10:16">
      <c r="J49" s="101"/>
      <c r="O49" s="23" t="str">
        <f t="shared" si="0"/>
        <v/>
      </c>
      <c r="P49" s="103"/>
    </row>
    <row r="50" spans="10:16">
      <c r="O50" s="23" t="str">
        <f t="shared" si="0"/>
        <v/>
      </c>
      <c r="P50" s="103"/>
    </row>
    <row r="51" spans="10:16">
      <c r="O51" s="23" t="str">
        <f t="shared" si="0"/>
        <v/>
      </c>
      <c r="P51" s="103"/>
    </row>
    <row r="52" spans="10:16">
      <c r="O52" s="23" t="str">
        <f t="shared" si="0"/>
        <v/>
      </c>
      <c r="P52" s="103"/>
    </row>
    <row r="53" spans="10:16">
      <c r="O53" s="23" t="str">
        <f t="shared" si="0"/>
        <v/>
      </c>
      <c r="P53" s="103"/>
    </row>
    <row r="54" spans="10:16">
      <c r="O54" s="23" t="str">
        <f t="shared" si="0"/>
        <v/>
      </c>
      <c r="P54" s="103"/>
    </row>
    <row r="55" spans="10:16">
      <c r="O55" s="23" t="str">
        <f t="shared" si="0"/>
        <v/>
      </c>
      <c r="P55" s="103"/>
    </row>
    <row r="56" spans="10:16">
      <c r="O56" s="23" t="str">
        <f t="shared" si="0"/>
        <v/>
      </c>
      <c r="P56" s="103"/>
    </row>
    <row r="57" spans="10:16">
      <c r="O57" s="23" t="str">
        <f t="shared" si="0"/>
        <v/>
      </c>
      <c r="P57" s="103"/>
    </row>
    <row r="58" spans="10:16">
      <c r="O58" s="23" t="str">
        <f t="shared" si="0"/>
        <v/>
      </c>
      <c r="P58" s="103"/>
    </row>
    <row r="59" spans="10:16">
      <c r="O59" s="23" t="str">
        <f t="shared" si="0"/>
        <v/>
      </c>
      <c r="P59" s="103"/>
    </row>
    <row r="60" spans="10:16">
      <c r="O60" s="23" t="str">
        <f t="shared" si="0"/>
        <v/>
      </c>
      <c r="P60" s="103"/>
    </row>
    <row r="61" spans="10:16">
      <c r="O61" s="23" t="str">
        <f t="shared" si="0"/>
        <v/>
      </c>
      <c r="P61" s="103"/>
    </row>
    <row r="62" spans="10:16">
      <c r="O62" s="23" t="str">
        <f t="shared" si="0"/>
        <v/>
      </c>
      <c r="P62" s="103"/>
    </row>
    <row r="63" spans="10:16">
      <c r="O63" s="23" t="str">
        <f t="shared" si="0"/>
        <v/>
      </c>
      <c r="P63" s="103"/>
    </row>
    <row r="64" spans="10:16">
      <c r="O64" s="23" t="str">
        <f t="shared" si="0"/>
        <v/>
      </c>
      <c r="P64" s="103"/>
    </row>
    <row r="65" spans="15:16">
      <c r="O65" s="23" t="str">
        <f t="shared" si="0"/>
        <v/>
      </c>
      <c r="P65" s="103"/>
    </row>
    <row r="66" spans="15:16">
      <c r="O66" s="23" t="str">
        <f t="shared" si="0"/>
        <v/>
      </c>
      <c r="P66" s="103"/>
    </row>
    <row r="67" spans="15:16">
      <c r="O67" s="23" t="str">
        <f t="shared" ref="O67:O113" si="1">IF(ISNA(VLOOKUP(G67,A:B,2,0)),"",VLOOKUP(G67,A:B,2,0))</f>
        <v/>
      </c>
      <c r="P67" s="103"/>
    </row>
    <row r="68" spans="15:16">
      <c r="O68" s="23" t="str">
        <f t="shared" si="1"/>
        <v/>
      </c>
      <c r="P68" s="103"/>
    </row>
    <row r="69" spans="15:16">
      <c r="O69" s="23" t="str">
        <f t="shared" si="1"/>
        <v/>
      </c>
      <c r="P69" s="103"/>
    </row>
    <row r="70" spans="15:16">
      <c r="O70" s="23" t="str">
        <f t="shared" si="1"/>
        <v/>
      </c>
      <c r="P70" s="103"/>
    </row>
    <row r="71" spans="15:16">
      <c r="O71" s="23" t="str">
        <f t="shared" si="1"/>
        <v/>
      </c>
      <c r="P71" s="103"/>
    </row>
    <row r="72" spans="15:16">
      <c r="O72" s="23" t="str">
        <f t="shared" si="1"/>
        <v/>
      </c>
      <c r="P72" s="103"/>
    </row>
    <row r="73" spans="15:16">
      <c r="O73" s="23" t="str">
        <f t="shared" si="1"/>
        <v/>
      </c>
      <c r="P73" s="103"/>
    </row>
    <row r="74" spans="15:16">
      <c r="O74" s="23" t="str">
        <f t="shared" si="1"/>
        <v/>
      </c>
      <c r="P74" s="103"/>
    </row>
    <row r="75" spans="15:16">
      <c r="O75" s="23" t="str">
        <f t="shared" si="1"/>
        <v/>
      </c>
      <c r="P75" s="103"/>
    </row>
    <row r="76" spans="15:16">
      <c r="O76" s="23" t="str">
        <f t="shared" si="1"/>
        <v/>
      </c>
      <c r="P76" s="103"/>
    </row>
    <row r="77" spans="15:16">
      <c r="O77" s="23" t="str">
        <f t="shared" si="1"/>
        <v/>
      </c>
      <c r="P77" s="103"/>
    </row>
    <row r="78" spans="15:16">
      <c r="O78" s="23" t="str">
        <f t="shared" si="1"/>
        <v/>
      </c>
      <c r="P78" s="103"/>
    </row>
    <row r="79" spans="15:16">
      <c r="O79" s="23" t="str">
        <f t="shared" si="1"/>
        <v/>
      </c>
      <c r="P79" s="103"/>
    </row>
    <row r="80" spans="15:16">
      <c r="O80" s="23" t="str">
        <f t="shared" si="1"/>
        <v/>
      </c>
      <c r="P80" s="103"/>
    </row>
    <row r="81" spans="15:16">
      <c r="O81" s="23" t="str">
        <f t="shared" si="1"/>
        <v/>
      </c>
      <c r="P81" s="103"/>
    </row>
    <row r="82" spans="15:16">
      <c r="O82" s="23" t="str">
        <f t="shared" si="1"/>
        <v/>
      </c>
      <c r="P82" s="103"/>
    </row>
    <row r="83" spans="15:16">
      <c r="O83" s="23" t="str">
        <f t="shared" si="1"/>
        <v/>
      </c>
      <c r="P83" s="103"/>
    </row>
    <row r="84" spans="15:16">
      <c r="O84" s="23" t="str">
        <f t="shared" si="1"/>
        <v/>
      </c>
      <c r="P84" s="103"/>
    </row>
    <row r="85" spans="15:16">
      <c r="O85" s="23" t="str">
        <f t="shared" si="1"/>
        <v/>
      </c>
      <c r="P85" s="103"/>
    </row>
    <row r="86" spans="15:16">
      <c r="O86" s="23" t="str">
        <f t="shared" si="1"/>
        <v/>
      </c>
      <c r="P86" s="103"/>
    </row>
    <row r="87" spans="15:16">
      <c r="O87" s="23" t="str">
        <f t="shared" si="1"/>
        <v/>
      </c>
      <c r="P87" s="103"/>
    </row>
    <row r="88" spans="15:16">
      <c r="O88" s="23" t="str">
        <f t="shared" si="1"/>
        <v/>
      </c>
      <c r="P88" s="103"/>
    </row>
    <row r="89" spans="15:16">
      <c r="O89" s="23" t="str">
        <f t="shared" si="1"/>
        <v/>
      </c>
      <c r="P89" s="103"/>
    </row>
    <row r="90" spans="15:16">
      <c r="O90" s="23" t="str">
        <f t="shared" si="1"/>
        <v/>
      </c>
      <c r="P90" s="103"/>
    </row>
    <row r="91" spans="15:16">
      <c r="O91" s="23" t="str">
        <f t="shared" si="1"/>
        <v/>
      </c>
      <c r="P91" s="103"/>
    </row>
    <row r="92" spans="15:16">
      <c r="O92" s="23" t="str">
        <f t="shared" si="1"/>
        <v/>
      </c>
      <c r="P92" s="103"/>
    </row>
    <row r="93" spans="15:16">
      <c r="O93" s="23" t="str">
        <f t="shared" si="1"/>
        <v/>
      </c>
      <c r="P93" s="103"/>
    </row>
    <row r="94" spans="15:16">
      <c r="O94" s="23" t="str">
        <f t="shared" si="1"/>
        <v/>
      </c>
      <c r="P94" s="103"/>
    </row>
    <row r="95" spans="15:16">
      <c r="O95" s="23" t="str">
        <f t="shared" si="1"/>
        <v/>
      </c>
      <c r="P95" s="103"/>
    </row>
    <row r="96" spans="15:16">
      <c r="O96" s="23" t="str">
        <f t="shared" si="1"/>
        <v/>
      </c>
      <c r="P96" s="103"/>
    </row>
    <row r="97" spans="15:16">
      <c r="O97" s="23" t="str">
        <f t="shared" si="1"/>
        <v/>
      </c>
      <c r="P97" s="103"/>
    </row>
    <row r="98" spans="15:16">
      <c r="O98" s="23" t="str">
        <f t="shared" si="1"/>
        <v/>
      </c>
      <c r="P98" s="103"/>
    </row>
    <row r="99" spans="15:16">
      <c r="O99" s="23" t="str">
        <f t="shared" si="1"/>
        <v/>
      </c>
      <c r="P99" s="103"/>
    </row>
    <row r="100" spans="15:16">
      <c r="O100" s="23" t="str">
        <f t="shared" si="1"/>
        <v/>
      </c>
      <c r="P100" s="103"/>
    </row>
    <row r="101" spans="15:16">
      <c r="O101" s="23" t="str">
        <f t="shared" si="1"/>
        <v/>
      </c>
      <c r="P101" s="103"/>
    </row>
    <row r="102" spans="15:16">
      <c r="O102" s="23" t="str">
        <f t="shared" si="1"/>
        <v/>
      </c>
      <c r="P102" s="103"/>
    </row>
    <row r="103" spans="15:16">
      <c r="O103" s="23" t="str">
        <f t="shared" si="1"/>
        <v/>
      </c>
      <c r="P103" s="103"/>
    </row>
    <row r="104" spans="15:16">
      <c r="O104" s="23" t="str">
        <f t="shared" si="1"/>
        <v/>
      </c>
      <c r="P104" s="103"/>
    </row>
    <row r="105" spans="15:16">
      <c r="O105" s="23" t="str">
        <f t="shared" si="1"/>
        <v/>
      </c>
      <c r="P105" s="103"/>
    </row>
    <row r="106" spans="15:16">
      <c r="O106" s="23" t="str">
        <f t="shared" si="1"/>
        <v/>
      </c>
      <c r="P106" s="103"/>
    </row>
    <row r="107" spans="15:16">
      <c r="O107" s="23" t="str">
        <f t="shared" si="1"/>
        <v/>
      </c>
      <c r="P107" s="103"/>
    </row>
    <row r="108" spans="15:16">
      <c r="O108" s="23" t="str">
        <f t="shared" si="1"/>
        <v/>
      </c>
      <c r="P108" s="103"/>
    </row>
    <row r="109" spans="15:16">
      <c r="O109" s="23" t="str">
        <f t="shared" si="1"/>
        <v/>
      </c>
      <c r="P109" s="103"/>
    </row>
    <row r="110" spans="15:16">
      <c r="O110" s="23" t="str">
        <f t="shared" si="1"/>
        <v/>
      </c>
      <c r="P110" s="103"/>
    </row>
    <row r="111" spans="15:16">
      <c r="O111" s="23" t="str">
        <f t="shared" si="1"/>
        <v/>
      </c>
      <c r="P111" s="103"/>
    </row>
    <row r="112" spans="15:16">
      <c r="O112" s="23" t="str">
        <f t="shared" si="1"/>
        <v/>
      </c>
      <c r="P112" s="103"/>
    </row>
    <row r="113" spans="15:16">
      <c r="O113" s="23" t="str">
        <f t="shared" si="1"/>
        <v/>
      </c>
      <c r="P113" s="103"/>
    </row>
    <row r="114" spans="15:16">
      <c r="P114" s="103"/>
    </row>
    <row r="115" spans="15:16">
      <c r="P115" s="103"/>
    </row>
    <row r="116" spans="15:16">
      <c r="P116" s="103"/>
    </row>
    <row r="117" spans="15:16">
      <c r="P117" s="10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表14-6</vt:lpstr>
      <vt:lpstr>14-5申報表</vt:lpstr>
      <vt:lpstr>XXX工作表</vt:lpstr>
      <vt:lpstr>'14-5申報表'!Print_Area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</dc:creator>
  <cp:lastModifiedBy>楷杰-Ted</cp:lastModifiedBy>
  <cp:lastPrinted>2014-05-09T02:31:28Z</cp:lastPrinted>
  <dcterms:created xsi:type="dcterms:W3CDTF">2005-06-30T13:46:27Z</dcterms:created>
  <dcterms:modified xsi:type="dcterms:W3CDTF">2022-04-18T11:32:35Z</dcterms:modified>
</cp:coreProperties>
</file>