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B9A65EEB-56D2-4356-8EB3-C49FB33263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<sst xmlns="http://schemas.openxmlformats.org/spreadsheetml/2006/main" count="827" uniqueCount="479">
  <si>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</si>
  <si>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</si>
  <si>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</si>
  <si>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</si>
  <si>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</si>
  <si>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</si>
  <si>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</si>
  <si>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</si>
  <si>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</si>
  <si>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</si>
  <si>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</si>
  <si>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</si>
  <si>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</si>
  <si>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</si>
  <si>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</si>
  <si>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</si>
  <si>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</si>
  <si>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</si>
  <si>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</si>
  <si>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</si>
  <si>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</si>
  <si>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</si>
  <si>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</si>
  <si>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</si>
  <si>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</si>
  <si>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</si>
  <si>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</si>
  <si>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</si>
  <si>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</si>
  <si>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</si>
  <si>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</si>
  <si>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</si>
  <si>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</si>
  <si>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</si>
  <si>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</si>
  <si>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</si>
  <si>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</si>
  <si>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</si>
  <si>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</si>
  <si>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</si>
  <si>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</si>
  <si>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</si>
  <si>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</si>
  <si>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</si>
  <si>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</si>
  <si>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</si>
  <si>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</si>
  <si>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</si>
  <si>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</si>
  <si>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</si>
  <si>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</si>
  <si>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</si>
  <si>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</si>
  <si>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</si>
  <si>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</si>
  <si>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</si>
  <si>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</si>
  <si>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</si>
  <si>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</si>
  <si>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</si>
  <si>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</si>
  <si>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</si>
  <si>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</si>
  <si>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</si>
  <si>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</si>
  <si>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</si>
  <si>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</si>
  <si>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</si>
  <si>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</si>
  <si>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</si>
  <si>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</si>
  <si>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</si>
  <si>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</si>
  <si>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</si>
  <si>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</si>
  <si>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</si>
  <si>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</si>
  <si>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</si>
  <si>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</si>
  <si>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</si>
  <si>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</si>
  <si>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</si>
  <si>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</si>
  <si>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</si>
  <si>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</si>
  <si>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</si>
  <si>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</si>
  <si>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</si>
  <si>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</si>
  <si>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</si>
  <si>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</si>
  <si>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</si>
  <si>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</si>
  <si>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</si>
  <si>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</si>
  <si>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</si>
  <si>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</si>
  <si>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</si>
  <si>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</si>
  <si>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</si>
  <si>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</si>
  <si>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</si>
  <si>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</si>
  <si>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</si>
  <si>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</si>
  <si>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</si>
  <si>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</si>
  <si>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</si>
  <si>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</si>
  <si>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</si>
  <si>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</si>
  <si>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</si>
  <si>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</si>
  <si>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</si>
  <si>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</si>
  <si>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</si>
  <si>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</si>
  <si>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</si>
  <si>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</si>
  <si>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</si>
  <si>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</si>
  <si>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</si>
  <si>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</si>
  <si>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</si>
  <si>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</si>
  <si>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</si>
  <si>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</si>
  <si>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</si>
  <si>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</si>
  <si>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</si>
  <si>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</si>
  <si>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</si>
  <si>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</si>
  <si>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</si>
  <si>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</si>
  <si>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</si>
  <si>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</si>
  <si>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</si>
  <si>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</si>
  <si>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</si>
  <si>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</si>
  <si>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</si>
  <si>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</si>
  <si>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</si>
  <si>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</si>
  <si>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</si>
  <si>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</si>
  <si>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</si>
  <si>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</si>
  <si>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</si>
  <si>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</si>
  <si>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</si>
  <si>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</si>
  <si>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</si>
  <si>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</si>
  <si>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</si>
  <si>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</si>
  <si>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</si>
  <si>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</si>
  <si>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</si>
  <si>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</si>
  <si>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</si>
  <si>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</si>
  <si>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</si>
  <si>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</si>
  <si>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</si>
  <si>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</si>
  <si>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</si>
  <si>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</si>
  <si>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</si>
  <si>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</si>
  <si>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</si>
  <si>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</si>
  <si>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</si>
  <si>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</si>
  <si>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</si>
  <si>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</si>
  <si>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</si>
  <si>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</si>
  <si>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</si>
  <si>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</si>
  <si>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</si>
  <si>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</si>
  <si>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</si>
  <si>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</si>
  <si>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</si>
  <si>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</si>
  <si>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</si>
  <si>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</si>
  <si>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</si>
  <si>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</si>
  <si>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</si>
  <si>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</si>
  <si>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</si>
  <si>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</si>
  <si>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</si>
  <si>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</si>
  <si>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</si>
  <si>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</si>
  <si>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</si>
  <si>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</si>
  <si>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</si>
  <si>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</si>
  <si>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</si>
  <si>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</si>
  <si>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</si>
  <si>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</si>
  <si>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</si>
  <si>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</si>
  <si>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</si>
  <si>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</si>
  <si>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</si>
  <si>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</si>
  <si>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</si>
  <si>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</si>
  <si>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</si>
  <si>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</si>
  <si>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</si>
  <si>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</si>
  <si>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</si>
  <si>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</si>
  <si>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</si>
  <si>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</si>
  <si>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</si>
  <si>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</si>
  <si>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</si>
  <si>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</si>
  <si>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</si>
  <si>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</si>
  <si>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</si>
  <si>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</si>
  <si>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</si>
  <si>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</si>
  <si>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</si>
  <si>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</si>
  <si>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</si>
  <si>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</si>
  <si>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</si>
  <si>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</si>
  <si>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</si>
  <si>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</si>
  <si>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</si>
  <si>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</si>
  <si>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</si>
  <si>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</si>
  <si>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</si>
  <si>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</si>
  <si>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</si>
  <si>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</si>
  <si>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</si>
  <si>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</si>
  <si>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</si>
  <si>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</si>
  <si>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</si>
  <si>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</si>
  <si>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</si>
  <si>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</si>
  <si>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</si>
  <si>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</si>
  <si>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</si>
  <si>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</si>
  <si>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</si>
  <si>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</si>
  <si>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</si>
  <si>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</si>
  <si>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</si>
  <si>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</si>
  <si>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</si>
  <si>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</si>
  <si>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</si>
  <si>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</si>
  <si>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</si>
  <si>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</si>
  <si>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</si>
  <si>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</si>
  <si>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</si>
  <si>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</si>
  <si>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</si>
  <si>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</si>
  <si>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</si>
  <si>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</si>
  <si>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</si>
  <si>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</si>
  <si>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</si>
  <si>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</si>
  <si>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</si>
  <si>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</si>
  <si>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</si>
  <si>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</si>
  <si>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</si>
  <si>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</si>
  <si>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</si>
  <si>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</si>
  <si>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</si>
  <si>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</si>
  <si>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</si>
  <si>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</si>
  <si>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</si>
  <si>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</si>
  <si>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</si>
  <si>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</si>
  <si>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</si>
  <si>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</si>
  <si>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</si>
  <si>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</si>
  <si>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</si>
  <si>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</si>
  <si>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</si>
  <si>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</si>
  <si>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</si>
  <si>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</si>
  <si>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</si>
  <si>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</si>
  <si>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</si>
  <si>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</si>
  <si>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</si>
  <si>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</si>
  <si>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</si>
  <si>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</si>
  <si>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</si>
  <si>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</si>
  <si>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</si>
  <si>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</si>
  <si>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</si>
  <si>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</si>
  <si>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</si>
  <si>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</si>
  <si>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</si>
  <si>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</si>
  <si>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</si>
  <si>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</si>
  <si>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</si>
  <si>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</si>
  <si>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</si>
  <si>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</si>
  <si>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</si>
  <si>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</si>
  <si>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</si>
  <si>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</si>
  <si>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</si>
  <si>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</si>
  <si>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</si>
  <si>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</si>
  <si>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</si>
  <si>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</si>
  <si>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</si>
  <si>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</si>
  <si>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</si>
  <si>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</si>
  <si>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</si>
  <si>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</si>
  <si>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</si>
  <si>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</si>
  <si>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</si>
  <si>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</si>
  <si>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</si>
  <si>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</si>
  <si>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</si>
  <si>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</si>
  <si>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</si>
  <si>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</si>
  <si>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</si>
  <si>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</si>
  <si>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</si>
  <si>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</si>
  <si>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</si>
  <si>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</si>
  <si>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</si>
  <si>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</si>
  <si>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</si>
  <si>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</si>
  <si>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</si>
  <si>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</si>
  <si>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</si>
  <si>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</si>
  <si>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</si>
  <si>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</si>
  <si>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</si>
  <si>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</si>
  <si>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</si>
  <si>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</si>
  <si>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</si>
  <si>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</si>
  <si>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</si>
  <si>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</si>
  <si>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</si>
  <si>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</si>
  <si>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</si>
  <si>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</si>
  <si>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</si>
  <si>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</si>
  <si>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</si>
  <si>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</si>
  <si>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</si>
  <si>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</si>
  <si>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</si>
  <si>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</si>
  <si>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</si>
  <si>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</si>
  <si>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</si>
  <si>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</si>
  <si>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</si>
  <si>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</si>
  <si>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</si>
  <si>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</si>
  <si>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</si>
  <si>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</si>
  <si>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</si>
  <si>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</si>
  <si>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</si>
  <si>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</si>
  <si>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</si>
  <si>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</si>
  <si>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</si>
  <si>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</si>
  <si>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</si>
  <si>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</si>
  <si>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</si>
  <si>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</si>
  <si>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</si>
  <si>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</si>
  <si>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</si>
  <si>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</si>
  <si>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</si>
  <si>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</si>
  <si>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</si>
  <si>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</si>
  <si>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</si>
  <si>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</si>
  <si>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</si>
  <si>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</si>
  <si>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</si>
  <si>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</si>
  <si>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</si>
  <si>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</si>
  <si>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</si>
  <si>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</si>
  <si>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</si>
  <si>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</si>
  <si>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</si>
  <si>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</si>
  <si>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</si>
  <si>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</si>
  <si>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</si>
  <si>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</si>
  <si>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</si>
  <si>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</si>
  <si>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</si>
  <si>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</si>
  <si>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</si>
  <si>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</si>
  <si>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</si>
  <si>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</si>
  <si>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</si>
  <si>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</si>
  <si>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</si>
  <si>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</si>
  <si>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</si>
  <si>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</si>
  <si>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</si>
  <si>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</si>
  <si>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</si>
  <si>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</si>
  <si>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</si>
  <si>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</si>
  <si>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1:會計銷帳科目
2:業務銷帳科目
3:未收費用
4:短繳期金
5:另收欠款(企金費用)</t>
    <phoneticPr fontId="3" type="noConversion"/>
  </si>
  <si>
    <t>會計檔、業務檔</t>
    <phoneticPr fontId="17" type="noConversion"/>
  </si>
  <si>
    <t>會計檔、銷帳檔、業務檔</t>
    <phoneticPr fontId="17" type="noConversion"/>
  </si>
  <si>
    <t>InsuRenew
火險單續保檔</t>
    <phoneticPr fontId="3" type="noConversion"/>
  </si>
  <si>
    <t>未銷:
StatusCode 處理代碼=0:正常
AcDate會計日期=0：未銷</t>
    <phoneticPr fontId="17" type="noConversion"/>
  </si>
  <si>
    <t>已銷未解付：
StatusCode 處理代碼=0:正常 and AcDate &gt; 0：已銷
解付日期：SystemParas.InsuSettleDate ex.20220321 解付保險年月：202202
未解付條件:
InsuYearMonth &gt;= SystemParas.InsuSettleDate / 100</t>
    <phoneticPr fontId="17" type="noConversion"/>
  </si>
  <si>
    <t>StatusCode 處理代碼=1:借支
&amp;&amp; AcDate會計日期=0：未銷</t>
    <phoneticPr fontId="17" type="noConversion"/>
  </si>
  <si>
    <t>StatusCode 處理代碼=2:催收
&amp;&amp; AcDate會計日期=0：未銷</t>
    <phoneticPr fontId="17" type="noConversion"/>
  </si>
  <si>
    <t>CloseDate銷號日期 =0：未銷
OverdueDate轉催收日=0</t>
    <phoneticPr fontId="17" type="noConversion"/>
  </si>
  <si>
    <t>CloseDate銷號日期 =0：未銷
OverdueDate轉催收日&gt;0</t>
    <phoneticPr fontId="17" type="noConversion"/>
  </si>
  <si>
    <t>TAV:暫收款－可抵繳:一個空白
TAM:暫收款－AML戶 :一個空白
TLD 暫收款－放款部專戶:一個空白
T10 債協暫收款－收款專戶:一個空白
T11 債協暫收款－抵繳款:一個空白
T12 前調暫收款－抵繳款:一個空白
T13 更生暫收款－抵繳款:一個空白
310,320,330,340,990:擔保放款、催收款項 : 撥款序號(3)
TCK:暫收款－支票：支票帳號(9)-支票號碼(7) 
F10:未收帳管費：第一筆撥款序號(3) 
F12:未收企金帳管費：SL-費用項目(2)-流水號(3)+攤提年月(YYYMM)
F27:未收聯貸管理費：SL-費用項目(2)-流水號(3)+攤提年月(YYYMM) 
TSL:暫收款－費用攤提:SL-費用項目(2)-流水號(3)-攤提年月(YYYMM)
F29:未收契變手續費：契變日期(8,西元)+契變序號(02)
TMI,F09,F25:未收、暫付、催收火險保費：原保單號碼(17)+批單號碼(17)
F07,F24:暫付、催收法務費：記錄號碼(8)
Z10,Z20,Z30,Z40,IC1,IC2,IC3,IC4:短繳期金：撥款序號(3)-交易檔內容序號
TRO:暫收款－展期/借新還舊: 'FacmNo' + 額度編號(3)</t>
    <phoneticPr fontId="3" type="noConversion"/>
  </si>
  <si>
    <t>AcctCode,ClsFlag,CustNo,FacmNo,RvNo</t>
    <phoneticPr fontId="3" type="noConversion"/>
  </si>
  <si>
    <t>Index4</t>
    <phoneticPr fontId="3" type="noConversion"/>
  </si>
  <si>
    <t>AcctCode,CustNo,FacmNo,ClsFlag,RvNo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</si>
</sst>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90" zoomScaleNormal="90" workbookViewId="0">
      <selection activeCell="C7" sqref="C7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8" t="s">
        <v>8</v>
      </c>
      <c r="B1" s="89"/>
      <c r="C1" s="7" t="s">
        <v>458</v>
      </c>
      <c r="D1" s="8" t="s">
        <v>457</v>
      </c>
      <c r="E1" s="9"/>
      <c r="F1" s="10"/>
      <c r="G1" s="10"/>
    </row>
    <row r="2" spans="1:7">
      <c r="A2" s="88"/>
      <c r="B2" s="89"/>
      <c r="C2" s="12" t="s">
        <v>1</v>
      </c>
      <c r="D2" s="13" t="s">
        <v>4</v>
      </c>
      <c r="E2" s="9"/>
      <c r="F2" s="14"/>
      <c r="G2" s="14"/>
    </row>
    <row r="3" spans="1:7">
      <c r="A3" s="90" t="s">
        <v>9</v>
      </c>
      <c r="B3" s="90"/>
      <c r="C3" s="15" t="s">
        <v>74</v>
      </c>
      <c r="D3" s="16" t="s">
        <v>18</v>
      </c>
      <c r="E3" s="9"/>
      <c r="F3" s="14"/>
      <c r="G3" s="14"/>
    </row>
    <row r="4" spans="1:7">
      <c r="A4" s="88" t="s">
        <v>11</v>
      </c>
      <c r="B4" s="91"/>
      <c r="C4" s="15"/>
      <c r="D4" s="16"/>
      <c r="E4" s="9"/>
      <c r="F4" s="14"/>
      <c r="G4" s="14"/>
    </row>
    <row r="5" spans="1:7" ht="32.4">
      <c r="A5" s="90" t="s">
        <v>5</v>
      </c>
      <c r="B5" s="90"/>
      <c r="C5" s="15" t="s">
        <v>78</v>
      </c>
      <c r="D5" s="16"/>
      <c r="E5" s="9"/>
      <c r="F5" s="14"/>
      <c r="G5" s="14"/>
    </row>
    <row r="6" spans="1:7">
      <c r="A6" s="88" t="s">
        <v>6</v>
      </c>
      <c r="B6" s="89"/>
      <c r="C6" s="7" t="s">
        <v>139</v>
      </c>
      <c r="D6" s="16"/>
      <c r="E6" s="9"/>
      <c r="F6" s="14"/>
      <c r="G6" s="14"/>
    </row>
    <row r="7" spans="1:7">
      <c r="A7" s="86" t="s">
        <v>7</v>
      </c>
      <c r="B7" s="87"/>
      <c r="C7" s="7" t="s">
        <v>476</v>
      </c>
      <c r="D7" s="16"/>
      <c r="E7" s="9"/>
      <c r="F7" s="14"/>
      <c r="G7" s="14"/>
    </row>
    <row r="8" spans="1:7">
      <c r="A8" s="86" t="s">
        <v>477</v>
      </c>
      <c r="B8" s="87"/>
      <c r="C8" s="7" t="s">
        <v>478</v>
      </c>
      <c r="D8" s="16"/>
      <c r="E8" s="9"/>
      <c r="F8" s="14"/>
      <c r="G8" s="14"/>
    </row>
    <row r="9" spans="1:7">
      <c r="A9" s="12" t="s">
        <v>0</v>
      </c>
      <c r="B9" s="12" t="s">
        <v>42</v>
      </c>
      <c r="C9" s="13" t="s">
        <v>43</v>
      </c>
      <c r="D9" s="12" t="s">
        <v>44</v>
      </c>
      <c r="E9" s="12" t="s">
        <v>45</v>
      </c>
      <c r="F9" s="12" t="s">
        <v>46</v>
      </c>
      <c r="G9" s="17" t="s">
        <v>47</v>
      </c>
    </row>
    <row r="10" spans="1:7">
      <c r="A10" s="18">
        <v>1</v>
      </c>
      <c r="B10" s="21" t="s">
        <v>73</v>
      </c>
      <c r="C10" s="21" t="s">
        <v>344</v>
      </c>
      <c r="D10" s="5" t="s">
        <v>345</v>
      </c>
      <c r="E10" s="22">
        <v>3</v>
      </c>
      <c r="F10" s="8"/>
      <c r="G10" s="28" t="s">
        <v>75</v>
      </c>
    </row>
    <row r="11" spans="1:7">
      <c r="A11" s="18">
        <f>A10+1</f>
        <v>2</v>
      </c>
      <c r="B11" s="21" t="s">
        <v>76</v>
      </c>
      <c r="C11" s="21" t="s">
        <v>20</v>
      </c>
      <c r="D11" s="4" t="s">
        <v>19</v>
      </c>
      <c r="E11" s="22">
        <v>7</v>
      </c>
      <c r="F11" s="21"/>
      <c r="G11" s="21"/>
    </row>
    <row r="12" spans="1:7">
      <c r="A12" s="18">
        <f t="shared" ref="A12:A25" si="0">A11+1</f>
        <v>3</v>
      </c>
      <c r="B12" s="21" t="s">
        <v>77</v>
      </c>
      <c r="C12" s="21" t="s">
        <v>387</v>
      </c>
      <c r="D12" s="4" t="s">
        <v>19</v>
      </c>
      <c r="E12" s="22">
        <v>3</v>
      </c>
      <c r="F12" s="21"/>
      <c r="G12" s="21"/>
    </row>
    <row r="13" spans="1:7" ht="291.60000000000002">
      <c r="A13" s="18">
        <f t="shared" si="0"/>
        <v>4</v>
      </c>
      <c r="B13" s="21" t="s">
        <v>49</v>
      </c>
      <c r="C13" s="21" t="s">
        <v>70</v>
      </c>
      <c r="D13" s="5" t="s">
        <v>12</v>
      </c>
      <c r="E13" s="22">
        <v>40</v>
      </c>
      <c r="F13" s="21"/>
      <c r="G13" s="25" t="s">
        <v>475</v>
      </c>
    </row>
    <row r="14" spans="1:7">
      <c r="A14" s="18">
        <f t="shared" si="0"/>
        <v>5</v>
      </c>
      <c r="B14" s="4" t="s">
        <v>16</v>
      </c>
      <c r="C14" s="4" t="s">
        <v>66</v>
      </c>
      <c r="D14" s="5" t="s">
        <v>12</v>
      </c>
      <c r="E14" s="18">
        <v>11</v>
      </c>
      <c r="F14" s="8"/>
      <c r="G14" s="5" t="s">
        <v>216</v>
      </c>
    </row>
    <row r="15" spans="1:7" s="32" customFormat="1">
      <c r="A15" s="18">
        <f t="shared" si="0"/>
        <v>6</v>
      </c>
      <c r="B15" s="33" t="s">
        <v>63</v>
      </c>
      <c r="C15" s="33" t="s">
        <v>64</v>
      </c>
      <c r="D15" s="60" t="s">
        <v>65</v>
      </c>
      <c r="E15" s="29">
        <v>5</v>
      </c>
      <c r="F15" s="30"/>
      <c r="G15" s="5" t="s">
        <v>67</v>
      </c>
    </row>
    <row r="16" spans="1:7">
      <c r="A16" s="18">
        <f t="shared" si="0"/>
        <v>7</v>
      </c>
      <c r="B16" s="4" t="s">
        <v>55</v>
      </c>
      <c r="C16" s="4" t="s">
        <v>56</v>
      </c>
      <c r="D16" s="5" t="s">
        <v>51</v>
      </c>
      <c r="E16" s="18">
        <v>2</v>
      </c>
      <c r="F16" s="8"/>
      <c r="G16" s="28" t="s">
        <v>67</v>
      </c>
    </row>
    <row r="17" spans="1:7" s="20" customFormat="1">
      <c r="A17" s="18">
        <f t="shared" si="0"/>
        <v>8</v>
      </c>
      <c r="B17" s="4" t="s">
        <v>13</v>
      </c>
      <c r="C17" s="4" t="s">
        <v>14</v>
      </c>
      <c r="D17" s="5" t="s">
        <v>12</v>
      </c>
      <c r="E17" s="18">
        <v>4</v>
      </c>
      <c r="F17" s="4"/>
      <c r="G17" s="5"/>
    </row>
    <row r="18" spans="1:7">
      <c r="A18" s="18">
        <f t="shared" si="0"/>
        <v>9</v>
      </c>
      <c r="B18" s="4" t="s">
        <v>17</v>
      </c>
      <c r="C18" s="4" t="s">
        <v>15</v>
      </c>
      <c r="D18" s="5" t="s">
        <v>12</v>
      </c>
      <c r="E18" s="18">
        <v>3</v>
      </c>
      <c r="F18" s="8"/>
      <c r="G18" s="5"/>
    </row>
    <row r="19" spans="1:7" ht="32.4">
      <c r="A19" s="18">
        <f t="shared" si="0"/>
        <v>10</v>
      </c>
      <c r="B19" s="21" t="s">
        <v>50</v>
      </c>
      <c r="C19" s="21" t="s">
        <v>57</v>
      </c>
      <c r="D19" s="4" t="s">
        <v>138</v>
      </c>
      <c r="E19" s="24">
        <v>1</v>
      </c>
      <c r="F19" s="21"/>
      <c r="G19" s="25" t="s">
        <v>354</v>
      </c>
    </row>
    <row r="20" spans="1:7" s="32" customFormat="1" ht="32.4">
      <c r="A20" s="18">
        <f t="shared" si="0"/>
        <v>11</v>
      </c>
      <c r="B20" s="21" t="s">
        <v>71</v>
      </c>
      <c r="C20" s="21" t="s">
        <v>58</v>
      </c>
      <c r="D20" s="4" t="s">
        <v>59</v>
      </c>
      <c r="E20" s="22">
        <v>1</v>
      </c>
      <c r="F20" s="30"/>
      <c r="G20" s="31" t="s">
        <v>355</v>
      </c>
    </row>
    <row r="21" spans="1:7" s="32" customFormat="1" ht="81">
      <c r="A21" s="18">
        <f t="shared" si="0"/>
        <v>12</v>
      </c>
      <c r="B21" s="21" t="s">
        <v>68</v>
      </c>
      <c r="C21" s="21" t="s">
        <v>371</v>
      </c>
      <c r="D21" s="4" t="s">
        <v>69</v>
      </c>
      <c r="E21" s="22">
        <v>1</v>
      </c>
      <c r="F21" s="8"/>
      <c r="G21" s="34" t="s">
        <v>465</v>
      </c>
    </row>
    <row r="22" spans="1:7">
      <c r="A22" s="18">
        <f t="shared" si="0"/>
        <v>13</v>
      </c>
      <c r="B22" s="21" t="s">
        <v>27</v>
      </c>
      <c r="C22" s="21" t="s">
        <v>463</v>
      </c>
      <c r="D22" s="4" t="s">
        <v>19</v>
      </c>
      <c r="E22" s="22">
        <v>16</v>
      </c>
      <c r="F22" s="21">
        <v>2</v>
      </c>
      <c r="G22" s="21"/>
    </row>
    <row r="23" spans="1:7">
      <c r="A23" s="18">
        <f t="shared" si="0"/>
        <v>14</v>
      </c>
      <c r="B23" s="21" t="s">
        <v>426</v>
      </c>
      <c r="C23" s="21" t="s">
        <v>427</v>
      </c>
      <c r="D23" s="4" t="s">
        <v>19</v>
      </c>
      <c r="E23" s="22">
        <v>16</v>
      </c>
      <c r="F23" s="21">
        <v>2</v>
      </c>
      <c r="G23" s="21" t="s">
        <v>461</v>
      </c>
    </row>
    <row r="24" spans="1:7">
      <c r="A24" s="18">
        <f t="shared" si="0"/>
        <v>15</v>
      </c>
      <c r="B24" s="21" t="s">
        <v>28</v>
      </c>
      <c r="C24" s="21" t="s">
        <v>31</v>
      </c>
      <c r="D24" s="4" t="s">
        <v>19</v>
      </c>
      <c r="E24" s="22">
        <v>16</v>
      </c>
      <c r="F24" s="21">
        <v>2</v>
      </c>
      <c r="G24" s="21"/>
    </row>
    <row r="25" spans="1:7">
      <c r="A25" s="18">
        <f t="shared" si="0"/>
        <v>16</v>
      </c>
      <c r="B25" s="21" t="s">
        <v>62</v>
      </c>
      <c r="C25" s="21" t="s">
        <v>231</v>
      </c>
      <c r="D25" s="5" t="s">
        <v>41</v>
      </c>
      <c r="E25" s="22">
        <v>80</v>
      </c>
      <c r="F25" s="21"/>
      <c r="G25" s="25"/>
    </row>
    <row r="26" spans="1:7" ht="32.4">
      <c r="A26" s="18">
        <f t="shared" ref="A26:A43" si="1">A25+1</f>
        <v>17</v>
      </c>
      <c r="B26" s="4" t="s">
        <v>52</v>
      </c>
      <c r="C26" s="4" t="s">
        <v>53</v>
      </c>
      <c r="D26" s="5" t="s">
        <v>51</v>
      </c>
      <c r="E26" s="18">
        <v>3</v>
      </c>
      <c r="F26" s="8"/>
      <c r="G26" s="6" t="s">
        <v>356</v>
      </c>
    </row>
    <row r="27" spans="1:7" s="82" customFormat="1" ht="32.4">
      <c r="A27" s="24">
        <f t="shared" si="1"/>
        <v>18</v>
      </c>
      <c r="B27" s="78" t="s">
        <v>331</v>
      </c>
      <c r="C27" s="79" t="s">
        <v>332</v>
      </c>
      <c r="D27" s="79" t="s">
        <v>72</v>
      </c>
      <c r="E27" s="80">
        <v>3</v>
      </c>
      <c r="F27" s="79"/>
      <c r="G27" s="81" t="s">
        <v>357</v>
      </c>
    </row>
    <row r="28" spans="1:7" ht="48.6">
      <c r="A28" s="18">
        <f t="shared" si="1"/>
        <v>19</v>
      </c>
      <c r="B28" s="21" t="s">
        <v>54</v>
      </c>
      <c r="C28" s="21" t="s">
        <v>30</v>
      </c>
      <c r="D28" s="4" t="s">
        <v>61</v>
      </c>
      <c r="E28" s="22">
        <v>8</v>
      </c>
      <c r="F28" s="21"/>
      <c r="G28" s="5" t="s">
        <v>440</v>
      </c>
    </row>
    <row r="29" spans="1:7">
      <c r="A29" s="18">
        <f t="shared" si="1"/>
        <v>20</v>
      </c>
      <c r="B29" s="83" t="s">
        <v>362</v>
      </c>
      <c r="C29" s="83" t="s">
        <v>366</v>
      </c>
      <c r="D29" s="84" t="s">
        <v>370</v>
      </c>
      <c r="E29" s="85">
        <v>5</v>
      </c>
      <c r="G29" s="23"/>
    </row>
    <row r="30" spans="1:7">
      <c r="A30" s="18">
        <f t="shared" si="1"/>
        <v>21</v>
      </c>
      <c r="B30" s="83" t="s">
        <v>363</v>
      </c>
      <c r="C30" s="83" t="s">
        <v>367</v>
      </c>
      <c r="D30" s="84" t="s">
        <v>51</v>
      </c>
      <c r="E30" s="85">
        <v>4</v>
      </c>
      <c r="F30" s="21"/>
      <c r="G30" s="25"/>
    </row>
    <row r="31" spans="1:7">
      <c r="A31" s="18">
        <f t="shared" si="1"/>
        <v>22</v>
      </c>
      <c r="B31" s="83" t="s">
        <v>364</v>
      </c>
      <c r="C31" s="83" t="s">
        <v>368</v>
      </c>
      <c r="D31" s="84" t="s">
        <v>370</v>
      </c>
      <c r="E31" s="85">
        <v>6</v>
      </c>
      <c r="F31" s="27"/>
      <c r="G31" s="21"/>
    </row>
    <row r="32" spans="1:7">
      <c r="A32" s="18">
        <f t="shared" si="1"/>
        <v>23</v>
      </c>
      <c r="B32" s="83" t="s">
        <v>365</v>
      </c>
      <c r="C32" s="83" t="s">
        <v>369</v>
      </c>
      <c r="D32" s="84" t="s">
        <v>59</v>
      </c>
      <c r="E32" s="85">
        <v>8</v>
      </c>
      <c r="F32" s="27"/>
      <c r="G32" s="27"/>
    </row>
    <row r="33" spans="1:7">
      <c r="A33" s="18">
        <f t="shared" si="1"/>
        <v>24</v>
      </c>
      <c r="B33" s="21" t="s">
        <v>459</v>
      </c>
      <c r="C33" s="21" t="s">
        <v>460</v>
      </c>
      <c r="D33" s="4" t="s">
        <v>60</v>
      </c>
      <c r="E33" s="22">
        <v>8</v>
      </c>
      <c r="F33" s="21"/>
      <c r="G33" s="21" t="s">
        <v>462</v>
      </c>
    </row>
    <row r="34" spans="1:7">
      <c r="A34" s="18">
        <f t="shared" si="1"/>
        <v>25</v>
      </c>
      <c r="B34" s="21" t="s">
        <v>29</v>
      </c>
      <c r="C34" s="21" t="s">
        <v>23</v>
      </c>
      <c r="D34" s="4" t="s">
        <v>60</v>
      </c>
      <c r="E34" s="22">
        <v>8</v>
      </c>
      <c r="F34" s="21"/>
      <c r="G34" s="21" t="s">
        <v>137</v>
      </c>
    </row>
    <row r="35" spans="1:7">
      <c r="A35" s="18">
        <f t="shared" si="1"/>
        <v>26</v>
      </c>
      <c r="B35" s="21" t="s">
        <v>361</v>
      </c>
      <c r="C35" s="21" t="s">
        <v>35</v>
      </c>
      <c r="D35" s="5" t="s">
        <v>12</v>
      </c>
      <c r="E35" s="22">
        <v>5</v>
      </c>
      <c r="F35" s="21"/>
      <c r="G35" s="21" t="s">
        <v>360</v>
      </c>
    </row>
    <row r="36" spans="1:7">
      <c r="A36" s="18">
        <f t="shared" si="1"/>
        <v>27</v>
      </c>
      <c r="B36" s="21" t="s">
        <v>291</v>
      </c>
      <c r="C36" s="21" t="s">
        <v>14</v>
      </c>
      <c r="D36" s="5" t="s">
        <v>12</v>
      </c>
      <c r="E36" s="22">
        <v>4</v>
      </c>
      <c r="F36" s="21"/>
      <c r="G36" s="21" t="s">
        <v>360</v>
      </c>
    </row>
    <row r="37" spans="1:7">
      <c r="A37" s="18">
        <f t="shared" si="1"/>
        <v>28</v>
      </c>
      <c r="B37" s="21" t="s">
        <v>32</v>
      </c>
      <c r="C37" s="21" t="s">
        <v>34</v>
      </c>
      <c r="D37" s="5" t="s">
        <v>12</v>
      </c>
      <c r="E37" s="22">
        <v>6</v>
      </c>
      <c r="F37" s="21"/>
      <c r="G37" s="21" t="s">
        <v>360</v>
      </c>
    </row>
    <row r="38" spans="1:7">
      <c r="A38" s="18">
        <f t="shared" si="1"/>
        <v>29</v>
      </c>
      <c r="B38" s="21" t="s">
        <v>33</v>
      </c>
      <c r="C38" s="21" t="s">
        <v>36</v>
      </c>
      <c r="D38" s="4" t="s">
        <v>19</v>
      </c>
      <c r="E38" s="22">
        <v>8</v>
      </c>
      <c r="F38" s="21"/>
      <c r="G38" s="21" t="s">
        <v>360</v>
      </c>
    </row>
    <row r="39" spans="1:7">
      <c r="A39" s="18">
        <f t="shared" si="1"/>
        <v>30</v>
      </c>
      <c r="B39" s="4" t="s">
        <v>445</v>
      </c>
      <c r="C39" s="23" t="s">
        <v>160</v>
      </c>
      <c r="D39" s="4" t="s">
        <v>12</v>
      </c>
      <c r="E39" s="18">
        <v>2000</v>
      </c>
      <c r="F39" s="27"/>
      <c r="G39" s="27"/>
    </row>
    <row r="40" spans="1:7">
      <c r="A40" s="18">
        <f t="shared" si="1"/>
        <v>31</v>
      </c>
      <c r="B40" s="21" t="s">
        <v>37</v>
      </c>
      <c r="C40" s="21" t="s">
        <v>24</v>
      </c>
      <c r="D40" s="5" t="s">
        <v>12</v>
      </c>
      <c r="E40" s="22">
        <v>6</v>
      </c>
      <c r="G40" s="27"/>
    </row>
    <row r="41" spans="1:7">
      <c r="A41" s="18">
        <f t="shared" si="1"/>
        <v>32</v>
      </c>
      <c r="B41" s="26" t="s">
        <v>38</v>
      </c>
      <c r="C41" s="26" t="s">
        <v>25</v>
      </c>
      <c r="D41" s="61" t="s">
        <v>48</v>
      </c>
      <c r="E41" s="24"/>
    </row>
    <row r="42" spans="1:7">
      <c r="A42" s="18">
        <f t="shared" si="1"/>
        <v>33</v>
      </c>
      <c r="B42" s="26" t="s">
        <v>39</v>
      </c>
      <c r="C42" s="26" t="s">
        <v>26</v>
      </c>
      <c r="D42" s="5" t="s">
        <v>12</v>
      </c>
      <c r="E42" s="24">
        <v>6</v>
      </c>
    </row>
    <row r="43" spans="1:7">
      <c r="A43" s="18">
        <f t="shared" si="1"/>
        <v>34</v>
      </c>
      <c r="B43" s="26" t="s">
        <v>40</v>
      </c>
      <c r="C43" s="26" t="s">
        <v>22</v>
      </c>
      <c r="D43" s="61" t="s">
        <v>48</v>
      </c>
      <c r="E43" s="24"/>
    </row>
    <row r="45" spans="1:7">
      <c r="F45" s="11"/>
      <c r="G45" s="11"/>
    </row>
    <row r="49" spans="2:5">
      <c r="B49" s="11"/>
      <c r="C49" s="11"/>
      <c r="D49" s="11"/>
      <c r="E49" s="11"/>
    </row>
  </sheetData>
  <mergeCells count="6">
    <mergeCell ref="A6:B6"/>
    <mergeCell ref="A1:B1"/>
    <mergeCell ref="A2:B2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40" zoomScaleNormal="140" workbookViewId="0">
      <pane ySplit="1" topLeftCell="A5" activePane="bottomLeft" state="frozen"/>
      <selection pane="bottomLeft" activeCell="B11" sqref="B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373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372</v>
      </c>
      <c r="B5" s="3" t="s">
        <v>171</v>
      </c>
      <c r="C5" s="1" t="s">
        <v>374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455</v>
      </c>
      <c r="C7" s="1" t="s">
        <v>342</v>
      </c>
    </row>
    <row r="8" spans="1:3">
      <c r="A8" s="1" t="s">
        <v>456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379</v>
      </c>
      <c r="B18" s="1" t="s">
        <v>377</v>
      </c>
      <c r="C18" s="1" t="s">
        <v>378</v>
      </c>
    </row>
    <row r="19" spans="1:3" ht="32.4">
      <c r="A19" s="1" t="s">
        <v>380</v>
      </c>
      <c r="B19" s="3" t="s">
        <v>381</v>
      </c>
      <c r="C19" s="1" t="s">
        <v>382</v>
      </c>
    </row>
    <row r="20" spans="1:3" ht="32.4">
      <c r="A20" s="1" t="s">
        <v>383</v>
      </c>
      <c r="B20" s="3" t="s">
        <v>384</v>
      </c>
      <c r="C20" s="1" t="s">
        <v>382</v>
      </c>
    </row>
    <row r="21" spans="1:3">
      <c r="A21" s="1" t="s">
        <v>385</v>
      </c>
      <c r="B21" s="1" t="s">
        <v>386</v>
      </c>
      <c r="C21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441</v>
      </c>
      <c r="D9" s="31" t="s">
        <v>442</v>
      </c>
      <c r="E9" s="29" t="s">
        <v>443</v>
      </c>
      <c r="F9" s="29">
        <v>6</v>
      </c>
      <c r="G9" s="29"/>
      <c r="H9" s="31" t="s">
        <v>444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4" t="s">
        <v>158</v>
      </c>
      <c r="K9" s="95"/>
      <c r="L9" s="95"/>
      <c r="M9" s="95"/>
      <c r="N9" s="96"/>
      <c r="O9" s="94" t="s">
        <v>157</v>
      </c>
      <c r="P9" s="96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6.8" thickBot="1">
      <c r="A83" s="36" t="s">
        <v>133</v>
      </c>
    </row>
    <row r="84" spans="1:3" ht="16.8" thickBot="1">
      <c r="A84" s="37" t="s">
        <v>134</v>
      </c>
      <c r="B84" s="38" t="s">
        <v>135</v>
      </c>
      <c r="C84" s="38" t="s">
        <v>136</v>
      </c>
    </row>
    <row r="85" spans="1:3">
      <c r="A85" s="92">
        <v>1</v>
      </c>
      <c r="B85" s="39">
        <v>3</v>
      </c>
      <c r="C85" s="92">
        <v>3</v>
      </c>
    </row>
    <row r="86" spans="1:3" ht="16.8" thickBot="1">
      <c r="A86" s="93"/>
      <c r="B86" s="40">
        <v>4</v>
      </c>
      <c r="C86" s="93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zoomScale="86" zoomScaleNormal="86" workbookViewId="0">
      <pane ySplit="1" topLeftCell="A26" activePane="bottomLeft" state="frozen"/>
      <selection pane="bottomLeft" activeCell="A6" sqref="A6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89" style="62" customWidth="1"/>
    <col min="17" max="16384" width="8.88671875" style="62"/>
  </cols>
  <sheetData>
    <row r="1" spans="1:16" s="71" customFormat="1" ht="49.2" customHeight="1">
      <c r="A1" s="63" t="s">
        <v>418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419</v>
      </c>
      <c r="G1" s="63" t="s">
        <v>420</v>
      </c>
      <c r="H1" s="63" t="s">
        <v>421</v>
      </c>
      <c r="I1" s="63" t="s">
        <v>422</v>
      </c>
      <c r="J1" s="10" t="s">
        <v>424</v>
      </c>
      <c r="K1" s="10" t="s">
        <v>227</v>
      </c>
      <c r="L1" s="10" t="s">
        <v>423</v>
      </c>
      <c r="M1" s="10" t="s">
        <v>21</v>
      </c>
      <c r="N1" s="10" t="s">
        <v>233</v>
      </c>
      <c r="O1" s="10" t="s">
        <v>425</v>
      </c>
      <c r="P1" s="63" t="s">
        <v>435</v>
      </c>
    </row>
    <row r="2" spans="1:16" ht="48.6">
      <c r="A2" s="74" t="s">
        <v>388</v>
      </c>
      <c r="B2" s="67"/>
      <c r="C2" s="62" t="s">
        <v>267</v>
      </c>
      <c r="D2" s="70" t="s">
        <v>239</v>
      </c>
      <c r="E2" s="70" t="s">
        <v>309</v>
      </c>
      <c r="G2" s="62" t="s">
        <v>417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469</v>
      </c>
    </row>
    <row r="3" spans="1:16" ht="81">
      <c r="A3" s="74" t="s">
        <v>388</v>
      </c>
      <c r="B3" s="67"/>
      <c r="C3" s="62" t="s">
        <v>267</v>
      </c>
      <c r="D3" s="70" t="s">
        <v>468</v>
      </c>
      <c r="E3" s="70" t="s">
        <v>466</v>
      </c>
      <c r="G3" s="62" t="s">
        <v>266</v>
      </c>
      <c r="H3" s="62" t="s">
        <v>262</v>
      </c>
      <c r="I3" s="62" t="s">
        <v>274</v>
      </c>
      <c r="J3" s="62" t="s">
        <v>213</v>
      </c>
      <c r="K3" s="69" t="s">
        <v>214</v>
      </c>
      <c r="L3" s="69" t="s">
        <v>238</v>
      </c>
      <c r="M3" s="69" t="s">
        <v>245</v>
      </c>
      <c r="N3" s="69" t="s">
        <v>245</v>
      </c>
      <c r="O3" s="69" t="s">
        <v>352</v>
      </c>
      <c r="P3" s="67" t="s">
        <v>470</v>
      </c>
    </row>
    <row r="4" spans="1:16" ht="32.4">
      <c r="A4" s="73" t="s">
        <v>200</v>
      </c>
      <c r="C4" s="62" t="s">
        <v>196</v>
      </c>
      <c r="D4" s="68" t="s">
        <v>239</v>
      </c>
      <c r="E4" s="68" t="s">
        <v>467</v>
      </c>
      <c r="G4" s="62" t="s">
        <v>266</v>
      </c>
      <c r="H4" s="62" t="s">
        <v>262</v>
      </c>
      <c r="I4" s="62" t="s">
        <v>274</v>
      </c>
      <c r="J4" s="62" t="s">
        <v>198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353</v>
      </c>
      <c r="P4" s="67" t="s">
        <v>471</v>
      </c>
    </row>
    <row r="5" spans="1:16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408</v>
      </c>
      <c r="H5" s="62" t="s">
        <v>262</v>
      </c>
      <c r="I5" s="62" t="s">
        <v>274</v>
      </c>
      <c r="J5" s="62" t="s">
        <v>212</v>
      </c>
      <c r="K5" s="64" t="s">
        <v>215</v>
      </c>
      <c r="L5" s="64" t="s">
        <v>238</v>
      </c>
      <c r="M5" s="64" t="s">
        <v>245</v>
      </c>
      <c r="N5" s="64" t="s">
        <v>245</v>
      </c>
      <c r="O5" s="64" t="s">
        <v>240</v>
      </c>
      <c r="P5" s="67" t="s">
        <v>472</v>
      </c>
    </row>
    <row r="6" spans="1:16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409</v>
      </c>
      <c r="H6" s="62" t="s">
        <v>263</v>
      </c>
      <c r="I6" s="62" t="s">
        <v>274</v>
      </c>
      <c r="J6" s="62" t="s">
        <v>198</v>
      </c>
      <c r="K6" s="64" t="s">
        <v>215</v>
      </c>
      <c r="L6" s="64" t="s">
        <v>244</v>
      </c>
      <c r="M6" s="64" t="s">
        <v>245</v>
      </c>
      <c r="N6" s="64" t="s">
        <v>245</v>
      </c>
      <c r="O6" s="76" t="s">
        <v>301</v>
      </c>
      <c r="P6" s="67" t="s">
        <v>473</v>
      </c>
    </row>
    <row r="7" spans="1:16" ht="32.4">
      <c r="A7" s="73" t="s">
        <v>209</v>
      </c>
      <c r="C7" s="65" t="s">
        <v>208</v>
      </c>
      <c r="D7" s="67" t="s">
        <v>248</v>
      </c>
      <c r="E7" s="67" t="s">
        <v>325</v>
      </c>
      <c r="F7" s="65"/>
      <c r="G7" s="62" t="s">
        <v>142</v>
      </c>
      <c r="H7" s="65" t="s">
        <v>263</v>
      </c>
      <c r="I7" s="62" t="s">
        <v>274</v>
      </c>
      <c r="J7" s="62" t="s">
        <v>212</v>
      </c>
      <c r="K7" s="64" t="s">
        <v>215</v>
      </c>
      <c r="L7" s="64" t="s">
        <v>244</v>
      </c>
      <c r="M7" s="64" t="s">
        <v>245</v>
      </c>
      <c r="N7" s="64" t="s">
        <v>245</v>
      </c>
      <c r="O7" s="64" t="s">
        <v>241</v>
      </c>
      <c r="P7" s="67" t="s">
        <v>474</v>
      </c>
    </row>
    <row r="8" spans="1:16">
      <c r="A8" s="73" t="s">
        <v>201</v>
      </c>
      <c r="C8" s="66" t="s">
        <v>287</v>
      </c>
      <c r="D8" s="62" t="s">
        <v>401</v>
      </c>
      <c r="F8" s="66"/>
      <c r="G8" s="66"/>
      <c r="H8" s="66" t="s">
        <v>376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 t="s">
        <v>375</v>
      </c>
    </row>
    <row r="9" spans="1:16">
      <c r="A9" s="73" t="s">
        <v>202</v>
      </c>
      <c r="C9" s="66" t="s">
        <v>186</v>
      </c>
      <c r="D9" s="62" t="s">
        <v>402</v>
      </c>
      <c r="F9" s="66"/>
      <c r="G9" s="66"/>
      <c r="H9" s="66" t="s">
        <v>261</v>
      </c>
      <c r="I9" s="62" t="s">
        <v>274</v>
      </c>
      <c r="J9" s="62" t="s">
        <v>213</v>
      </c>
      <c r="K9" s="64" t="s">
        <v>214</v>
      </c>
      <c r="L9" s="64"/>
      <c r="M9" s="64" t="s">
        <v>245</v>
      </c>
      <c r="N9" s="64" t="s">
        <v>245</v>
      </c>
      <c r="O9" s="64"/>
    </row>
    <row r="10" spans="1:16" ht="32.4">
      <c r="A10" s="65" t="s">
        <v>404</v>
      </c>
      <c r="C10" s="62" t="s">
        <v>302</v>
      </c>
      <c r="D10" s="67" t="s">
        <v>403</v>
      </c>
      <c r="F10" s="62" t="s">
        <v>407</v>
      </c>
      <c r="G10" s="62" t="s">
        <v>410</v>
      </c>
      <c r="H10" s="62" t="s">
        <v>411</v>
      </c>
      <c r="I10" s="62" t="s">
        <v>274</v>
      </c>
      <c r="J10" s="62" t="s">
        <v>328</v>
      </c>
      <c r="K10" s="64" t="s">
        <v>214</v>
      </c>
      <c r="L10" s="64"/>
      <c r="M10" s="64" t="s">
        <v>245</v>
      </c>
      <c r="N10" s="64" t="s">
        <v>245</v>
      </c>
      <c r="O10" s="64"/>
      <c r="P10" s="62" t="s">
        <v>436</v>
      </c>
    </row>
    <row r="11" spans="1:16">
      <c r="A11" s="65" t="s">
        <v>204</v>
      </c>
      <c r="B11" s="65">
        <v>310</v>
      </c>
      <c r="C11" s="62" t="s">
        <v>187</v>
      </c>
      <c r="F11" s="66"/>
    </row>
    <row r="12" spans="1:16">
      <c r="A12" s="65" t="s">
        <v>205</v>
      </c>
      <c r="B12" s="65">
        <v>320</v>
      </c>
      <c r="C12" s="62" t="s">
        <v>188</v>
      </c>
      <c r="F12" s="66"/>
    </row>
    <row r="13" spans="1:16">
      <c r="A13" s="65" t="s">
        <v>206</v>
      </c>
      <c r="B13" s="65">
        <v>330</v>
      </c>
      <c r="C13" s="42" t="s">
        <v>189</v>
      </c>
      <c r="F13" s="66"/>
    </row>
    <row r="14" spans="1:16">
      <c r="A14" s="65" t="s">
        <v>207</v>
      </c>
      <c r="B14" s="65">
        <v>340</v>
      </c>
      <c r="C14" s="42" t="s">
        <v>190</v>
      </c>
      <c r="F14" s="66"/>
    </row>
    <row r="15" spans="1:16" ht="32.4">
      <c r="A15" s="65" t="s">
        <v>303</v>
      </c>
      <c r="C15" s="62" t="s">
        <v>304</v>
      </c>
      <c r="D15" s="67" t="s">
        <v>405</v>
      </c>
      <c r="F15" s="62" t="s">
        <v>413</v>
      </c>
      <c r="G15" s="62" t="s">
        <v>414</v>
      </c>
      <c r="H15" s="62" t="s">
        <v>412</v>
      </c>
      <c r="J15" s="62" t="s">
        <v>329</v>
      </c>
      <c r="P15" s="62" t="s">
        <v>437</v>
      </c>
    </row>
    <row r="16" spans="1:16">
      <c r="A16" s="65" t="s">
        <v>305</v>
      </c>
      <c r="C16" s="42" t="s">
        <v>191</v>
      </c>
      <c r="F16" s="66"/>
      <c r="J16" s="42"/>
    </row>
    <row r="17" spans="1:16">
      <c r="A17" s="65" t="s">
        <v>306</v>
      </c>
      <c r="C17" s="42" t="s">
        <v>192</v>
      </c>
      <c r="F17" s="66"/>
      <c r="J17" s="42"/>
    </row>
    <row r="18" spans="1:16">
      <c r="A18" s="65" t="s">
        <v>307</v>
      </c>
      <c r="C18" s="62" t="s">
        <v>193</v>
      </c>
      <c r="F18" s="66"/>
      <c r="J18" s="42"/>
    </row>
    <row r="19" spans="1:16">
      <c r="A19" s="65" t="s">
        <v>308</v>
      </c>
      <c r="C19" s="62" t="s">
        <v>194</v>
      </c>
      <c r="F19" s="66"/>
      <c r="J19" s="42"/>
    </row>
    <row r="20" spans="1:16" ht="32.4">
      <c r="A20" s="65" t="s">
        <v>454</v>
      </c>
      <c r="C20" s="62" t="s">
        <v>327</v>
      </c>
      <c r="D20" s="67" t="s">
        <v>406</v>
      </c>
      <c r="F20" s="62" t="s">
        <v>415</v>
      </c>
      <c r="G20" s="62" t="s">
        <v>410</v>
      </c>
      <c r="J20" s="62" t="s">
        <v>330</v>
      </c>
      <c r="P20" s="62" t="s">
        <v>438</v>
      </c>
    </row>
    <row r="21" spans="1:16" ht="39.6" customHeight="1">
      <c r="A21" s="73" t="s">
        <v>256</v>
      </c>
      <c r="C21" s="62" t="s">
        <v>258</v>
      </c>
      <c r="D21" s="67" t="s">
        <v>428</v>
      </c>
      <c r="E21" s="62" t="s">
        <v>312</v>
      </c>
      <c r="F21" s="62" t="s">
        <v>413</v>
      </c>
      <c r="G21" s="62" t="s">
        <v>142</v>
      </c>
      <c r="H21" s="62" t="s">
        <v>259</v>
      </c>
      <c r="I21" s="62" t="s">
        <v>274</v>
      </c>
      <c r="J21" s="62" t="s">
        <v>212</v>
      </c>
      <c r="K21" s="64" t="s">
        <v>215</v>
      </c>
      <c r="M21" s="64" t="s">
        <v>245</v>
      </c>
      <c r="N21" s="64" t="s">
        <v>245</v>
      </c>
      <c r="O21" s="62" t="s">
        <v>416</v>
      </c>
    </row>
    <row r="22" spans="1:16" ht="39.6" customHeight="1">
      <c r="A22" s="75" t="s">
        <v>297</v>
      </c>
      <c r="C22" s="62" t="s">
        <v>296</v>
      </c>
      <c r="D22" s="67" t="s">
        <v>429</v>
      </c>
      <c r="K22" s="64"/>
      <c r="M22" s="64"/>
      <c r="N22" s="64"/>
    </row>
    <row r="23" spans="1:16" ht="39.6" customHeight="1">
      <c r="A23" s="75" t="s">
        <v>298</v>
      </c>
      <c r="C23" s="62" t="s">
        <v>295</v>
      </c>
      <c r="D23" s="67" t="s">
        <v>431</v>
      </c>
      <c r="E23" s="62" t="s">
        <v>312</v>
      </c>
      <c r="F23" s="62" t="s">
        <v>294</v>
      </c>
      <c r="G23" s="62" t="s">
        <v>292</v>
      </c>
      <c r="K23" s="64"/>
      <c r="M23" s="64"/>
      <c r="N23" s="64"/>
    </row>
    <row r="24" spans="1:16" ht="39.6" customHeight="1">
      <c r="K24" s="64"/>
      <c r="M24" s="64"/>
      <c r="N24" s="64"/>
    </row>
    <row r="25" spans="1:16" ht="32.4">
      <c r="A25" s="73" t="s">
        <v>290</v>
      </c>
      <c r="C25" s="62" t="s">
        <v>257</v>
      </c>
      <c r="D25" s="67" t="s">
        <v>430</v>
      </c>
      <c r="E25" s="67" t="s">
        <v>311</v>
      </c>
      <c r="G25" s="62" t="s">
        <v>265</v>
      </c>
      <c r="H25" s="62" t="s">
        <v>260</v>
      </c>
      <c r="I25" s="62" t="s">
        <v>274</v>
      </c>
      <c r="J25" s="62" t="s">
        <v>212</v>
      </c>
      <c r="K25" s="64" t="s">
        <v>215</v>
      </c>
      <c r="L25" s="62" t="s">
        <v>270</v>
      </c>
      <c r="M25" s="64" t="s">
        <v>245</v>
      </c>
      <c r="N25" s="64" t="s">
        <v>245</v>
      </c>
      <c r="O25" s="62" t="s">
        <v>272</v>
      </c>
      <c r="P25" s="62" t="s">
        <v>268</v>
      </c>
    </row>
    <row r="28" spans="1:16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275</v>
      </c>
      <c r="J28" s="62" t="s">
        <v>269</v>
      </c>
      <c r="K28" s="64" t="s">
        <v>215</v>
      </c>
      <c r="L28" s="67" t="s">
        <v>432</v>
      </c>
      <c r="M28" s="62" t="s">
        <v>250</v>
      </c>
      <c r="N28" s="64" t="s">
        <v>245</v>
      </c>
      <c r="O28" s="67" t="s">
        <v>281</v>
      </c>
      <c r="P28" s="67" t="s">
        <v>434</v>
      </c>
    </row>
    <row r="29" spans="1:16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276</v>
      </c>
      <c r="J29" s="62" t="s">
        <v>269</v>
      </c>
      <c r="K29" s="64" t="s">
        <v>215</v>
      </c>
      <c r="L29" s="67" t="s">
        <v>280</v>
      </c>
      <c r="M29" s="62" t="s">
        <v>249</v>
      </c>
      <c r="N29" s="64" t="s">
        <v>245</v>
      </c>
      <c r="O29" s="67" t="s">
        <v>286</v>
      </c>
      <c r="P29" s="67" t="s">
        <v>433</v>
      </c>
    </row>
  </sheetData>
  <autoFilter ref="A1:P1" xr:uid="{00000000-0009-0000-0000-000004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220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390</v>
      </c>
    </row>
    <row r="2" spans="1:17" ht="58.2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8.6">
      <c r="A3" s="74" t="s">
        <v>388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464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439</v>
      </c>
      <c r="Q3" s="67" t="s">
        <v>389</v>
      </c>
    </row>
    <row r="4" spans="1:17" ht="32.4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464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439</v>
      </c>
      <c r="Q4" s="67" t="s">
        <v>242</v>
      </c>
    </row>
    <row r="5" spans="1:17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464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2.4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391</v>
      </c>
      <c r="F8" s="66" t="s">
        <v>288</v>
      </c>
      <c r="G8" s="66" t="s">
        <v>289</v>
      </c>
      <c r="H8" s="66" t="s">
        <v>376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375</v>
      </c>
    </row>
    <row r="9" spans="1:17">
      <c r="A9" s="73" t="s">
        <v>202</v>
      </c>
      <c r="C9" s="66" t="s">
        <v>186</v>
      </c>
      <c r="D9" s="62" t="s">
        <v>392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393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394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395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393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394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396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394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394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397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398</v>
      </c>
      <c r="E21" s="62" t="s">
        <v>447</v>
      </c>
      <c r="G21" s="62" t="s">
        <v>265</v>
      </c>
      <c r="H21" s="62" t="s">
        <v>450</v>
      </c>
      <c r="I21" s="62" t="s">
        <v>453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446</v>
      </c>
      <c r="E22" s="62" t="s">
        <v>447</v>
      </c>
      <c r="F22" s="62" t="s">
        <v>293</v>
      </c>
      <c r="G22" s="62" t="s">
        <v>448</v>
      </c>
      <c r="H22" s="62" t="s">
        <v>451</v>
      </c>
      <c r="I22" s="62" t="s">
        <v>453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399</v>
      </c>
      <c r="E23" s="62" t="s">
        <v>312</v>
      </c>
      <c r="F23" s="62" t="s">
        <v>294</v>
      </c>
      <c r="G23" s="62" t="s">
        <v>292</v>
      </c>
      <c r="H23" s="62" t="s">
        <v>452</v>
      </c>
      <c r="I23" s="62" t="s">
        <v>453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290</v>
      </c>
      <c r="C25" s="62" t="s">
        <v>257</v>
      </c>
      <c r="D25" s="67" t="s">
        <v>449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2023-08-21T06:30:52Z</dcterms:modified>
</cp:coreProperties>
</file>