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4-批次作業\"/>
    </mc:Choice>
  </mc:AlternateContent>
  <xr:revisionPtr revIDLastSave="0" documentId="13_ncr:1_{659EA743-AD11-4B1B-84EF-5DE1E2B179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檔規格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</calcChain>
</file>

<file path=xl/sharedStrings.xml><?xml version="1.0" encoding="utf-8"?>
<sst xmlns="http://schemas.openxmlformats.org/spreadsheetml/2006/main" count="145" uniqueCount="124">
  <si>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</si>
  <si>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</si>
  <si>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</si>
  <si>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</si>
  <si>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</si>
  <si>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</si>
  <si>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</si>
  <si>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</si>
  <si>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</si>
  <si>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</si>
  <si>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</si>
  <si>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</si>
  <si>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</si>
  <si>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</si>
  <si>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</si>
  <si>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</si>
  <si>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</si>
  <si>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3" type="noConversion"/>
  </si>
  <si>
    <t>撥款匯款檔</t>
    <phoneticPr fontId="3" type="noConversion"/>
  </si>
  <si>
    <t>會計日期</t>
  </si>
  <si>
    <t>整批批號</t>
  </si>
  <si>
    <t>撥款方式</t>
  </si>
  <si>
    <t>匯款銀行</t>
  </si>
  <si>
    <t>匯款分行</t>
  </si>
  <si>
    <t>匯款帳號</t>
  </si>
  <si>
    <t>收款戶號</t>
  </si>
  <si>
    <t>收款戶名</t>
  </si>
  <si>
    <t>幣別</t>
  </si>
  <si>
    <t>匯款金額</t>
  </si>
  <si>
    <t>TitaTlrNo</t>
    <phoneticPr fontId="10" type="noConversion"/>
  </si>
  <si>
    <t>FacmNo</t>
    <phoneticPr fontId="10" type="noConversion"/>
  </si>
  <si>
    <t>BormNo</t>
    <phoneticPr fontId="10" type="noConversion"/>
  </si>
  <si>
    <t>CustName</t>
    <phoneticPr fontId="10" type="noConversion"/>
  </si>
  <si>
    <t>Remark</t>
    <phoneticPr fontId="10" type="noConversion"/>
  </si>
  <si>
    <t>CurrencyCode</t>
    <phoneticPr fontId="10" type="noConversion"/>
  </si>
  <si>
    <t>經辦</t>
    <phoneticPr fontId="10" type="noConversion"/>
  </si>
  <si>
    <t>交易序號</t>
    <phoneticPr fontId="10" type="noConversion"/>
  </si>
  <si>
    <t>額度編號</t>
    <phoneticPr fontId="10" type="noConversion"/>
  </si>
  <si>
    <t>撥款序號</t>
    <phoneticPr fontId="10" type="noConversion"/>
  </si>
  <si>
    <t>附言</t>
    <phoneticPr fontId="10" type="noConversion"/>
  </si>
  <si>
    <t>DECIMAL</t>
    <phoneticPr fontId="10" type="noConversion"/>
  </si>
  <si>
    <t>VARCHAR2</t>
  </si>
  <si>
    <t>NVARCHAR2</t>
    <phoneticPr fontId="10" type="noConversion"/>
  </si>
  <si>
    <t>DECIMAL</t>
    <phoneticPr fontId="10" type="noConversion"/>
  </si>
  <si>
    <t>TitaTxtNo</t>
    <phoneticPr fontId="10" type="noConversion"/>
  </si>
  <si>
    <t>BankRemit</t>
    <phoneticPr fontId="3" type="noConversion"/>
  </si>
  <si>
    <t>Decimald</t>
  </si>
  <si>
    <t>VARCHAR2</t>
    <phoneticPr fontId="3" type="noConversion"/>
  </si>
  <si>
    <t>findL4001A</t>
    <phoneticPr fontId="4" type="noConversion"/>
  </si>
  <si>
    <t xml:space="preserve">AcDate &gt;= ,AND AcDate &lt;= </t>
    <phoneticPr fontId="4" type="noConversion"/>
  </si>
  <si>
    <t>StatusCode</t>
    <phoneticPr fontId="10" type="noConversion"/>
  </si>
  <si>
    <t>RemitBank</t>
    <phoneticPr fontId="3" type="noConversion"/>
  </si>
  <si>
    <t>RemitBranch</t>
    <phoneticPr fontId="3" type="noConversion"/>
  </si>
  <si>
    <t>RemitAcctNo</t>
    <phoneticPr fontId="3" type="noConversion"/>
  </si>
  <si>
    <t>CustNo</t>
    <phoneticPr fontId="10" type="noConversion"/>
  </si>
  <si>
    <t>findL4901A</t>
    <phoneticPr fontId="4" type="noConversion"/>
  </si>
  <si>
    <t>CustNo</t>
    <phoneticPr fontId="3" type="noConversion"/>
  </si>
  <si>
    <t xml:space="preserve">CustNo = </t>
    <phoneticPr fontId="4" type="noConversion"/>
  </si>
  <si>
    <t>AcDate</t>
    <phoneticPr fontId="10" type="noConversion"/>
  </si>
  <si>
    <t>DrawdownCode</t>
    <phoneticPr fontId="10" type="noConversion"/>
  </si>
  <si>
    <t>AmlRsp</t>
    <phoneticPr fontId="10" type="noConversion"/>
  </si>
  <si>
    <t>AML回應碼</t>
    <phoneticPr fontId="3" type="noConversion"/>
  </si>
  <si>
    <t>varchar2</t>
  </si>
  <si>
    <t>CreateDate</t>
    <phoneticPr fontId="10" type="noConversion"/>
  </si>
  <si>
    <t>建檔日期時間</t>
  </si>
  <si>
    <t>DATE</t>
    <phoneticPr fontId="10" type="noConversion"/>
  </si>
  <si>
    <t>CreateEmpNo</t>
    <phoneticPr fontId="10" type="noConversion"/>
  </si>
  <si>
    <t>建檔人員</t>
  </si>
  <si>
    <t>VARCHAR2</t>
    <phoneticPr fontId="10" type="noConversion"/>
  </si>
  <si>
    <t>LastUpdate</t>
    <phoneticPr fontId="10" type="noConversion"/>
  </si>
  <si>
    <t>最後更新日期時間</t>
  </si>
  <si>
    <t>DATE</t>
    <phoneticPr fontId="10" type="noConversion"/>
  </si>
  <si>
    <t>LastUpdateEmpNo</t>
    <phoneticPr fontId="10" type="noConversion"/>
  </si>
  <si>
    <t>最後更新人員</t>
  </si>
  <si>
    <t>Key ID</t>
    <phoneticPr fontId="3" type="noConversion"/>
  </si>
  <si>
    <t>CustNo ASC, FacmNo ASC, BormNo ASC</t>
    <phoneticPr fontId="4" type="noConversion"/>
  </si>
  <si>
    <t xml:space="preserve">AcDate = ,AND BatchNo = ,AND DrawdownCode &gt;= ,AND DrawdownCode &lt;= ,AND StatusCode &gt;= ,AND StatusCode &lt;= </t>
    <phoneticPr fontId="4" type="noConversion"/>
  </si>
  <si>
    <t>findL4901C</t>
    <phoneticPr fontId="4" type="noConversion"/>
  </si>
  <si>
    <t xml:space="preserve">AcDate = ,AND DrawdownCode &gt;= ,AND DrawdownCode &lt;= ,AND StatusCode &gt;= ,AND StatusCode &lt;= </t>
    <phoneticPr fontId="4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</si>
  <si>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</si>
  <si>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</si>
  <si>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</si>
  <si>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</si>
  <si>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</si>
  <si>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</si>
  <si>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Posision</t>
    <phoneticPr fontId="13" type="noConversion"/>
  </si>
  <si>
    <t>Remark</t>
    <phoneticPr fontId="13" type="noConversion"/>
  </si>
  <si>
    <t>DataSeq</t>
    <phoneticPr fontId="13" type="noConversion"/>
  </si>
  <si>
    <t>序號</t>
    <phoneticPr fontId="13" type="noConversion"/>
  </si>
  <si>
    <t>AcctNo</t>
    <phoneticPr fontId="13" type="noConversion"/>
  </si>
  <si>
    <t>帳號</t>
  </si>
  <si>
    <t>X</t>
  </si>
  <si>
    <t>Amount</t>
    <phoneticPr fontId="13" type="noConversion"/>
  </si>
  <si>
    <t>金額</t>
  </si>
  <si>
    <t>UnitCode</t>
    <phoneticPr fontId="13" type="noConversion"/>
  </si>
  <si>
    <t>解付單位代號</t>
  </si>
  <si>
    <t>RemitName</t>
    <phoneticPr fontId="13" type="noConversion"/>
  </si>
  <si>
    <t>代償專戶</t>
  </si>
  <si>
    <t>ColumnA</t>
    <phoneticPr fontId="13" type="noConversion"/>
  </si>
  <si>
    <t>新光人壽保險股份有限公司─放款服務課</t>
  </si>
  <si>
    <t>ColumnB</t>
    <phoneticPr fontId="13" type="noConversion"/>
  </si>
  <si>
    <t>space</t>
    <phoneticPr fontId="13" type="noConversion"/>
  </si>
  <si>
    <t>ColumnC</t>
    <phoneticPr fontId="13" type="noConversion"/>
  </si>
  <si>
    <t>00174</t>
    <phoneticPr fontId="13" type="noConversion"/>
  </si>
  <si>
    <t>RemitDate</t>
    <phoneticPr fontId="13" type="noConversion"/>
  </si>
  <si>
    <t>匯款日期</t>
  </si>
  <si>
    <t>BatchNo</t>
    <phoneticPr fontId="13" type="noConversion"/>
  </si>
  <si>
    <t>批號</t>
  </si>
  <si>
    <t>findL4901B</t>
    <phoneticPr fontId="4" type="noConversion"/>
  </si>
  <si>
    <t>狀態</t>
    <phoneticPr fontId="3" type="noConversion"/>
  </si>
  <si>
    <t>DECIMAL</t>
    <phoneticPr fontId="10" type="noConversion"/>
  </si>
  <si>
    <t>CdCode:AmlCheckItem
0.非可疑名單/已完成名單確認
1.需審查/確認
2.為凍結名單/未確定名單</t>
    <phoneticPr fontId="3" type="noConversion"/>
  </si>
  <si>
    <t>1STEP TX -&gt; 0    (from eloan)
2STEP TX -&gt; 1 2</t>
    <phoneticPr fontId="3" type="noConversion"/>
  </si>
  <si>
    <t>RemitAmt</t>
    <phoneticPr fontId="10" type="noConversion"/>
  </si>
  <si>
    <t>ModifyContent</t>
    <phoneticPr fontId="10" type="noConversion"/>
  </si>
  <si>
    <t>BatchNo</t>
    <phoneticPr fontId="10" type="noConversion"/>
  </si>
  <si>
    <t>jason 格式</t>
    <phoneticPr fontId="3" type="noConversion"/>
  </si>
  <si>
    <t>AcDate,TitaTlrNo,TitaTxtNo</t>
    <phoneticPr fontId="3" type="noConversion"/>
  </si>
  <si>
    <t>交易進行記號</t>
    <phoneticPr fontId="10" type="noConversion"/>
  </si>
  <si>
    <t>產檔後修正後內容</t>
    <phoneticPr fontId="3" type="noConversion"/>
  </si>
  <si>
    <t>ActFg</t>
    <phoneticPr fontId="10" type="noConversion"/>
  </si>
  <si>
    <t>CdCode:DrawdownStatus
0:正常
1:產檔後修正
2:產檔後訂正
3.未放行(ActFg=1時顯示用)</t>
    <phoneticPr fontId="3" type="noConversion"/>
  </si>
  <si>
    <t>CdCode:DrawdownCode2
01:整批匯款
02:單筆匯款
04:退款台新(存款憑條)
05:退款他行(整批匯款)
11:退款新光(存款憑條)</t>
    <phoneticPr fontId="3" type="noConversion"/>
  </si>
  <si>
    <t>"LN + 傳票批號 + 匯款批號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</si>
</sst>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11" fillId="0" borderId="1" xfId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1" fillId="0" borderId="1" xfId="1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11" fillId="0" borderId="1" xfId="1" applyFont="1" applyBorder="1" applyAlignment="1">
      <alignment horizontal="left" vertical="top" wrapText="1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15" zoomScaleNormal="115" workbookViewId="0">
      <selection activeCell="G7" sqref="G7"/>
    </sheetView>
  </sheetViews>
  <sheetFormatPr defaultColWidth="21.44140625" defaultRowHeight="16.2"/>
  <cols>
    <col min="1" max="1" width="6" style="15" customWidth="1"/>
    <col min="2" max="2" width="19.44140625" style="15" bestFit="1" customWidth="1"/>
    <col min="3" max="3" width="31.6640625" style="17" customWidth="1"/>
    <col min="4" max="4" width="14.109375" style="16" bestFit="1" customWidth="1"/>
    <col min="5" max="6" width="5.77734375" style="15" bestFit="1" customWidth="1"/>
    <col min="7" max="7" width="46" style="15" customWidth="1"/>
    <col min="8" max="16384" width="21.44140625" style="6"/>
  </cols>
  <sheetData>
    <row r="1" spans="1:7">
      <c r="A1" s="35" t="s">
        <v>7</v>
      </c>
      <c r="B1" s="36"/>
      <c r="C1" s="3" t="s">
        <v>45</v>
      </c>
      <c r="D1" s="3" t="s">
        <v>18</v>
      </c>
      <c r="E1" s="4"/>
      <c r="F1" s="5"/>
      <c r="G1" s="5"/>
    </row>
    <row r="2" spans="1:7">
      <c r="A2" s="35"/>
      <c r="B2" s="36"/>
      <c r="C2" s="7" t="s">
        <v>74</v>
      </c>
      <c r="D2" s="8" t="s">
        <v>3</v>
      </c>
      <c r="E2" s="9"/>
      <c r="F2" s="10"/>
      <c r="G2" s="10"/>
    </row>
    <row r="3" spans="1:7">
      <c r="A3" s="38" t="s">
        <v>8</v>
      </c>
      <c r="B3" s="38"/>
      <c r="C3" s="11" t="s">
        <v>117</v>
      </c>
      <c r="D3" s="12" t="s">
        <v>17</v>
      </c>
      <c r="E3" s="9"/>
      <c r="F3" s="10"/>
      <c r="G3" s="10"/>
    </row>
    <row r="4" spans="1:7">
      <c r="A4" s="35" t="s">
        <v>10</v>
      </c>
      <c r="B4" s="37"/>
      <c r="C4" s="11"/>
      <c r="D4" s="12"/>
      <c r="E4" s="9"/>
      <c r="F4" s="10"/>
      <c r="G4" s="10"/>
    </row>
    <row r="5" spans="1:7">
      <c r="A5" s="38" t="s">
        <v>4</v>
      </c>
      <c r="B5" s="38"/>
      <c r="C5" s="11" t="s">
        <v>56</v>
      </c>
      <c r="D5" s="12"/>
      <c r="E5" s="9"/>
      <c r="F5" s="10"/>
      <c r="G5" s="10"/>
    </row>
    <row r="6" spans="1:7">
      <c r="A6" s="35" t="s">
        <v>5</v>
      </c>
      <c r="B6" s="36"/>
      <c r="C6" s="3"/>
      <c r="D6" s="12"/>
      <c r="E6" s="9"/>
      <c r="F6" s="10"/>
      <c r="G6" s="10"/>
    </row>
    <row r="7" spans="1:7">
      <c r="A7" s="35" t="s">
        <v>6</v>
      </c>
      <c r="B7" s="37"/>
      <c r="C7" s="3"/>
      <c r="D7" s="12"/>
      <c r="E7" s="9"/>
      <c r="F7" s="10"/>
      <c r="G7" s="10"/>
    </row>
    <row r="8" spans="1:7" s="14" customFormat="1">
      <c r="A8" s="7" t="s">
        <v>0</v>
      </c>
      <c r="B8" s="7" t="s">
        <v>11</v>
      </c>
      <c r="C8" s="8" t="s">
        <v>12</v>
      </c>
      <c r="D8" s="7" t="s">
        <v>13</v>
      </c>
      <c r="E8" s="7" t="s">
        <v>14</v>
      </c>
      <c r="F8" s="7" t="s">
        <v>15</v>
      </c>
      <c r="G8" s="13" t="s">
        <v>16</v>
      </c>
    </row>
    <row r="9" spans="1:7">
      <c r="A9" s="18">
        <v>1</v>
      </c>
      <c r="B9" s="19" t="s">
        <v>58</v>
      </c>
      <c r="C9" s="19" t="s">
        <v>19</v>
      </c>
      <c r="D9" s="22" t="s">
        <v>46</v>
      </c>
      <c r="E9" s="20">
        <v>8</v>
      </c>
      <c r="F9" s="18"/>
    </row>
    <row r="10" spans="1:7">
      <c r="A10" s="18">
        <v>2</v>
      </c>
      <c r="B10" s="19" t="s">
        <v>29</v>
      </c>
      <c r="C10" s="19" t="s">
        <v>35</v>
      </c>
      <c r="D10" s="18" t="s">
        <v>47</v>
      </c>
      <c r="E10" s="18">
        <v>6</v>
      </c>
      <c r="F10" s="18"/>
      <c r="G10" s="22"/>
    </row>
    <row r="11" spans="1:7">
      <c r="A11" s="18">
        <v>3</v>
      </c>
      <c r="B11" s="19" t="s">
        <v>44</v>
      </c>
      <c r="C11" s="19" t="s">
        <v>36</v>
      </c>
      <c r="D11" s="18" t="s">
        <v>41</v>
      </c>
      <c r="E11" s="18">
        <v>8</v>
      </c>
      <c r="F11" s="18"/>
      <c r="G11" s="22"/>
    </row>
    <row r="12" spans="1:7">
      <c r="A12" s="18">
        <v>4</v>
      </c>
      <c r="B12" s="19" t="s">
        <v>115</v>
      </c>
      <c r="C12" s="19" t="s">
        <v>20</v>
      </c>
      <c r="D12" s="18" t="s">
        <v>41</v>
      </c>
      <c r="E12" s="18">
        <v>6</v>
      </c>
      <c r="F12" s="18"/>
      <c r="G12" s="34" t="s">
        <v>123</v>
      </c>
    </row>
    <row r="13" spans="1:7" ht="97.2">
      <c r="A13" s="18">
        <v>5</v>
      </c>
      <c r="B13" s="19" t="s">
        <v>59</v>
      </c>
      <c r="C13" s="19" t="s">
        <v>21</v>
      </c>
      <c r="D13" s="18" t="s">
        <v>40</v>
      </c>
      <c r="E13" s="18">
        <v>2</v>
      </c>
      <c r="F13" s="18"/>
      <c r="G13" s="21" t="s">
        <v>122</v>
      </c>
    </row>
    <row r="14" spans="1:7" ht="81">
      <c r="A14" s="18">
        <v>6</v>
      </c>
      <c r="B14" s="19" t="s">
        <v>50</v>
      </c>
      <c r="C14" s="19" t="s">
        <v>109</v>
      </c>
      <c r="D14" s="18" t="s">
        <v>40</v>
      </c>
      <c r="E14" s="18">
        <v>1</v>
      </c>
      <c r="F14" s="18"/>
      <c r="G14" s="23" t="s">
        <v>121</v>
      </c>
    </row>
    <row r="15" spans="1:7">
      <c r="A15" s="18">
        <v>7</v>
      </c>
      <c r="B15" s="19" t="s">
        <v>51</v>
      </c>
      <c r="C15" s="19" t="s">
        <v>22</v>
      </c>
      <c r="D15" s="18" t="s">
        <v>41</v>
      </c>
      <c r="E15" s="18">
        <v>3</v>
      </c>
      <c r="F15" s="18"/>
    </row>
    <row r="16" spans="1:7">
      <c r="A16" s="18">
        <v>8</v>
      </c>
      <c r="B16" s="19" t="s">
        <v>52</v>
      </c>
      <c r="C16" s="19" t="s">
        <v>23</v>
      </c>
      <c r="D16" s="18" t="s">
        <v>41</v>
      </c>
      <c r="E16" s="18">
        <v>4</v>
      </c>
      <c r="F16" s="18"/>
    </row>
    <row r="17" spans="1:8">
      <c r="A17" s="18">
        <v>9</v>
      </c>
      <c r="B17" s="19" t="s">
        <v>53</v>
      </c>
      <c r="C17" s="19" t="s">
        <v>24</v>
      </c>
      <c r="D17" s="18" t="s">
        <v>41</v>
      </c>
      <c r="E17" s="18">
        <v>14</v>
      </c>
      <c r="F17" s="18"/>
    </row>
    <row r="18" spans="1:8">
      <c r="A18" s="18">
        <v>10</v>
      </c>
      <c r="B18" s="19" t="s">
        <v>54</v>
      </c>
      <c r="C18" s="19" t="s">
        <v>25</v>
      </c>
      <c r="D18" s="18" t="s">
        <v>40</v>
      </c>
      <c r="E18" s="18">
        <v>7</v>
      </c>
      <c r="F18" s="18"/>
    </row>
    <row r="19" spans="1:8">
      <c r="A19" s="18">
        <v>11</v>
      </c>
      <c r="B19" s="19" t="s">
        <v>30</v>
      </c>
      <c r="C19" s="19" t="s">
        <v>37</v>
      </c>
      <c r="D19" s="18" t="s">
        <v>40</v>
      </c>
      <c r="E19" s="18">
        <v>3</v>
      </c>
      <c r="F19" s="18"/>
    </row>
    <row r="20" spans="1:8">
      <c r="A20" s="18">
        <v>12</v>
      </c>
      <c r="B20" s="19" t="s">
        <v>31</v>
      </c>
      <c r="C20" s="19" t="s">
        <v>38</v>
      </c>
      <c r="D20" s="18" t="s">
        <v>40</v>
      </c>
      <c r="E20" s="18">
        <v>3</v>
      </c>
      <c r="F20" s="18"/>
    </row>
    <row r="21" spans="1:8">
      <c r="A21" s="18">
        <v>13</v>
      </c>
      <c r="B21" s="19" t="s">
        <v>32</v>
      </c>
      <c r="C21" s="19" t="s">
        <v>26</v>
      </c>
      <c r="D21" s="18" t="s">
        <v>42</v>
      </c>
      <c r="E21" s="18">
        <v>100</v>
      </c>
      <c r="F21" s="18"/>
    </row>
    <row r="22" spans="1:8">
      <c r="A22" s="18">
        <v>14</v>
      </c>
      <c r="B22" s="19" t="s">
        <v>33</v>
      </c>
      <c r="C22" s="19" t="s">
        <v>39</v>
      </c>
      <c r="D22" s="18" t="s">
        <v>42</v>
      </c>
      <c r="E22" s="18">
        <v>100</v>
      </c>
      <c r="F22" s="18"/>
    </row>
    <row r="23" spans="1:8">
      <c r="A23" s="18">
        <v>15</v>
      </c>
      <c r="B23" s="19" t="s">
        <v>34</v>
      </c>
      <c r="C23" s="19" t="s">
        <v>27</v>
      </c>
      <c r="D23" s="18" t="s">
        <v>41</v>
      </c>
      <c r="E23" s="18">
        <v>3</v>
      </c>
      <c r="F23" s="18"/>
    </row>
    <row r="24" spans="1:8">
      <c r="A24" s="18">
        <v>16</v>
      </c>
      <c r="B24" s="19" t="s">
        <v>113</v>
      </c>
      <c r="C24" s="19" t="s">
        <v>28</v>
      </c>
      <c r="D24" s="18" t="s">
        <v>43</v>
      </c>
      <c r="E24" s="18">
        <v>16</v>
      </c>
      <c r="F24" s="18">
        <v>2</v>
      </c>
    </row>
    <row r="25" spans="1:8" ht="64.8">
      <c r="A25" s="18">
        <v>17</v>
      </c>
      <c r="B25" s="24" t="s">
        <v>60</v>
      </c>
      <c r="C25" s="19" t="s">
        <v>61</v>
      </c>
      <c r="D25" s="24" t="s">
        <v>62</v>
      </c>
      <c r="E25" s="18">
        <v>1</v>
      </c>
      <c r="F25" s="22"/>
      <c r="G25" s="33" t="s">
        <v>111</v>
      </c>
    </row>
    <row r="26" spans="1:8" ht="32.4">
      <c r="A26" s="18">
        <v>18</v>
      </c>
      <c r="B26" s="19" t="s">
        <v>120</v>
      </c>
      <c r="C26" s="19" t="s">
        <v>118</v>
      </c>
      <c r="D26" s="18" t="s">
        <v>110</v>
      </c>
      <c r="E26" s="18">
        <v>1</v>
      </c>
      <c r="F26" s="18"/>
      <c r="G26" s="33" t="s">
        <v>112</v>
      </c>
    </row>
    <row r="27" spans="1:8">
      <c r="A27" s="18">
        <v>19</v>
      </c>
      <c r="B27" s="19" t="s">
        <v>114</v>
      </c>
      <c r="C27" s="19" t="s">
        <v>119</v>
      </c>
      <c r="D27" s="18" t="s">
        <v>42</v>
      </c>
      <c r="E27" s="18">
        <v>500</v>
      </c>
      <c r="F27" s="18"/>
      <c r="G27" s="34" t="s">
        <v>116</v>
      </c>
    </row>
    <row r="28" spans="1:8">
      <c r="A28" s="18">
        <v>20</v>
      </c>
      <c r="B28" s="25" t="s">
        <v>63</v>
      </c>
      <c r="C28" s="26" t="s">
        <v>64</v>
      </c>
      <c r="D28" s="25" t="s">
        <v>65</v>
      </c>
      <c r="E28" s="20"/>
      <c r="F28" s="22"/>
      <c r="G28" s="27"/>
      <c r="H28" s="33"/>
    </row>
    <row r="29" spans="1:8">
      <c r="A29" s="18">
        <v>21</v>
      </c>
      <c r="B29" s="25" t="s">
        <v>66</v>
      </c>
      <c r="C29" s="26" t="s">
        <v>67</v>
      </c>
      <c r="D29" s="25" t="s">
        <v>68</v>
      </c>
      <c r="E29" s="20">
        <v>6</v>
      </c>
      <c r="F29" s="22"/>
      <c r="G29" s="27"/>
    </row>
    <row r="30" spans="1:8">
      <c r="A30" s="18">
        <v>22</v>
      </c>
      <c r="B30" s="25" t="s">
        <v>69</v>
      </c>
      <c r="C30" s="26" t="s">
        <v>70</v>
      </c>
      <c r="D30" s="25" t="s">
        <v>71</v>
      </c>
      <c r="E30" s="20"/>
      <c r="F30" s="22"/>
      <c r="G30" s="27"/>
    </row>
    <row r="31" spans="1:8">
      <c r="A31" s="18">
        <v>23</v>
      </c>
      <c r="B31" s="25" t="s">
        <v>72</v>
      </c>
      <c r="C31" s="26" t="s">
        <v>73</v>
      </c>
      <c r="D31" s="25" t="s">
        <v>68</v>
      </c>
      <c r="E31" s="20">
        <v>6</v>
      </c>
      <c r="F31" s="22"/>
      <c r="G31" s="2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60" zoomScaleNormal="160" workbookViewId="0">
      <pane ySplit="1" topLeftCell="A2" activePane="bottomLeft" state="frozen"/>
      <selection pane="bottomLeft" activeCell="B6" sqref="B6"/>
    </sheetView>
  </sheetViews>
  <sheetFormatPr defaultRowHeight="16.2"/>
  <cols>
    <col min="1" max="1" width="17.88671875" style="1" customWidth="1"/>
    <col min="2" max="2" width="101.88671875" style="1" customWidth="1"/>
    <col min="3" max="3" width="42.2187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48</v>
      </c>
      <c r="B2" s="1" t="s">
        <v>49</v>
      </c>
    </row>
    <row r="3" spans="1:3">
      <c r="A3" s="1" t="s">
        <v>55</v>
      </c>
      <c r="B3" s="1" t="s">
        <v>57</v>
      </c>
    </row>
    <row r="4" spans="1:3">
      <c r="A4" s="1" t="s">
        <v>108</v>
      </c>
      <c r="B4" s="1" t="s">
        <v>76</v>
      </c>
      <c r="C4" s="1" t="s">
        <v>75</v>
      </c>
    </row>
    <row r="5" spans="1:3">
      <c r="A5" s="1" t="s">
        <v>77</v>
      </c>
      <c r="B5" s="1" t="s">
        <v>78</v>
      </c>
      <c r="C5" s="1" t="s">
        <v>75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C19" sqref="C19"/>
    </sheetView>
  </sheetViews>
  <sheetFormatPr defaultRowHeight="16.2"/>
  <cols>
    <col min="1" max="1" width="5.44140625" bestFit="1" customWidth="1"/>
    <col min="2" max="2" width="19.6640625" bestFit="1" customWidth="1"/>
    <col min="3" max="3" width="43.8867187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9.5546875" bestFit="1" customWidth="1"/>
  </cols>
  <sheetData>
    <row r="1" spans="1:8" ht="16.8" thickBot="1">
      <c r="A1" s="28" t="s">
        <v>79</v>
      </c>
      <c r="B1" s="28" t="s">
        <v>80</v>
      </c>
      <c r="C1" s="28" t="s">
        <v>81</v>
      </c>
      <c r="D1" s="28" t="s">
        <v>82</v>
      </c>
      <c r="E1" s="28" t="s">
        <v>83</v>
      </c>
      <c r="F1" s="28" t="s">
        <v>84</v>
      </c>
      <c r="G1" s="28" t="s">
        <v>85</v>
      </c>
      <c r="H1" s="29" t="s">
        <v>86</v>
      </c>
    </row>
    <row r="2" spans="1:8">
      <c r="A2" s="31">
        <v>1</v>
      </c>
      <c r="B2" s="31" t="s">
        <v>87</v>
      </c>
      <c r="C2" s="31" t="s">
        <v>88</v>
      </c>
      <c r="D2" s="31"/>
      <c r="E2" s="31">
        <v>4</v>
      </c>
      <c r="F2" s="31">
        <v>0</v>
      </c>
      <c r="G2" s="31">
        <v>4</v>
      </c>
      <c r="H2" s="32"/>
    </row>
    <row r="3" spans="1:8">
      <c r="A3" s="31">
        <v>2</v>
      </c>
      <c r="B3" s="31" t="s">
        <v>89</v>
      </c>
      <c r="C3" s="31" t="s">
        <v>90</v>
      </c>
      <c r="D3" s="31" t="s">
        <v>91</v>
      </c>
      <c r="E3" s="31">
        <v>14</v>
      </c>
      <c r="F3" s="31">
        <f>G2</f>
        <v>4</v>
      </c>
      <c r="G3" s="31">
        <f>F3+E3</f>
        <v>18</v>
      </c>
      <c r="H3" s="32"/>
    </row>
    <row r="4" spans="1:8">
      <c r="A4" s="31">
        <v>3</v>
      </c>
      <c r="B4" s="31" t="s">
        <v>92</v>
      </c>
      <c r="C4" s="31" t="s">
        <v>93</v>
      </c>
      <c r="D4" s="31" t="s">
        <v>91</v>
      </c>
      <c r="E4" s="31">
        <v>13</v>
      </c>
      <c r="F4" s="31">
        <f t="shared" ref="F4:F11" si="0">G3</f>
        <v>18</v>
      </c>
      <c r="G4" s="31">
        <f t="shared" ref="G4:G11" si="1">F4+E4</f>
        <v>31</v>
      </c>
      <c r="H4" s="32"/>
    </row>
    <row r="5" spans="1:8">
      <c r="A5" s="31">
        <v>4</v>
      </c>
      <c r="B5" s="31" t="s">
        <v>94</v>
      </c>
      <c r="C5" s="31" t="s">
        <v>95</v>
      </c>
      <c r="D5" s="31" t="s">
        <v>91</v>
      </c>
      <c r="E5" s="31">
        <v>7</v>
      </c>
      <c r="F5" s="31">
        <f t="shared" si="0"/>
        <v>31</v>
      </c>
      <c r="G5" s="31">
        <f t="shared" si="1"/>
        <v>38</v>
      </c>
      <c r="H5" s="32"/>
    </row>
    <row r="6" spans="1:8">
      <c r="A6" s="31">
        <v>5</v>
      </c>
      <c r="B6" s="31" t="s">
        <v>96</v>
      </c>
      <c r="C6" s="31" t="s">
        <v>97</v>
      </c>
      <c r="D6" s="31" t="s">
        <v>91</v>
      </c>
      <c r="E6" s="30">
        <v>59</v>
      </c>
      <c r="F6" s="31">
        <f t="shared" si="0"/>
        <v>38</v>
      </c>
      <c r="G6" s="31">
        <f t="shared" si="1"/>
        <v>97</v>
      </c>
      <c r="H6" s="32"/>
    </row>
    <row r="7" spans="1:8">
      <c r="A7" s="31">
        <v>6</v>
      </c>
      <c r="B7" s="31" t="s">
        <v>98</v>
      </c>
      <c r="C7" s="31" t="s">
        <v>99</v>
      </c>
      <c r="D7" s="31" t="s">
        <v>91</v>
      </c>
      <c r="E7" s="31">
        <v>35</v>
      </c>
      <c r="F7" s="31">
        <f t="shared" si="0"/>
        <v>97</v>
      </c>
      <c r="G7" s="31">
        <f t="shared" si="1"/>
        <v>132</v>
      </c>
      <c r="H7" s="32"/>
    </row>
    <row r="8" spans="1:8">
      <c r="A8" s="31">
        <v>7</v>
      </c>
      <c r="B8" s="31" t="s">
        <v>100</v>
      </c>
      <c r="C8" s="31" t="s">
        <v>101</v>
      </c>
      <c r="D8" s="31" t="s">
        <v>91</v>
      </c>
      <c r="E8" s="31">
        <v>59</v>
      </c>
      <c r="F8" s="31">
        <f t="shared" si="0"/>
        <v>132</v>
      </c>
      <c r="G8" s="31">
        <f t="shared" si="1"/>
        <v>191</v>
      </c>
      <c r="H8" s="32"/>
    </row>
    <row r="9" spans="1:8">
      <c r="A9" s="31">
        <v>8</v>
      </c>
      <c r="B9" s="31" t="s">
        <v>102</v>
      </c>
      <c r="C9" s="32" t="s">
        <v>103</v>
      </c>
      <c r="D9" s="31" t="s">
        <v>91</v>
      </c>
      <c r="E9" s="31">
        <v>5</v>
      </c>
      <c r="F9" s="31">
        <f t="shared" si="0"/>
        <v>191</v>
      </c>
      <c r="G9" s="31">
        <f t="shared" si="1"/>
        <v>196</v>
      </c>
      <c r="H9" s="32"/>
    </row>
    <row r="10" spans="1:8">
      <c r="A10" s="31">
        <v>9</v>
      </c>
      <c r="B10" s="31" t="s">
        <v>104</v>
      </c>
      <c r="C10" s="31" t="s">
        <v>105</v>
      </c>
      <c r="D10" s="31" t="s">
        <v>91</v>
      </c>
      <c r="E10" s="31">
        <v>8</v>
      </c>
      <c r="F10" s="31">
        <f t="shared" si="0"/>
        <v>196</v>
      </c>
      <c r="G10" s="31">
        <f t="shared" si="1"/>
        <v>204</v>
      </c>
      <c r="H10" s="32"/>
    </row>
    <row r="11" spans="1:8">
      <c r="A11" s="31">
        <v>10</v>
      </c>
      <c r="B11" s="31" t="s">
        <v>106</v>
      </c>
      <c r="C11" s="31" t="s">
        <v>107</v>
      </c>
      <c r="D11" s="31" t="s">
        <v>91</v>
      </c>
      <c r="E11" s="31">
        <v>2</v>
      </c>
      <c r="F11" s="31">
        <f t="shared" si="0"/>
        <v>204</v>
      </c>
      <c r="G11" s="31">
        <f t="shared" si="1"/>
        <v>206</v>
      </c>
      <c r="H11" s="32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提出檔規格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2021-10-05T04:15:10Z</dcterms:modified>
</cp:coreProperties>
</file>