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<sst xmlns="http://schemas.openxmlformats.org/spreadsheetml/2006/main" count="1494" uniqueCount="1093">
  <si>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</si>
  <si>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</si>
  <si>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</si>
  <si>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</si>
  <si>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</si>
  <si>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</si>
  <si>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</si>
  <si>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</si>
  <si>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</si>
  <si>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</si>
  <si>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</si>
  <si>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</si>
  <si>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</si>
  <si>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</si>
  <si>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</si>
  <si>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</si>
  <si>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</si>
  <si>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</si>
  <si>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</si>
  <si>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</si>
  <si>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</si>
  <si>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</si>
  <si>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</si>
  <si>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</si>
  <si>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</si>
  <si>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</si>
  <si>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2023年07月25日 16:06:03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</si>
  <si>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</si>
  <si>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</si>
  <si>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</si>
  <si>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</si>
  <si>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</si>
  <si>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</si>
  <si>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</si>
  <si>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</si>
  <si>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</si>
  <si>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</si>
  <si>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</si>
  <si>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</si>
  <si>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</si>
  <si>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</si>
  <si>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</si>
  <si>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</si>
  <si>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</si>
  <si>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</si>
  <si>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</si>
  <si>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</si>
  <si>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</si>
  <si>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</si>
  <si>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</si>
  <si>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</si>
  <si>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</si>
  <si>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</si>
  <si>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</si>
  <si>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</si>
  <si>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</si>
  <si>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</si>
  <si>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</si>
  <si>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</si>
  <si>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</si>
  <si>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</si>
  <si>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</si>
  <si>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</si>
  <si>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</si>
  <si>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</si>
  <si>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</si>
  <si>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</si>
  <si>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</si>
  <si>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擔保品鑑價歷程檔</t>
  </si>
  <si>
    <t xml:space="preserve">2023年06月15日 17:12:50</t>
  </si>
  <si>
    <t xml:space="preserve">ClFac</t>
  </si>
  <si>
    <t xml:space="preserve">擔保品與額度關聯檔</t>
  </si>
  <si>
    <t xml:space="preserve">2023年06月13日 16:07:51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</si>
  <si>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</si>
  <si>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</si>
  <si>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</si>
  <si>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</si>
  <si>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</si>
  <si>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</si>
  <si>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</si>
  <si>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</si>
  <si>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</si>
  <si>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</si>
  <si>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</si>
  <si>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</si>
  <si>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</si>
  <si>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</si>
  <si>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</si>
  <si>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</si>
  <si>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</si>
  <si>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</si>
  <si>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</si>
  <si>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</si>
  <si>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</si>
  <si>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</si>
  <si>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</si>
  <si>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</si>
  <si>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</si>
  <si>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</si>
  <si>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</si>
  <si>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</si>
  <si>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</si>
  <si>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2023年07月04日 10:52:36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</si>
  <si>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</si>
  <si>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</si>
  <si>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</si>
  <si>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</si>
  <si>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</si>
  <si>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</si>
  <si>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</si>
  <si>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</si>
  <si>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</si>
  <si>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</si>
  <si>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</si>
  <si>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</si>
  <si>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</si>
  <si>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</si>
  <si>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</si>
  <si>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</si>
  <si>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</si>
  <si>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</si>
  <si>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</si>
  <si>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</si>
  <si>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</si>
  <si>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</si>
  <si>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</si>
  <si>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</si>
  <si>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</si>
  <si>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</si>
  <si>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2023年08月10日 15:17:59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</si>
  <si>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</si>
  <si>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</si>
  <si>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</si>
  <si>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</si>
  <si>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</si>
  <si>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</si>
  <si>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</si>
  <si>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</si>
  <si>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</si>
  <si>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</si>
  <si>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</si>
  <si>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</si>
  <si>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</si>
  <si>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</si>
  <si>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</si>
  <si>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</si>
  <si>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</si>
  <si>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</si>
  <si>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</si>
  <si>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</si>
  <si>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</si>
  <si>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</si>
  <si>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</si>
  <si>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</si>
  <si>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</si>
  <si>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</si>
  <si>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</si>
  <si>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</si>
  <si>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</si>
  <si>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2023年08月04日 10:03:23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</si>
  <si>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</si>
  <si>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</si>
  <si>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</si>
  <si>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</si>
  <si>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</si>
  <si>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</si>
  <si>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</si>
  <si>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</si>
  <si>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</si>
  <si>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</si>
  <si>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</si>
  <si>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</si>
  <si>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</si>
  <si>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</si>
  <si>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</si>
  <si>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</si>
  <si>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</si>
  <si>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</si>
  <si>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2023年07月06日 09:52:01</t>
  </si>
  <si>
    <t xml:space="preserve">LoanBorTx</t>
  </si>
  <si>
    <t xml:space="preserve">放款交易內容檔</t>
  </si>
  <si>
    <t xml:space="preserve">2023年08月10日 16:55:28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</si>
  <si>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</si>
  <si>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</si>
  <si>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</si>
  <si>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</si>
  <si>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</si>
  <si>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</si>
  <si>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</si>
  <si>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</si>
  <si>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</si>
  <si>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</si>
  <si>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</si>
  <si>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</si>
  <si>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</si>
  <si>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</si>
  <si>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2023年07月31日 11:03:49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</si>
  <si>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</si>
  <si>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</si>
  <si>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</si>
  <si>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</si>
  <si>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</si>
  <si>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</si>
  <si>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</si>
  <si>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</si>
  <si>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</si>
  <si>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</si>
  <si>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</si>
  <si>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</si>
  <si>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2023年07月04日 11:40:10</t>
  </si>
  <si>
    <t xml:space="preserve">AchAuthLogHistory</t>
  </si>
  <si>
    <t xml:space="preserve">ACH授權記錄歷史檔</t>
  </si>
  <si>
    <t xml:space="preserve">2023年06月21日 14:22:58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</si>
  <si>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</si>
  <si>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</si>
  <si>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</si>
  <si>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</si>
  <si>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</si>
  <si>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2023年07月06日 10:50:53</t>
  </si>
  <si>
    <t xml:space="preserve">BankDeductDtl</t>
  </si>
  <si>
    <t xml:space="preserve">銀行扣款明細檔</t>
  </si>
  <si>
    <t xml:space="preserve">2023年06月27日 12:10:25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</si>
  <si>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</si>
  <si>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</si>
  <si>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</si>
  <si>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</si>
  <si>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</si>
  <si>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</si>
  <si>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</si>
  <si>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</si>
  <si>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</si>
  <si>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</si>
  <si>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</si>
  <si>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</si>
  <si>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</si>
  <si>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</si>
  <si>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2023年07月31日 17:33:34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</si>
  <si>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</si>
  <si>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</si>
  <si>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</si>
  <si>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</si>
  <si>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</si>
  <si>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</si>
  <si>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</si>
  <si>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</si>
  <si>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</si>
  <si>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</si>
  <si>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</si>
  <si>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</si>
  <si>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</si>
  <si>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</si>
  <si>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</si>
  <si>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</si>
  <si>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</si>
  <si>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</si>
  <si>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</si>
  <si>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</si>
  <si>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</si>
  <si>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</si>
  <si>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擔保品火險檔</t>
  </si>
  <si>
    <t xml:space="preserve">2023年06月21日 16:58:24</t>
  </si>
  <si>
    <t xml:space="preserve">InsuRenew</t>
  </si>
  <si>
    <t xml:space="preserve">火險單續保檔</t>
  </si>
  <si>
    <t xml:space="preserve">2023年07月13日 11:23:02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</si>
  <si>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</si>
  <si>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</si>
  <si>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</si>
  <si>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</si>
  <si>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</si>
  <si>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2023年06月21日 14:24:52</t>
  </si>
  <si>
    <t xml:space="preserve">PostAuthLogHistory</t>
  </si>
  <si>
    <t xml:space="preserve">郵局授權記錄歷史檔</t>
  </si>
  <si>
    <t xml:space="preserve">2023年06月21日 14:24:50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</si>
  <si>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</si>
  <si>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</si>
  <si>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</si>
  <si>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</si>
  <si>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</si>
  <si>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</si>
  <si>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</si>
  <si>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</si>
  <si>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</si>
  <si>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</si>
  <si>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</si>
  <si>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</si>
  <si>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</si>
  <si>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</si>
  <si>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</si>
  <si>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</si>
  <si>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</si>
  <si>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</si>
  <si>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</si>
  <si>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</si>
  <si>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</si>
  <si>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</si>
  <si>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</si>
  <si>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</si>
  <si>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</si>
  <si>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</si>
  <si>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</si>
  <si>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</si>
  <si>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</si>
  <si>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</si>
  <si>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</si>
  <si>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</si>
  <si>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</si>
  <si>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</si>
  <si>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</si>
  <si>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</si>
  <si>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</si>
  <si>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</si>
  <si>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</si>
  <si>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</si>
  <si>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</si>
  <si>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</si>
  <si>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</si>
  <si>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</si>
  <si>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</si>
  <si>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</si>
  <si>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</si>
  <si>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</si>
  <si>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</si>
  <si>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</si>
  <si>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</si>
  <si>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2023年07月19日 14:21:06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</si>
  <si>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</si>
  <si>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</si>
  <si>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</si>
  <si>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</si>
  <si>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</si>
  <si>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</si>
  <si>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</si>
  <si>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</si>
  <si>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2023年08月08日 16:47:13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</si>
  <si>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</si>
  <si>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</si>
  <si>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</si>
  <si>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</si>
  <si>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</si>
  <si>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</si>
  <si>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</si>
  <si>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</si>
  <si>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</si>
  <si>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</si>
  <si>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</si>
  <si>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</si>
  <si>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</si>
  <si>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</si>
  <si>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</si>
  <si>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</si>
  <si>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</si>
  <si>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2023年06月26日 16:10:19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</si>
  <si>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</si>
  <si>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</si>
  <si>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</si>
  <si>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</si>
  <si>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</si>
  <si>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</si>
  <si>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</si>
  <si>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</si>
  <si>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2023年08月07日 01:12:26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</si>
  <si>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</si>
  <si>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</si>
  <si>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</si>
  <si>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</si>
  <si>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</si>
  <si>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2023年07月05日 20:31:19</t>
  </si>
  <si>
    <t xml:space="preserve">PfBsDetail</t>
  </si>
  <si>
    <t xml:space="preserve">房貸專員業績明細檔</t>
  </si>
  <si>
    <t xml:space="preserve">2023年08月11日 16:11:12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</si>
  <si>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</si>
  <si>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</si>
  <si>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</si>
  <si>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</si>
  <si>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</si>
  <si>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2023年08月07日 13:41:09</t>
  </si>
  <si>
    <t xml:space="preserve">PfCoOfficerLog</t>
  </si>
  <si>
    <t xml:space="preserve">協辦人員等級歷程檔</t>
  </si>
  <si>
    <t xml:space="preserve">2023年08月10日 15:48:25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</si>
  <si>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</si>
  <si>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</si>
  <si>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</si>
  <si>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</si>
  <si>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</si>
  <si>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2023年07月24日 11:46:08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</si>
  <si>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</si>
  <si>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</si>
  <si>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</si>
  <si>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</si>
  <si>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</si>
  <si>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</si>
  <si>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</si>
  <si>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2023年08月07日 09:37:13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</si>
  <si>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</si>
  <si>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</si>
  <si>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</si>
  <si>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</si>
  <si>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</si>
  <si>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</si>
  <si>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</si>
  <si>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</si>
  <si>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</si>
  <si>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</si>
  <si>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</si>
  <si>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</si>
  <si>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</si>
  <si>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</si>
  <si>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</si>
  <si>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</si>
  <si>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</si>
  <si>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</si>
  <si>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</si>
  <si>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</si>
  <si>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</si>
  <si>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2023年07月11日 18:01:32</t>
  </si>
  <si>
    <t xml:space="preserve">AcDetail</t>
  </si>
  <si>
    <t xml:space="preserve">會計帳務明細檔</t>
  </si>
  <si>
    <t xml:space="preserve">2023年08月07日 11:39:01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</si>
  <si>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</si>
  <si>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</si>
  <si>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</si>
  <si>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</si>
  <si>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</si>
  <si>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</si>
  <si>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</si>
  <si>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</si>
  <si>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</si>
  <si>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</si>
  <si>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</si>
  <si>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</si>
  <si>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</si>
  <si>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</si>
  <si>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2023年08月07日 11:36:40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</si>
  <si>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</si>
  <si>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</si>
  <si>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</si>
  <si>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</si>
  <si>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</si>
  <si>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2023年07月06日 14:17:01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</si>
  <si>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</si>
  <si>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</si>
  <si>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</si>
  <si>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</si>
  <si>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</si>
  <si>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</si>
  <si>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</si>
  <si>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</si>
  <si>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</si>
  <si>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</si>
  <si>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</si>
  <si>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2023年06月20日 17:34:59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</si>
  <si>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</si>
  <si>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</si>
  <si>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</si>
  <si>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</si>
  <si>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</si>
  <si>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2023年08月02日 16:18:18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</si>
  <si>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</si>
  <si>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</si>
  <si>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</si>
  <si>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</si>
  <si>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</si>
  <si>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</si>
  <si>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</si>
  <si>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</si>
  <si>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</si>
  <si>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</si>
  <si>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</si>
  <si>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</si>
  <si>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</si>
  <si>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</si>
  <si>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</si>
  <si>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</si>
  <si>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</si>
  <si>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</si>
  <si>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</si>
  <si>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</si>
  <si>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2023年07月25日 16:06:00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</si>
  <si>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</si>
  <si>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</si>
  <si>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</si>
  <si>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</si>
  <si>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</si>
  <si>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</si>
  <si>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</si>
  <si>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</si>
  <si>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</si>
  <si>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</si>
  <si>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</si>
  <si>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</si>
  <si>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</si>
  <si>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</si>
  <si>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2023年07月20日 09:22:48</t>
  </si>
  <si>
    <t xml:space="preserve">CdComm</t>
  </si>
  <si>
    <t xml:space="preserve">雜項代碼檔</t>
  </si>
  <si>
    <t xml:space="preserve">2023年07月31日 16:53:28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</si>
  <si>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</si>
  <si>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</si>
  <si>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</si>
  <si>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</si>
  <si>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</si>
  <si>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</si>
  <si>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</si>
  <si>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</si>
  <si>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</si>
  <si>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</si>
  <si>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</si>
  <si>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</si>
  <si>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</si>
  <si>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</si>
  <si>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</si>
  <si>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</si>
  <si>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</si>
  <si>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</si>
  <si>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</si>
  <si>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</si>
  <si>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</si>
  <si>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</si>
  <si>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</si>
  <si>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</si>
  <si>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</si>
  <si>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</si>
  <si>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</si>
  <si>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</si>
  <si>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</si>
  <si>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</si>
  <si>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</si>
  <si>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</si>
  <si>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</si>
  <si>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</si>
  <si>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</si>
  <si>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</si>
  <si>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</si>
  <si>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</si>
  <si>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</si>
  <si>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</si>
  <si>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</si>
  <si>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</si>
  <si>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</si>
  <si>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</si>
  <si>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</si>
  <si>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</si>
  <si>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</si>
  <si>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</si>
  <si>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</si>
  <si>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</si>
  <si>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</si>
  <si>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</si>
  <si>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</si>
  <si>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</si>
  <si>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</si>
  <si>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</si>
  <si>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</si>
  <si>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</si>
  <si>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</si>
  <si>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</si>
  <si>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</si>
  <si>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</si>
  <si>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</si>
  <si>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</si>
  <si>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</si>
  <si>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2023年08月08日 10:30:51</t>
  </si>
  <si>
    <t xml:space="preserve">JobMain</t>
  </si>
  <si>
    <t xml:space="preserve">批次工作主檔</t>
  </si>
  <si>
    <t xml:space="preserve">2023年08月08日 12:04:08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</si>
  <si>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</si>
  <si>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</si>
  <si>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</si>
  <si>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</si>
  <si>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</si>
  <si>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</si>
  <si>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</si>
  <si>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</si>
  <si>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2023年07月10日 16:04:48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</si>
  <si>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</si>
  <si>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</si>
  <si>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</si>
  <si>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</si>
  <si>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</si>
  <si>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</si>
  <si>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</si>
  <si>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</si>
  <si>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</si>
  <si>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2023年06月16日 18:09:29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</si>
  <si>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</si>
  <si>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</si>
  <si>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</si>
  <si>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</si>
  <si>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</si>
  <si>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</si>
  <si>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</si>
  <si>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</si>
  <si>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</si>
  <si>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</si>
  <si>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</si>
  <si>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</si>
  <si>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</si>
  <si>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</si>
  <si>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</si>
  <si>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</si>
  <si>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</si>
  <si>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</si>
  <si>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</si>
  <si>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</si>
  <si>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2023年06月15日 16:46:26</t>
  </si>
  <si>
    <t xml:space="preserve">LifeRelHead</t>
  </si>
  <si>
    <t xml:space="preserve">人壽利關人負責人檔T07、TA07
(使用報表：LM013、LM042、LM050)</t>
  </si>
  <si>
    <t xml:space="preserve">2023年06月15日 16:46:55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</si>
  <si>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</si>
  <si>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</si>
  <si>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</si>
  <si>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</si>
  <si>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</si>
  <si>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</si>
  <si>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</si>
  <si>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</si>
  <si>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</si>
  <si>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</si>
  <si>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</si>
  <si>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</si>
  <si>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</si>
  <si>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</si>
  <si>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</si>
  <si>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</si>
  <si>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</si>
  <si>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</si>
  <si>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</si>
  <si>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</si>
  <si>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</si>
  <si>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</si>
  <si>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</si>
  <si>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</si>
  <si>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</si>
  <si>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</si>
  <si>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</si>
  <si>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</si>
  <si>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</si>
  <si>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</si>
  <si>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</si>
  <si>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</si>
  <si>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</si>
  <si>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</si>
  <si>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</si>
  <si>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</si>
  <si>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</si>
  <si>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</si>
  <si>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</si>
  <si>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</si>
  <si>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</si>
  <si>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</si>
  <si>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</si>
  <si>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</si>
  <si>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</si>
  <si>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</si>
  <si>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</si>
  <si>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</si>
  <si>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</si>
  <si>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</si>
  <si>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</si>
  <si>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</si>
  <si>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</si>
  <si>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</si>
  <si>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</si>
  <si>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</si>
  <si>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</si>
  <si>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</si>
  <si>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</si>
  <si>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</si>
  <si>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</si>
  <si>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</si>
  <si>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</si>
  <si>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</si>
  <si>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</si>
  <si>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</si>
  <si>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</si>
  <si>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</si>
  <si>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</si>
  <si>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</si>
  <si>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</si>
  <si>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</si>
  <si>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</si>
  <si>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</si>
  <si>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</si>
  <si>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</si>
  <si>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</si>
  <si>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</si>
  <si>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</si>
  <si>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</si>
  <si>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</si>
  <si>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</si>
  <si>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</si>
  <si>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</si>
  <si>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</si>
  <si>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</si>
  <si>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</si>
  <si>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</si>
  <si>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</si>
  <si>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</si>
  <si>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</si>
  <si>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</si>
  <si>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</si>
  <si>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</si>
  <si>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</si>
  <si>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</si>
  <si>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</si>
  <si>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</si>
  <si>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</si>
  <si>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</si>
  <si>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</si>
  <si>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</si>
  <si>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</si>
  <si>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</si>
  <si>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</si>
  <si>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</si>
  <si>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</si>
  <si>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</si>
  <si>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</si>
  <si>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</si>
  <si>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</si>
  <si>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</si>
  <si>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</si>
  <si>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</si>
  <si>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</si>
  <si>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</si>
  <si>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</si>
  <si>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</si>
  <si>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</si>
  <si>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</si>
  <si>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</si>
  <si>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</si>
  <si>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</si>
  <si>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</si>
  <si>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</si>
  <si>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</si>
  <si>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</si>
  <si>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</si>
  <si>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</si>
  <si>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</si>
  <si>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</si>
  <si>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</si>
  <si>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</si>
  <si>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</si>
  <si>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</si>
  <si>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</si>
  <si>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</si>
  <si>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</si>
  <si>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</si>
  <si>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</si>
  <si>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</si>
  <si>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</si>
  <si>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</si>
  <si>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</si>
  <si>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</si>
  <si>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</si>
  <si>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</si>
  <si>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</si>
  <si>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</si>
  <si>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</si>
  <si>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</si>
  <si>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</si>
  <si>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</si>
  <si>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</si>
  <si>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</si>
  <si>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</si>
  <si>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</si>
  <si>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</si>
  <si>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</si>
  <si>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</si>
  <si>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</si>
  <si>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</si>
  <si>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</si>
  <si>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</si>
  <si>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</si>
  <si>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</si>
  <si>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</si>
  <si>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</si>
  <si>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</si>
  <si>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</si>
  <si>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</si>
  <si>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</si>
  <si>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</si>
  <si>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</si>
  <si>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</si>
  <si>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</si>
  <si>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</si>
  <si>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</si>
  <si>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</si>
  <si>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</si>
  <si>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</si>
  <si>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</si>
  <si>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</si>
  <si>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</si>
  <si>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</si>
  <si>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</si>
  <si>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</si>
  <si>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</si>
  <si>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</si>
  <si>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</si>
  <si>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</si>
  <si>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</si>
  <si>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</si>
  <si>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</si>
  <si>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</si>
  <si>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</si>
  <si>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</si>
  <si>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</si>
  <si>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</si>
  <si>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</si>
  <si>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</si>
  <si>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</si>
  <si>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</si>
  <si>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</si>
  <si>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</si>
  <si>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</si>
  <si>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</si>
  <si>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</si>
  <si>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</si>
  <si>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</si>
  <si>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</si>
  <si>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</si>
  <si>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</si>
  <si>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</si>
  <si>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</si>
  <si>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</si>
  <si>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</si>
  <si>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</si>
  <si>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</si>
  <si>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</si>
  <si>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</si>
  <si>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</si>
  <si>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</si>
  <si>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</si>
  <si>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</si>
  <si>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</si>
  <si>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</si>
  <si>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</si>
  <si>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</si>
  <si>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</si>
  <si>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</si>
  <si>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</si>
  <si>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</si>
  <si>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</si>
  <si>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</si>
  <si>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</si>
  <si>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</si>
  <si>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</si>
  <si>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</si>
  <si>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</si>
  <si>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</si>
  <si>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</si>
  <si>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</si>
  <si>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</si>
  <si>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</si>
  <si>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</si>
  <si>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</si>
  <si>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</si>
  <si>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</si>
  <si>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</si>
  <si>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</si>
  <si>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</si>
  <si>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</si>
  <si>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</si>
  <si>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</si>
  <si>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</si>
  <si>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</si>
  <si>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</si>
  <si>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</si>
  <si>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</si>
  <si>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</si>
  <si>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</si>
  <si>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</si>
  <si>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</si>
  <si>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</si>
  <si>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</si>
  <si>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</si>
  <si>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</si>
  <si>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</si>
  <si>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</si>
  <si>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</si>
  <si>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</si>
  <si>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</si>
  <si>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</si>
  <si>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</si>
  <si>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</si>
  <si>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</si>
  <si>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</si>
  <si>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</si>
  <si>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</si>
  <si>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</si>
  <si>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</si>
  <si>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</si>
  <si>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</si>
  <si>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</si>
  <si>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</si>
  <si>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</si>
  <si>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</si>
  <si>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</si>
  <si>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</si>
  <si>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</si>
  <si>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</si>
  <si>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</si>
  <si>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</si>
  <si>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</si>
  <si>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</si>
  <si>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</si>
  <si>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</si>
  <si>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</si>
  <si>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</si>
  <si>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</si>
  <si>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</si>
  <si>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</si>
  <si>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Lagdtp</t>
  </si>
  <si>
    <t xml:space="preserve">AS400不動產押品主檔</t>
  </si>
  <si>
    <t xml:space="preserve">2023年06月14日 11:12:23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</si>
  <si>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</si>
  <si>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</si>
  <si>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</si>
  <si>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</si>
  <si>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</si>
  <si>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</si>
  <si>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</si>
  <si>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</si>
  <si>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</si>
  <si>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</si>
  <si>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</si>
  <si>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</si>
  <si>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</si>
  <si>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</si>
  <si>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</si>
  <si>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</si>
  <si>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</si>
  <si>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</si>
  <si>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</si>
  <si>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</si>
  <si>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</si>
  <si>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</si>
  <si>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</si>
  <si>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</si>
  <si>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</si>
  <si>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</si>
  <si>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</si>
  <si>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</si>
  <si>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</si>
  <si>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</si>
  <si>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</si>
  <si>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</si>
  <si>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</si>
  <si>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</si>
  <si>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</si>
  <si>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</si>
  <si>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</si>
  <si>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</si>
  <si>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</si>
  <si>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</si>
  <si>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</si>
  <si>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</si>
  <si>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</si>
  <si>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</si>
  <si>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</si>
  <si>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</si>
  <si>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</si>
  <si>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</si>
  <si>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</si>
  <si>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</si>
  <si>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</si>
  <si>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</si>
  <si>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</si>
  <si>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</si>
  <si>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</si>
  <si>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</si>
  <si>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2023年08月11日 15:31:02</t>
  </si>
  <si>
    <t xml:space="preserve">SlipMedia2022</t>
  </si>
  <si>
    <t xml:space="preserve">總帳傳票媒體檔2022年格式</t>
  </si>
  <si>
    <t xml:space="preserve">2023年07月20日 09:24:14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</si>
  <si>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</si>
  <si>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</si>
  <si>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</si>
  <si>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</si>
  <si>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</si>
  <si>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</si>
  <si>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</si>
  <si>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</si>
  <si>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</si>
  <si>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</si>
  <si>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</si>
  <si>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</si>
  <si>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</si>
  <si>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</si>
  <si>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</si>
  <si>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</si>
  <si>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</si>
  <si>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</si>
  <si>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</si>
  <si>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</si>
  <si>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</si>
  <si>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</si>
  <si>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</si>
  <si>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</si>
  <si>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</si>
  <si>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</si>
  <si>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</si>
  <si>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</si>
  <si>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</si>
  <si>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</si>
  <si>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</si>
  <si>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</si>
  <si>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</si>
  <si>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</si>
  <si>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</si>
  <si>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</si>
  <si>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</si>
  <si>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</si>
  <si>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</si>
  <si>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</si>
  <si>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</si>
  <si>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</si>
  <si>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</si>
  <si>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</si>
  <si>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</si>
  <si>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</si>
  <si>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</si>
  <si>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</si>
  <si>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</si>
  <si>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</si>
  <si>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</si>
  <si>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</si>
  <si>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</si>
  <si>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</si>
  <si>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</si>
  <si>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</si>
  <si>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</si>
  <si>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</si>
  <si>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</si>
  <si>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</si>
  <si>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</si>
  <si>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</si>
  <si>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</si>
  <si>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</si>
  <si>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</si>
  <si>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</si>
  <si>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</si>
  <si>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</si>
  <si>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</si>
  <si>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</si>
  <si>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</si>
  <si>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</si>
  <si>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2023年07月14日 18:47:21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</si>
  <si>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</si>
  <si>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</si>
  <si>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</si>
  <si>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</si>
  <si>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</si>
  <si>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</si>
  <si>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</si>
  <si>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</si>
  <si>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</si>
  <si>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</si>
  <si>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</si>
  <si>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</si>
  <si>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</si>
  <si>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</si>
  <si>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</si>
  <si>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</si>
  <si>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</si>
  <si>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</si>
  <si>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</si>
  <si>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</si>
  <si>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</si>
  <si>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</si>
  <si>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</si>
  <si>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</si>
  <si>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</si>
  <si>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</si>
  <si>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</si>
  <si>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</si>
  <si>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</si>
  <si>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</si>
  <si>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</si>
  <si>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</si>
  <si>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</si>
  <si>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</si>
  <si>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</si>
  <si>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</si>
  <si>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</si>
  <si>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</si>
  <si>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</si>
  <si>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</si>
  <si>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</si>
  <si>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</si>
  <si>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</si>
  <si>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</si>
  <si>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2023年07月25日 13:46:59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</si>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</sst>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1092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HYPERLINK("[\\192.168.10.16\St1Share(NAS)\SKL\DB\GenTables\L9-報表作業\Lagdtp.xlsx]DBD!A1",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HYPERLINK("[\\192.168.10.16\St1Share(NAS)\SKL\DB\GenTables\L9-報表作業\Lahgtp.xlsx]DBD!A1",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HYPERLINK("[\\192.168.10.16\St1Share(NAS)\SKL\DB\GenTables\L9-報表作業\MonthlyDpUnpaidExpense.xlsx]DBD!A1",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HYPERLINK("[\\192.168.10.16\St1Share(NAS)\SKL\DB\GenTables\L9-報表作業\MonthlyFacBal.xlsx]DBD!A1",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HYPERLINK("[\\192.168.10.16\St1Share(NAS)\SKL\DB\GenTables\L9-報表作業\MonthlyLM003.xlsx]DBD!A1",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HYPERLINK("[\\192.168.10.16\St1Share(NAS)\SKL\DB\GenTables\L9-報表作業\MonthlyLM028.xlsx]DBD!A1",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HYPERLINK("[\\192.168.10.16\St1Share(NAS)\SKL\DB\GenTables\L9-報表作業\MonthlyLM032.xlsx]DBD!A1",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HYPERLINK("[\\192.168.10.16\St1Share(NAS)\SKL\DB\GenTables\L9-報表作業\MonthlyLM036Portfolio.xlsx]DBD!A1",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HYPERLINK("[\\192.168.10.16\St1Share(NAS)\SKL\DB\GenTables\L9-報表作業\MonthlyLM052AssetClass.xlsx]DBD!A1",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HYPERLINK("[\\192.168.10.16\St1Share(NAS)\SKL\DB\GenTables\L9-報表作業\MonthlyLM052LoanAsset.xlsx]DBD!A1",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HYPERLINK("[\\192.168.10.16\St1Share(NAS)\SKL\DB\GenTables\L9-報表作業\MonthlyLM052Loss.xlsx]DBD!A1",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HYPERLINK("[\\192.168.10.16\St1Share(NAS)\SKL\DB\GenTables\L9-報表作業\MonthlyLM052Ovdu.xlsx]DBD!A1",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HYPERLINK("[\\192.168.10.16\St1Share(NAS)\SKL\DB\GenTables\L9-報表作業\MonthlyLoanBal.xlsx]DBD!A1",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HYPERLINK("[\\192.168.10.16\St1Share(NAS)\SKL\DB\GenTables\L9-報表作業\RptJcic.xlsx]DBD!A1",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HYPERLINK("[\\192.168.10.16\St1Share(NAS)\SKL\DB\GenTables\L9-報表作業\RptRelationCompany.xlsx]DBD!A1",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HYPERLINK("[\\192.168.10.16\St1Share(NAS)\SKL\DB\GenTables\L9-報表作業\RptRelationFamily.xlsx]DBD!A1",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HYPERLINK("[\\192.168.10.16\St1Share(NAS)\SKL\DB\GenTables\L9-報表作業\RptRelationSelf.xlsx]DBD!A1",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HYPERLINK("[\\192.168.10.16\St1Share(NAS)\SKL\DB\GenTables\L9-報表作業\RptSubCom.xlsx]DBD!A1",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HYPERLINK("[\\192.168.10.16\St1Share(NAS)\SKL\DB\GenTables\L9-報表作業\SlipEbsRecord.xlsx]DBD!A1",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HYPERLINK("[\\192.168.10.16\St1Share(NAS)\SKL\DB\GenTables\L9-報表作業\SlipMedia2022.xlsx]DBD!A1",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1063</v>
      </c>
      <c r="D364" s="2" t="str">
        <f>HYPERLINK("[\\192.168.10.16\St1Share(NAS)\SKL\DB\GenTables\XX-系統\TxRecord.xlsx]DBD!A1", "連結")</f>
        <v>連結</v>
      </c>
      <c r="E364" s="1" t="s">
        <v>1064</v>
      </c>
    </row>
    <row r="365">
      <c r="A365" s="1" t="s">
        <v>980</v>
      </c>
      <c r="B365" s="1" t="s">
        <v>1065</v>
      </c>
      <c r="C365" s="1" t="s">
        <v>1066</v>
      </c>
      <c r="D365" s="2" t="str">
        <f>HYPERLINK("[\\192.168.10.16\St1Share(NAS)\SKL\DB\GenTables\XX-系統\TxTeller.xlsx]DBD!A1", "連結")</f>
        <v>連結</v>
      </c>
      <c r="E365" s="1" t="s">
        <v>1067</v>
      </c>
    </row>
    <row r="366">
      <c r="A366" s="1" t="s">
        <v>980</v>
      </c>
      <c r="B366" s="1" t="s">
        <v>1068</v>
      </c>
      <c r="C366" s="1" t="s">
        <v>1069</v>
      </c>
      <c r="D366" s="2" t="str">
        <f>HYPERLINK("[\\192.168.10.16\St1Share(NAS)\SKL\DB\GenTables\XX-系統\TxTellerAuth.xlsx]DBD!A1", "連結")</f>
        <v>連結</v>
      </c>
      <c r="E366" s="1" t="s">
        <v>1070</v>
      </c>
    </row>
    <row r="367">
      <c r="A367" s="1" t="s">
        <v>980</v>
      </c>
      <c r="B367" s="1" t="s">
        <v>1071</v>
      </c>
      <c r="C367" s="1" t="s">
        <v>1072</v>
      </c>
      <c r="D367" s="2" t="str">
        <f>HYPERLINK("[\\192.168.10.16\St1Share(NAS)\SKL\DB\GenTables\XX-系統\TxTemp.xlsx]DBD!A1", "連結")</f>
        <v>連結</v>
      </c>
      <c r="E367" s="1" t="s">
        <v>1073</v>
      </c>
    </row>
    <row r="368">
      <c r="A368" s="1" t="s">
        <v>980</v>
      </c>
      <c r="B368" s="1" t="s">
        <v>1074</v>
      </c>
      <c r="C368" s="1" t="s">
        <v>1075</v>
      </c>
      <c r="D368" s="2" t="str">
        <f>HYPERLINK("[\\192.168.10.16\St1Share(NAS)\SKL\DB\GenTables\XX-系統\TxToDoDetail.xlsx]DBD!A1", "連結")</f>
        <v>連結</v>
      </c>
      <c r="E368" s="1" t="s">
        <v>1076</v>
      </c>
    </row>
    <row r="369">
      <c r="A369" s="1" t="s">
        <v>980</v>
      </c>
      <c r="B369" s="1" t="s">
        <v>1077</v>
      </c>
      <c r="C369" s="1" t="s">
        <v>1078</v>
      </c>
      <c r="D369" s="2" t="str">
        <f>HYPERLINK("[\\192.168.10.16\St1Share(NAS)\SKL\DB\GenTables\XX-系統\TxToDoDetailReserve.xlsx]DBD!A1", "連結")</f>
        <v>連結</v>
      </c>
      <c r="E369" s="1" t="s">
        <v>1079</v>
      </c>
    </row>
    <row r="370">
      <c r="A370" s="1" t="s">
        <v>980</v>
      </c>
      <c r="B370" s="1" t="s">
        <v>1080</v>
      </c>
      <c r="C370" s="1" t="s">
        <v>1081</v>
      </c>
      <c r="D370" s="2" t="str">
        <f>HYPERLINK("[\\192.168.10.16\St1Share(NAS)\SKL\DB\GenTables\XX-系統\TxToDoMain.xlsx]DBD!A1", "連結")</f>
        <v>連結</v>
      </c>
      <c r="E370" s="1" t="s">
        <v>1082</v>
      </c>
    </row>
    <row r="371">
      <c r="A371" s="1" t="s">
        <v>980</v>
      </c>
      <c r="B371" s="1" t="s">
        <v>1083</v>
      </c>
      <c r="C371" s="1" t="s">
        <v>1084</v>
      </c>
      <c r="D371" s="2" t="str">
        <f>HYPERLINK("[\\192.168.10.16\St1Share(NAS)\SKL\DB\GenTables\XX-系統\TxTranCode.xlsx]DBD!A1", "連結")</f>
        <v>連結</v>
      </c>
      <c r="E371" s="1" t="s">
        <v>1085</v>
      </c>
    </row>
    <row r="372">
      <c r="A372" s="1" t="s">
        <v>980</v>
      </c>
      <c r="B372" s="1" t="s">
        <v>1086</v>
      </c>
      <c r="C372" s="1" t="s">
        <v>1087</v>
      </c>
      <c r="D372" s="2" t="str">
        <f>HYPERLINK("[\\192.168.10.16\St1Share(NAS)\SKL\DB\GenTables\XX-系統\TxUnLock.xlsx]DBD!A1", "連結")</f>
        <v>連結</v>
      </c>
      <c r="E372" s="1" t="s">
        <v>1088</v>
      </c>
    </row>
    <row r="373">
      <c r="A373" s="1" t="s">
        <v>980</v>
      </c>
      <c r="B373" s="1" t="s">
        <v>1089</v>
      </c>
      <c r="C373" s="1" t="s">
        <v>1090</v>
      </c>
      <c r="D373" s="2" t="str">
        <f>HYPERLINK("[\\192.168.10.16\St1Share(NAS)\SKL\DB\GenTables\XX-系統\UspErrorLog.xlsx]DBD!A1", "連結")</f>
        <v>連結</v>
      </c>
      <c r="E373" s="1" t="s">
        <v>1091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2023-08-11T09:03:59Z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