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92.168.10.8\itxDoc\itxWrite\excel\"/>
    </mc:Choice>
  </mc:AlternateContent>
  <bookViews>
    <workbookView xWindow="0" yWindow="0" windowWidth="19200" windowHeight="7580"/>
  </bookViews>
  <sheets>
    <sheet name="總表" sheetId="3" r:id="rId1"/>
  </sheets>
  <definedNames>
    <definedName name="_xlnm.Database" localSheetId="0">#REF!</definedName>
    <definedName name="_xlnm.Database">#REF!</definedName>
    <definedName name="新">#REF!</definedName>
  </definedNames>
  <calcPr calcId="162913"/>
</workbook>
</file>

<file path=xl/calcChain.xml><?xml version="1.0" encoding="utf-8"?>
<calcChain xmlns="http://schemas.openxmlformats.org/spreadsheetml/2006/main">
  <c r="H7" i="3" l="1"/>
  <c r="C9" i="3" l="1"/>
  <c r="E29" i="3" l="1"/>
  <c r="E28" i="3"/>
  <c r="E27" i="3"/>
  <c r="E19" i="3"/>
  <c r="C10" i="3" l="1"/>
  <c r="H8" i="3"/>
  <c r="E10" i="3"/>
  <c r="E18" i="3"/>
  <c r="C20" i="3"/>
  <c r="D20" i="3"/>
  <c r="C30" i="3"/>
  <c r="D30" i="3"/>
  <c r="E30" i="3"/>
  <c r="F30" i="3" l="1"/>
  <c r="E20" i="3"/>
  <c r="F20" i="3"/>
  <c r="G7" i="3"/>
  <c r="H11" i="3" s="1"/>
  <c r="G9" i="3" l="1"/>
  <c r="H4" i="3" s="1"/>
</calcChain>
</file>

<file path=xl/sharedStrings.xml><?xml version="1.0" encoding="utf-8"?>
<sst xmlns="http://schemas.openxmlformats.org/spreadsheetml/2006/main" count="53" uniqueCount="47">
  <si>
    <t>利變</t>
    <phoneticPr fontId="3" type="noConversion"/>
  </si>
  <si>
    <t>特定資產提列 1.5%</t>
    <phoneticPr fontId="3" type="noConversion"/>
  </si>
  <si>
    <t>項目</t>
    <phoneticPr fontId="3" type="noConversion"/>
  </si>
  <si>
    <t>特定放款資產項目</t>
    <phoneticPr fontId="3" type="noConversion"/>
  </si>
  <si>
    <t>非特定放款資產項目</t>
    <phoneticPr fontId="3" type="noConversion"/>
  </si>
  <si>
    <t>法定備呆提存總額</t>
  </si>
  <si>
    <t>la$w30p 工作表</t>
    <phoneticPr fontId="3" type="noConversion"/>
  </si>
  <si>
    <t>提存比率</t>
    <phoneticPr fontId="3" type="noConversion"/>
  </si>
  <si>
    <t>　提存比率</t>
    <phoneticPr fontId="3" type="noConversion"/>
  </si>
  <si>
    <t>1、新增產品利率代碼、初貸日期欄位，與LNM34AP比對</t>
    <phoneticPr fontId="3" type="noConversion"/>
  </si>
  <si>
    <t>購置住宅+修繕貸款</t>
    <phoneticPr fontId="3" type="noConversion"/>
  </si>
  <si>
    <t>建築貸款</t>
    <phoneticPr fontId="3" type="noConversion"/>
  </si>
  <si>
    <t>100年後政策性貸款</t>
    <phoneticPr fontId="3" type="noConversion"/>
  </si>
  <si>
    <t>股票質押</t>
    <phoneticPr fontId="3" type="noConversion"/>
  </si>
  <si>
    <t>個金
不動產抵押貸款</t>
    <phoneticPr fontId="3" type="noConversion"/>
  </si>
  <si>
    <t>2、選出：產品別_IA~IZ、科子目 340
、催收990之340為政策性貸款_*</t>
    <phoneticPr fontId="3" type="noConversion"/>
  </si>
  <si>
    <t>正常戶</t>
    <phoneticPr fontId="3" type="noConversion"/>
  </si>
  <si>
    <t>提存金額</t>
    <phoneticPr fontId="3" type="noConversion"/>
  </si>
  <si>
    <t>未含應收息</t>
    <phoneticPr fontId="3" type="noConversion"/>
  </si>
  <si>
    <t>合計數</t>
    <phoneticPr fontId="3" type="noConversion"/>
  </si>
  <si>
    <t>10月月報數</t>
    <phoneticPr fontId="3" type="noConversion"/>
  </si>
  <si>
    <t>五分類第一類
繳息正常
屬特定資產項目須增提</t>
    <phoneticPr fontId="3" type="noConversion"/>
  </si>
  <si>
    <t>繳息正常</t>
    <phoneticPr fontId="3" type="noConversion"/>
  </si>
  <si>
    <t>特定放款資產</t>
    <phoneticPr fontId="3" type="noConversion"/>
  </si>
  <si>
    <t>結算日</t>
    <phoneticPr fontId="3" type="noConversion"/>
  </si>
  <si>
    <t>第一類日期範圍：未滿清償期一個月</t>
    <phoneticPr fontId="3" type="noConversion"/>
  </si>
  <si>
    <t>可扣除
100年後政策性貸款</t>
    <phoneticPr fontId="3" type="noConversion"/>
  </si>
  <si>
    <t>特定放款資產項目總額</t>
    <phoneticPr fontId="3" type="noConversion"/>
  </si>
  <si>
    <t>1、資金用途2</t>
    <phoneticPr fontId="3" type="noConversion"/>
  </si>
  <si>
    <t>2、繳息迄日 / O欄 / 大於等於　20190701   (F14欄位..隨月更改)</t>
    <phoneticPr fontId="3" type="noConversion"/>
  </si>
  <si>
    <t>3、政策性貸款_*(專案貸款)</t>
    <phoneticPr fontId="3" type="noConversion"/>
  </si>
  <si>
    <t>一般</t>
    <phoneticPr fontId="3" type="noConversion"/>
  </si>
  <si>
    <r>
      <t>4、帳冊別：一般、利變 /總金額填入 D</t>
    </r>
    <r>
      <rPr>
        <b/>
        <sz val="14"/>
        <rFont val="標楷體"/>
        <family val="4"/>
        <charset val="136"/>
      </rPr>
      <t>17、D18欄</t>
    </r>
    <phoneticPr fontId="3" type="noConversion"/>
  </si>
  <si>
    <t>5、可扣除100年後政策性貸款  / 初貸日期大於等於20110101</t>
    <phoneticPr fontId="3" type="noConversion"/>
  </si>
  <si>
    <r>
      <t>6、帳冊別：一般、利變 / 金額填入 C</t>
    </r>
    <r>
      <rPr>
        <b/>
        <sz val="14"/>
        <rFont val="標楷體"/>
        <family val="4"/>
        <charset val="136"/>
      </rPr>
      <t>17、C18欄</t>
    </r>
    <phoneticPr fontId="3" type="noConversion"/>
  </si>
  <si>
    <t>7、B17=D17-C17</t>
    <phoneticPr fontId="3" type="noConversion"/>
  </si>
  <si>
    <t xml:space="preserve">   B18=D18-C18</t>
    <phoneticPr fontId="3" type="noConversion"/>
  </si>
  <si>
    <t>預警報表A041</t>
    <phoneticPr fontId="3" type="noConversion"/>
  </si>
  <si>
    <t>預警月報</t>
    <phoneticPr fontId="3" type="noConversion"/>
  </si>
  <si>
    <t>特定放款資產總額</t>
    <phoneticPr fontId="3" type="noConversion"/>
  </si>
  <si>
    <t>C</t>
    <phoneticPr fontId="3" type="noConversion"/>
  </si>
  <si>
    <t>D</t>
    <phoneticPr fontId="3" type="noConversion"/>
  </si>
  <si>
    <t>Z</t>
    <phoneticPr fontId="3" type="noConversion"/>
  </si>
  <si>
    <r>
      <t xml:space="preserve">6、可扣除100年後政策性貸款  / 初貸日期大於等於20110101 /金額填入 </t>
    </r>
    <r>
      <rPr>
        <b/>
        <sz val="14"/>
        <color theme="1"/>
        <rFont val="標楷體"/>
        <family val="4"/>
        <charset val="136"/>
      </rPr>
      <t>D7欄</t>
    </r>
    <phoneticPr fontId="3" type="noConversion"/>
  </si>
  <si>
    <t>5、政策性貸款_* (專案貸款)</t>
    <phoneticPr fontId="3" type="noConversion"/>
  </si>
  <si>
    <r>
      <t>4、資金用途2 / 總額值填入</t>
    </r>
    <r>
      <rPr>
        <b/>
        <sz val="14"/>
        <color indexed="8"/>
        <rFont val="標楷體"/>
        <family val="4"/>
        <charset val="136"/>
      </rPr>
      <t xml:space="preserve"> B7欄</t>
    </r>
    <phoneticPr fontId="3" type="noConversion"/>
  </si>
  <si>
    <r>
      <t>3、授信行業別_不動產相關 / 總額值填入</t>
    </r>
    <r>
      <rPr>
        <b/>
        <sz val="14"/>
        <color indexed="8"/>
        <rFont val="標楷體"/>
        <family val="4"/>
        <charset val="136"/>
      </rPr>
      <t xml:space="preserve"> C7欄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</si>
</sst>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1" formatCode="_-* #,##0_-;\-* #,##0_-;_-* &quot;-&quot;_-;_-@_-"/>
    <numFmt numFmtId="43" formatCode="_-* #,##0.00_-;\-* #,##0.00_-;_-* &quot;-&quot;??_-;_-@_-"/>
    <numFmt numFmtId="176" formatCode="_-* #,##0_-;\-* #,##0_-;_-* &quot;-&quot;??_-;_-@_-"/>
    <numFmt numFmtId="178" formatCode="0.0%"/>
  </numFmts>
  <fonts count="43" x14ac:knownFonts="1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12"/>
      <name val="Arial"/>
      <family val="2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b/>
      <sz val="13"/>
      <name val="標楷體"/>
      <family val="4"/>
      <charset val="136"/>
    </font>
    <font>
      <sz val="12"/>
      <color theme="1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  <font>
      <sz val="12"/>
      <color rgb="FF9C65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rgb="FF006100"/>
      <name val="新細明體"/>
      <family val="1"/>
      <charset val="136"/>
      <scheme val="minor"/>
    </font>
    <font>
      <b/>
      <sz val="12"/>
      <color rgb="FFFA7D00"/>
      <name val="新細明體"/>
      <family val="1"/>
      <charset val="136"/>
      <scheme val="minor"/>
    </font>
    <font>
      <sz val="12"/>
      <color rgb="FFFA7D00"/>
      <name val="新細明體"/>
      <family val="1"/>
      <charset val="136"/>
      <scheme val="minor"/>
    </font>
    <font>
      <i/>
      <sz val="12"/>
      <color rgb="FF7F7F7F"/>
      <name val="新細明體"/>
      <family val="1"/>
      <charset val="136"/>
      <scheme val="minor"/>
    </font>
    <font>
      <b/>
      <sz val="15"/>
      <color theme="3"/>
      <name val="新細明體"/>
      <family val="1"/>
      <charset val="136"/>
      <scheme val="minor"/>
    </font>
    <font>
      <b/>
      <sz val="13"/>
      <color theme="3"/>
      <name val="新細明體"/>
      <family val="1"/>
      <charset val="136"/>
      <scheme val="minor"/>
    </font>
    <font>
      <b/>
      <sz val="11"/>
      <color theme="3"/>
      <name val="新細明體"/>
      <family val="1"/>
      <charset val="136"/>
      <scheme val="minor"/>
    </font>
    <font>
      <b/>
      <sz val="18"/>
      <color theme="3"/>
      <name val="新細明體"/>
      <family val="1"/>
      <charset val="136"/>
      <scheme val="major"/>
    </font>
    <font>
      <sz val="12"/>
      <color rgb="FF3F3F76"/>
      <name val="新細明體"/>
      <family val="1"/>
      <charset val="136"/>
      <scheme val="minor"/>
    </font>
    <font>
      <b/>
      <sz val="12"/>
      <color rgb="FF3F3F3F"/>
      <name val="新細明體"/>
      <family val="1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color rgb="FF9C0006"/>
      <name val="新細明體"/>
      <family val="1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color theme="1"/>
      <name val="標楷體"/>
      <family val="4"/>
      <charset val="136"/>
    </font>
    <font>
      <sz val="14"/>
      <name val="標楷體"/>
      <family val="4"/>
      <charset val="136"/>
    </font>
    <font>
      <b/>
      <sz val="13"/>
      <color rgb="FF0000FF"/>
      <name val="標楷體"/>
      <family val="4"/>
      <charset val="136"/>
    </font>
    <font>
      <sz val="14"/>
      <color theme="1"/>
      <name val="標楷體"/>
      <family val="4"/>
      <charset val="136"/>
    </font>
    <font>
      <b/>
      <sz val="14"/>
      <color rgb="FF003399"/>
      <name val="Arial"/>
      <family val="2"/>
    </font>
    <font>
      <b/>
      <sz val="14"/>
      <color indexed="8"/>
      <name val="標楷體"/>
      <family val="4"/>
      <charset val="136"/>
    </font>
    <font>
      <b/>
      <sz val="13"/>
      <color rgb="FF0000FF"/>
      <name val="新細明體"/>
      <family val="1"/>
      <charset val="136"/>
      <scheme val="minor"/>
    </font>
    <font>
      <b/>
      <sz val="14"/>
      <color theme="1"/>
      <name val="標楷體"/>
      <family val="4"/>
      <charset val="136"/>
    </font>
    <font>
      <sz val="14"/>
      <color theme="1"/>
      <name val="Arial"/>
      <family val="2"/>
    </font>
    <font>
      <sz val="14"/>
      <name val="Arial"/>
      <family val="2"/>
    </font>
    <font>
      <sz val="12"/>
      <color rgb="FFFF0000"/>
      <name val="標楷體"/>
      <family val="4"/>
      <charset val="136"/>
    </font>
    <font>
      <sz val="12"/>
      <color theme="1"/>
      <name val="Arial"/>
      <family val="2"/>
    </font>
    <font>
      <sz val="12"/>
      <color rgb="FF0000CC"/>
      <name val="Arial"/>
      <family val="2"/>
    </font>
    <font>
      <b/>
      <sz val="13"/>
      <color rgb="FFFF0000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2"/>
      <color rgb="FFFF0000"/>
      <name val="標楷體"/>
      <family val="4"/>
      <charset val="136"/>
    </font>
    <font>
      <b/>
      <sz val="12"/>
      <color rgb="FFFF0000"/>
      <name val="Arial"/>
      <family val="2"/>
    </font>
    <font>
      <b/>
      <sz val="14"/>
      <name val="標楷體"/>
      <family val="4"/>
      <charset val="136"/>
    </font>
    <font>
      <sz val="12"/>
      <color rgb="FFFF0000"/>
      <name val="Arial"/>
      <family val="2"/>
    </font>
    <font>
      <b/>
      <sz val="14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/>
      <diagonal/>
    </border>
  </borders>
  <cellStyleXfs count="92">
    <xf numFmtId="0" fontId="0" fillId="0" borderId="0"/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" fillId="0" borderId="0"/>
    <xf numFmtId="0" fontId="1" fillId="0" borderId="0">
      <alignment vertical="center"/>
    </xf>
    <xf numFmtId="0" fontId="6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8" fillId="4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/>
    <xf numFmtId="0" fontId="11" fillId="6" borderId="4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6" fillId="8" borderId="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8" fillId="5" borderId="4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19" fillId="6" borderId="5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0" fillId="7" borderId="7" applyNumberFormat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1" fillId="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176" fontId="2" fillId="0" borderId="33" xfId="41" applyNumberFormat="1" applyFont="1" applyFill="1" applyBorder="1" applyAlignment="1">
      <alignment horizontal="center" vertical="center"/>
    </xf>
    <xf numFmtId="176" fontId="2" fillId="0" borderId="36" xfId="41" applyNumberFormat="1" applyFont="1" applyFill="1" applyBorder="1" applyAlignment="1">
      <alignment horizontal="center" vertical="center"/>
    </xf>
    <xf numFmtId="176" fontId="2" fillId="0" borderId="35" xfId="41" applyNumberFormat="1" applyFont="1" applyFill="1" applyBorder="1" applyAlignment="1">
      <alignment horizontal="center" vertical="center"/>
    </xf>
    <xf numFmtId="176" fontId="2" fillId="0" borderId="39" xfId="41" applyNumberFormat="1" applyFont="1" applyFill="1" applyBorder="1" applyAlignment="1">
      <alignment horizontal="center" vertical="center"/>
    </xf>
    <xf numFmtId="176" fontId="29" fillId="0" borderId="42" xfId="41" applyNumberFormat="1" applyFont="1" applyFill="1" applyBorder="1" applyAlignment="1">
      <alignment vertical="center"/>
    </xf>
    <xf numFmtId="176" fontId="2" fillId="0" borderId="44" xfId="41" applyNumberFormat="1" applyFont="1" applyFill="1" applyBorder="1" applyAlignment="1">
      <alignment horizontal="center" vertical="center"/>
    </xf>
    <xf numFmtId="0" fontId="6" fillId="0" borderId="0" xfId="39">
      <alignment vertical="center"/>
    </xf>
    <xf numFmtId="0" fontId="6" fillId="0" borderId="0" xfId="39" applyAlignment="1">
      <alignment horizontal="left" vertical="center"/>
    </xf>
    <xf numFmtId="0" fontId="23" fillId="0" borderId="0" xfId="39" applyFont="1" applyAlignment="1">
      <alignment horizontal="center" vertical="center"/>
    </xf>
    <xf numFmtId="0" fontId="5" fillId="0" borderId="13" xfId="39" applyFont="1" applyFill="1" applyBorder="1" applyAlignment="1">
      <alignment vertical="center"/>
    </xf>
    <xf numFmtId="0" fontId="5" fillId="0" borderId="11" xfId="39" applyFont="1" applyFill="1" applyBorder="1" applyAlignment="1">
      <alignment horizontal="center" vertical="center"/>
    </xf>
    <xf numFmtId="0" fontId="30" fillId="0" borderId="0" xfId="39" applyFont="1" applyAlignment="1">
      <alignment horizontal="left" vertical="center"/>
    </xf>
    <xf numFmtId="0" fontId="24" fillId="0" borderId="0" xfId="39" applyFont="1" applyAlignment="1">
      <alignment horizontal="left" vertical="center"/>
    </xf>
    <xf numFmtId="176" fontId="34" fillId="0" borderId="0" xfId="90" applyNumberFormat="1" applyFont="1" applyFill="1" applyAlignment="1">
      <alignment horizontal="right" vertical="center"/>
    </xf>
    <xf numFmtId="0" fontId="26" fillId="0" borderId="0" xfId="39" applyFont="1" applyAlignment="1">
      <alignment horizontal="left" vertical="center"/>
    </xf>
    <xf numFmtId="0" fontId="6" fillId="0" borderId="0" xfId="39" applyFill="1">
      <alignment vertical="center"/>
    </xf>
    <xf numFmtId="0" fontId="36" fillId="0" borderId="0" xfId="39" applyFont="1" applyFill="1" applyAlignment="1">
      <alignment vertical="center"/>
    </xf>
    <xf numFmtId="176" fontId="35" fillId="0" borderId="0" xfId="90" applyNumberFormat="1" applyFont="1" applyFill="1" applyAlignment="1">
      <alignment horizontal="right" vertical="center"/>
    </xf>
    <xf numFmtId="0" fontId="23" fillId="0" borderId="0" xfId="39" applyFont="1" applyAlignment="1">
      <alignment vertical="center"/>
    </xf>
    <xf numFmtId="176" fontId="29" fillId="0" borderId="41" xfId="39" applyNumberFormat="1" applyFont="1" applyFill="1" applyBorder="1" applyAlignment="1">
      <alignment vertical="center"/>
    </xf>
    <xf numFmtId="176" fontId="29" fillId="0" borderId="37" xfId="39" applyNumberFormat="1" applyFont="1" applyFill="1" applyBorder="1" applyAlignment="1">
      <alignment vertical="center"/>
    </xf>
    <xf numFmtId="176" fontId="23" fillId="0" borderId="0" xfId="39" applyNumberFormat="1" applyFont="1" applyAlignment="1">
      <alignment horizontal="center" vertical="center"/>
    </xf>
    <xf numFmtId="0" fontId="39" fillId="0" borderId="0" xfId="39" applyFont="1" applyFill="1" applyAlignment="1">
      <alignment horizontal="center" vertical="center"/>
    </xf>
    <xf numFmtId="0" fontId="23" fillId="0" borderId="0" xfId="39" applyFont="1" applyFill="1">
      <alignment vertical="center"/>
    </xf>
    <xf numFmtId="0" fontId="6" fillId="0" borderId="0" xfId="39" applyFill="1" applyAlignment="1">
      <alignment horizontal="center" vertical="center"/>
    </xf>
    <xf numFmtId="0" fontId="25" fillId="0" borderId="15" xfId="39" applyFont="1" applyFill="1" applyBorder="1" applyAlignment="1">
      <alignment horizontal="right" vertical="center"/>
    </xf>
    <xf numFmtId="10" fontId="25" fillId="0" borderId="15" xfId="91" applyNumberFormat="1" applyFont="1" applyFill="1" applyBorder="1" applyAlignment="1">
      <alignment horizontal="left" vertical="center"/>
    </xf>
    <xf numFmtId="10" fontId="25" fillId="0" borderId="16" xfId="91" applyNumberFormat="1" applyFont="1" applyFill="1" applyBorder="1" applyAlignment="1">
      <alignment horizontal="left" vertical="center"/>
    </xf>
    <xf numFmtId="178" fontId="25" fillId="0" borderId="17" xfId="39" applyNumberFormat="1" applyFont="1" applyFill="1" applyBorder="1" applyAlignment="1">
      <alignment horizontal="left" vertical="center"/>
    </xf>
    <xf numFmtId="176" fontId="24" fillId="0" borderId="31" xfId="41" applyNumberFormat="1" applyFont="1" applyFill="1" applyBorder="1" applyAlignment="1">
      <alignment horizontal="center" vertical="center"/>
    </xf>
    <xf numFmtId="176" fontId="2" fillId="0" borderId="32" xfId="41" applyNumberFormat="1" applyFont="1" applyFill="1" applyBorder="1" applyAlignment="1">
      <alignment horizontal="center" vertical="center"/>
    </xf>
    <xf numFmtId="176" fontId="2" fillId="0" borderId="34" xfId="41" applyNumberFormat="1" applyFont="1" applyFill="1" applyBorder="1" applyAlignment="1">
      <alignment horizontal="center" vertical="center"/>
    </xf>
    <xf numFmtId="176" fontId="2" fillId="0" borderId="35" xfId="41" applyNumberFormat="1" applyFont="1" applyFill="1" applyBorder="1" applyAlignment="1">
      <alignment vertical="center"/>
    </xf>
    <xf numFmtId="176" fontId="27" fillId="0" borderId="37" xfId="39" applyNumberFormat="1" applyFont="1" applyFill="1" applyBorder="1" applyAlignment="1">
      <alignment vertical="center"/>
    </xf>
    <xf numFmtId="176" fontId="24" fillId="0" borderId="38" xfId="41" applyNumberFormat="1" applyFont="1" applyFill="1" applyBorder="1" applyAlignment="1">
      <alignment horizontal="center" vertical="center"/>
    </xf>
    <xf numFmtId="176" fontId="2" fillId="0" borderId="38" xfId="41" applyNumberFormat="1" applyFont="1" applyFill="1" applyBorder="1" applyAlignment="1">
      <alignment horizontal="center" vertical="center"/>
    </xf>
    <xf numFmtId="0" fontId="24" fillId="0" borderId="40" xfId="39" applyFont="1" applyFill="1" applyBorder="1" applyAlignment="1">
      <alignment horizontal="center" vertical="center"/>
    </xf>
    <xf numFmtId="176" fontId="27" fillId="0" borderId="43" xfId="39" applyNumberFormat="1" applyFont="1" applyFill="1" applyBorder="1" applyAlignment="1">
      <alignment vertical="center"/>
    </xf>
    <xf numFmtId="176" fontId="31" fillId="0" borderId="0" xfId="90" applyNumberFormat="1" applyFont="1" applyFill="1" applyAlignment="1">
      <alignment horizontal="center" vertical="center"/>
    </xf>
    <xf numFmtId="176" fontId="6" fillId="0" borderId="0" xfId="39" applyNumberFormat="1" applyFill="1" applyAlignment="1">
      <alignment horizontal="center" vertical="center"/>
    </xf>
    <xf numFmtId="176" fontId="32" fillId="0" borderId="34" xfId="41" applyNumberFormat="1" applyFont="1" applyFill="1" applyBorder="1" applyAlignment="1">
      <alignment horizontal="center" vertical="center"/>
    </xf>
    <xf numFmtId="176" fontId="9" fillId="0" borderId="0" xfId="39" applyNumberFormat="1" applyFont="1" applyFill="1">
      <alignment vertical="center"/>
    </xf>
    <xf numFmtId="0" fontId="33" fillId="0" borderId="0" xfId="39" applyFont="1" applyFill="1" applyAlignment="1">
      <alignment horizontal="center" vertical="center"/>
    </xf>
    <xf numFmtId="0" fontId="26" fillId="0" borderId="0" xfId="39" applyFont="1" applyFill="1" applyAlignment="1">
      <alignment horizontal="center" vertical="center"/>
    </xf>
    <xf numFmtId="0" fontId="37" fillId="0" borderId="0" xfId="39" applyFont="1" applyFill="1" applyAlignment="1">
      <alignment vertical="center"/>
    </xf>
    <xf numFmtId="0" fontId="38" fillId="0" borderId="0" xfId="39" applyFont="1" applyFill="1" applyAlignment="1">
      <alignment horizontal="center" vertical="center"/>
    </xf>
    <xf numFmtId="0" fontId="37" fillId="0" borderId="0" xfId="39" applyFont="1" applyFill="1">
      <alignment vertical="center"/>
    </xf>
    <xf numFmtId="176" fontId="22" fillId="0" borderId="0" xfId="39" applyNumberFormat="1" applyFont="1" applyFill="1">
      <alignment vertical="center"/>
    </xf>
    <xf numFmtId="0" fontId="23" fillId="0" borderId="0" xfId="39" applyFont="1" applyFill="1" applyAlignment="1">
      <alignment horizontal="right" vertical="center"/>
    </xf>
    <xf numFmtId="0" fontId="23" fillId="0" borderId="0" xfId="39" applyFont="1" applyFill="1" applyAlignment="1">
      <alignment horizontal="center" vertical="center"/>
    </xf>
    <xf numFmtId="0" fontId="6" fillId="0" borderId="0" xfId="39" applyFont="1" applyFill="1" applyAlignment="1">
      <alignment horizontal="center" vertical="center"/>
    </xf>
    <xf numFmtId="1" fontId="26" fillId="0" borderId="0" xfId="39" applyNumberFormat="1" applyFont="1" applyFill="1" applyAlignment="1">
      <alignment horizontal="right" vertical="center"/>
    </xf>
    <xf numFmtId="176" fontId="34" fillId="0" borderId="0" xfId="90" applyNumberFormat="1" applyFont="1" applyFill="1" applyAlignment="1">
      <alignment horizontal="center" vertical="center"/>
    </xf>
    <xf numFmtId="176" fontId="6" fillId="0" borderId="0" xfId="90" applyNumberFormat="1" applyFont="1" applyFill="1" applyAlignment="1">
      <alignment horizontal="center" vertical="center"/>
    </xf>
    <xf numFmtId="176" fontId="41" fillId="0" borderId="0" xfId="39" applyNumberFormat="1" applyFont="1" applyFill="1" applyAlignment="1">
      <alignment horizontal="center" vertical="center"/>
    </xf>
    <xf numFmtId="176" fontId="41" fillId="0" borderId="0" xfId="39" applyNumberFormat="1" applyFont="1" applyFill="1">
      <alignment vertical="center"/>
    </xf>
    <xf numFmtId="0" fontId="34" fillId="0" borderId="0" xfId="39" applyFont="1" applyFill="1" applyAlignment="1">
      <alignment horizontal="center" vertical="center"/>
    </xf>
    <xf numFmtId="176" fontId="2" fillId="0" borderId="40" xfId="41" applyNumberFormat="1" applyFont="1" applyFill="1" applyBorder="1" applyAlignment="1">
      <alignment horizontal="center" vertical="center"/>
    </xf>
    <xf numFmtId="176" fontId="34" fillId="0" borderId="44" xfId="90" applyNumberFormat="1" applyFont="1" applyFill="1" applyBorder="1" applyAlignment="1">
      <alignment horizontal="center" vertical="center"/>
    </xf>
    <xf numFmtId="176" fontId="34" fillId="0" borderId="0" xfId="39" applyNumberFormat="1" applyFont="1" applyFill="1" applyAlignment="1">
      <alignment horizontal="center" vertical="center"/>
    </xf>
    <xf numFmtId="176" fontId="42" fillId="0" borderId="0" xfId="39" applyNumberFormat="1" applyFont="1" applyFill="1" applyAlignment="1">
      <alignment horizontal="center" vertical="center"/>
    </xf>
    <xf numFmtId="0" fontId="6" fillId="0" borderId="0" xfId="39" applyFill="1" applyAlignment="1">
      <alignment horizontal="center" vertical="center"/>
    </xf>
    <xf numFmtId="0" fontId="6" fillId="0" borderId="0" xfId="39" applyFill="1" applyAlignment="1">
      <alignment horizontal="center" vertical="center" wrapText="1"/>
    </xf>
    <xf numFmtId="176" fontId="29" fillId="0" borderId="40" xfId="41" applyNumberFormat="1" applyFont="1" applyFill="1" applyBorder="1" applyAlignment="1">
      <alignment vertical="center"/>
    </xf>
    <xf numFmtId="176" fontId="29" fillId="0" borderId="41" xfId="41" applyNumberFormat="1" applyFont="1" applyFill="1" applyBorder="1" applyAlignment="1">
      <alignment vertical="center"/>
    </xf>
    <xf numFmtId="0" fontId="4" fillId="0" borderId="19" xfId="39" applyFont="1" applyFill="1" applyBorder="1" applyAlignment="1">
      <alignment horizontal="center" vertical="center" wrapText="1"/>
    </xf>
    <xf numFmtId="0" fontId="4" fillId="0" borderId="24" xfId="39" applyFont="1" applyFill="1" applyBorder="1" applyAlignment="1">
      <alignment horizontal="center" vertical="center" wrapText="1"/>
    </xf>
    <xf numFmtId="0" fontId="4" fillId="0" borderId="22" xfId="39" applyFont="1" applyFill="1" applyBorder="1" applyAlignment="1">
      <alignment horizontal="center" vertical="center" wrapText="1"/>
    </xf>
    <xf numFmtId="0" fontId="4" fillId="0" borderId="26" xfId="39" applyFont="1" applyFill="1" applyBorder="1" applyAlignment="1">
      <alignment horizontal="center" vertical="center" wrapText="1"/>
    </xf>
    <xf numFmtId="0" fontId="4" fillId="0" borderId="45" xfId="39" applyFont="1" applyFill="1" applyBorder="1" applyAlignment="1">
      <alignment horizontal="center" vertical="center" wrapText="1"/>
    </xf>
    <xf numFmtId="0" fontId="4" fillId="0" borderId="46" xfId="39" applyFont="1" applyFill="1" applyBorder="1" applyAlignment="1">
      <alignment horizontal="center" vertical="center" wrapText="1"/>
    </xf>
    <xf numFmtId="0" fontId="24" fillId="0" borderId="10" xfId="39" applyFont="1" applyFill="1" applyBorder="1" applyAlignment="1">
      <alignment horizontal="center" vertical="center"/>
    </xf>
    <xf numFmtId="0" fontId="24" fillId="0" borderId="14" xfId="39" applyFont="1" applyFill="1" applyBorder="1" applyAlignment="1">
      <alignment horizontal="center" vertical="center"/>
    </xf>
    <xf numFmtId="0" fontId="24" fillId="0" borderId="18" xfId="39" applyFont="1" applyFill="1" applyBorder="1" applyAlignment="1">
      <alignment horizontal="center" vertical="center"/>
    </xf>
    <xf numFmtId="176" fontId="25" fillId="0" borderId="10" xfId="39" applyNumberFormat="1" applyFont="1" applyFill="1" applyBorder="1" applyAlignment="1">
      <alignment horizontal="center" vertical="center"/>
    </xf>
    <xf numFmtId="176" fontId="25" fillId="0" borderId="18" xfId="39" applyNumberFormat="1" applyFont="1" applyFill="1" applyBorder="1" applyAlignment="1">
      <alignment horizontal="center" vertical="center"/>
    </xf>
    <xf numFmtId="0" fontId="4" fillId="0" borderId="27" xfId="39" applyFont="1" applyFill="1" applyBorder="1" applyAlignment="1">
      <alignment horizontal="center" vertical="center" wrapText="1"/>
    </xf>
    <xf numFmtId="0" fontId="4" fillId="0" borderId="20" xfId="39" applyFont="1" applyFill="1" applyBorder="1" applyAlignment="1">
      <alignment horizontal="center" vertical="center" wrapText="1"/>
    </xf>
    <xf numFmtId="0" fontId="4" fillId="0" borderId="0" xfId="39" applyFont="1" applyFill="1" applyBorder="1" applyAlignment="1">
      <alignment horizontal="center" vertical="center" wrapText="1"/>
    </xf>
    <xf numFmtId="0" fontId="4" fillId="0" borderId="28" xfId="39" applyFont="1" applyFill="1" applyBorder="1" applyAlignment="1">
      <alignment horizontal="center" vertical="center" wrapText="1"/>
    </xf>
    <xf numFmtId="0" fontId="4" fillId="0" borderId="21" xfId="39" applyFont="1" applyFill="1" applyBorder="1" applyAlignment="1">
      <alignment horizontal="center" vertical="center" wrapText="1"/>
    </xf>
    <xf numFmtId="0" fontId="4" fillId="0" borderId="25" xfId="39" applyFont="1" applyFill="1" applyBorder="1" applyAlignment="1">
      <alignment horizontal="center" vertical="center" wrapText="1"/>
    </xf>
    <xf numFmtId="0" fontId="4" fillId="0" borderId="29" xfId="39" applyFont="1" applyFill="1" applyBorder="1" applyAlignment="1">
      <alignment horizontal="center" vertical="center" wrapText="1"/>
    </xf>
    <xf numFmtId="0" fontId="4" fillId="0" borderId="30" xfId="39" applyFont="1" applyFill="1" applyBorder="1" applyAlignment="1">
      <alignment horizontal="center" vertical="center" wrapText="1"/>
    </xf>
    <xf numFmtId="0" fontId="5" fillId="0" borderId="11" xfId="39" applyFont="1" applyFill="1" applyBorder="1" applyAlignment="1">
      <alignment horizontal="center" vertical="center"/>
    </xf>
    <xf numFmtId="0" fontId="5" fillId="0" borderId="12" xfId="39" applyFont="1" applyFill="1" applyBorder="1" applyAlignment="1">
      <alignment horizontal="center" vertical="center"/>
    </xf>
    <xf numFmtId="176" fontId="5" fillId="0" borderId="11" xfId="41" applyNumberFormat="1" applyFont="1" applyFill="1" applyBorder="1" applyAlignment="1">
      <alignment horizontal="center" vertical="center"/>
    </xf>
    <xf numFmtId="176" fontId="5" fillId="0" borderId="12" xfId="41" applyNumberFormat="1" applyFont="1" applyFill="1" applyBorder="1" applyAlignment="1">
      <alignment horizontal="center" vertical="center"/>
    </xf>
    <xf numFmtId="176" fontId="5" fillId="0" borderId="13" xfId="41" applyNumberFormat="1" applyFont="1" applyFill="1" applyBorder="1" applyAlignment="1">
      <alignment horizontal="center" vertical="center"/>
    </xf>
    <xf numFmtId="176" fontId="27" fillId="0" borderId="23" xfId="39" applyNumberFormat="1" applyFont="1" applyFill="1" applyBorder="1" applyAlignment="1">
      <alignment horizontal="center" vertical="center"/>
    </xf>
    <xf numFmtId="176" fontId="27" fillId="0" borderId="14" xfId="39" applyNumberFormat="1" applyFont="1" applyFill="1" applyBorder="1" applyAlignment="1">
      <alignment horizontal="center" vertical="center"/>
    </xf>
  </cellXfs>
  <cellStyles count="92">
    <cellStyle name="20% - 輔色1 2 2" xfId="1"/>
    <cellStyle name="20% - 輔色1 3 2" xfId="2"/>
    <cellStyle name="20% - 輔色2 2 2" xfId="3"/>
    <cellStyle name="20% - 輔色2 3 2" xfId="4"/>
    <cellStyle name="20% - 輔色3 2 2" xfId="5"/>
    <cellStyle name="20% - 輔色3 3 2" xfId="6"/>
    <cellStyle name="20% - 輔色4 2 2" xfId="7"/>
    <cellStyle name="20% - 輔色4 3 2" xfId="8"/>
    <cellStyle name="20% - 輔色5 2 2" xfId="9"/>
    <cellStyle name="20% - 輔色5 3 2" xfId="10"/>
    <cellStyle name="20% - 輔色6 2 2" xfId="11"/>
    <cellStyle name="20% - 輔色6 3 2" xfId="12"/>
    <cellStyle name="40% - 輔色1 2 2" xfId="13"/>
    <cellStyle name="40% - 輔色1 3 2" xfId="14"/>
    <cellStyle name="40% - 輔色2 2 2" xfId="15"/>
    <cellStyle name="40% - 輔色2 3 2" xfId="16"/>
    <cellStyle name="40% - 輔色3 2 2" xfId="17"/>
    <cellStyle name="40% - 輔色3 3 2" xfId="18"/>
    <cellStyle name="40% - 輔色4 2 2" xfId="19"/>
    <cellStyle name="40% - 輔色4 3 2" xfId="20"/>
    <cellStyle name="40% - 輔色5 2 2" xfId="21"/>
    <cellStyle name="40% - 輔色5 3 2" xfId="22"/>
    <cellStyle name="40% - 輔色6 2 2" xfId="23"/>
    <cellStyle name="40% - 輔色6 3 2" xfId="24"/>
    <cellStyle name="60% - 輔色1 2 2" xfId="25"/>
    <cellStyle name="60% - 輔色1 3 2" xfId="26"/>
    <cellStyle name="60% - 輔色2 2 2" xfId="27"/>
    <cellStyle name="60% - 輔色2 3 2" xfId="28"/>
    <cellStyle name="60% - 輔色3 2 2" xfId="29"/>
    <cellStyle name="60% - 輔色3 3 2" xfId="30"/>
    <cellStyle name="60% - 輔色4 2 2" xfId="31"/>
    <cellStyle name="60% - 輔色4 3 2" xfId="32"/>
    <cellStyle name="60% - 輔色5 2 2" xfId="33"/>
    <cellStyle name="60% - 輔色5 3 2" xfId="34"/>
    <cellStyle name="60% - 輔色6 2 2" xfId="35"/>
    <cellStyle name="60% - 輔色6 3 2" xfId="36"/>
    <cellStyle name="一般" xfId="0" builtinId="0"/>
    <cellStyle name="一般 2 2" xfId="37"/>
    <cellStyle name="一般 3 2" xfId="38"/>
    <cellStyle name="一般 4" xfId="39"/>
    <cellStyle name="千分位 2" xfId="40"/>
    <cellStyle name="千分位 3" xfId="41"/>
    <cellStyle name="千分位 4" xfId="90"/>
    <cellStyle name="千分位[0] 2" xfId="42"/>
    <cellStyle name="中等 2 2" xfId="43"/>
    <cellStyle name="中等 3 2" xfId="44"/>
    <cellStyle name="合計 2 2" xfId="45"/>
    <cellStyle name="合計 3 2" xfId="46"/>
    <cellStyle name="好 2 2" xfId="47"/>
    <cellStyle name="好 3 2" xfId="48"/>
    <cellStyle name="百分比 2" xfId="49"/>
    <cellStyle name="百分比 3" xfId="91"/>
    <cellStyle name="計算方式 2 2" xfId="50"/>
    <cellStyle name="計算方式 3 2" xfId="51"/>
    <cellStyle name="連結的儲存格 2 2" xfId="52"/>
    <cellStyle name="連結的儲存格 3 2" xfId="53"/>
    <cellStyle name="備註 2 2" xfId="54"/>
    <cellStyle name="備註 3 2" xfId="55"/>
    <cellStyle name="說明文字 2 2" xfId="56"/>
    <cellStyle name="說明文字 3 2" xfId="57"/>
    <cellStyle name="輔色1 2 2" xfId="58"/>
    <cellStyle name="輔色1 3 2" xfId="59"/>
    <cellStyle name="輔色2 2 2" xfId="60"/>
    <cellStyle name="輔色2 3 2" xfId="61"/>
    <cellStyle name="輔色3 2 2" xfId="62"/>
    <cellStyle name="輔色3 3 2" xfId="63"/>
    <cellStyle name="輔色4 2 2" xfId="64"/>
    <cellStyle name="輔色4 3 2" xfId="65"/>
    <cellStyle name="輔色5 2 2" xfId="66"/>
    <cellStyle name="輔色5 3 2" xfId="67"/>
    <cellStyle name="輔色6 2 2" xfId="68"/>
    <cellStyle name="輔色6 3 2" xfId="69"/>
    <cellStyle name="標題 1 2 2" xfId="70"/>
    <cellStyle name="標題 1 3 2" xfId="71"/>
    <cellStyle name="標題 2 2 2" xfId="72"/>
    <cellStyle name="標題 2 3 2" xfId="73"/>
    <cellStyle name="標題 3 2 2" xfId="74"/>
    <cellStyle name="標題 3 3 2" xfId="75"/>
    <cellStyle name="標題 4 2 2" xfId="76"/>
    <cellStyle name="標題 4 3 2" xfId="77"/>
    <cellStyle name="標題 5 2" xfId="78"/>
    <cellStyle name="標題 6 2" xfId="79"/>
    <cellStyle name="輸入 2 2" xfId="80"/>
    <cellStyle name="輸入 3 2" xfId="81"/>
    <cellStyle name="輸出 2 2" xfId="82"/>
    <cellStyle name="輸出 3 2" xfId="83"/>
    <cellStyle name="檢查儲存格 2 2" xfId="84"/>
    <cellStyle name="檢查儲存格 3 2" xfId="85"/>
    <cellStyle name="壞 2 2" xfId="86"/>
    <cellStyle name="壞 3 2" xfId="87"/>
    <cellStyle name="警告文字 2 2" xfId="88"/>
    <cellStyle name="警告文字 3 2" xfId="8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tabSelected="1" zoomScale="70" zoomScaleNormal="70" workbookViewId="0">
      <selection activeCell="G10" sqref="G10"/>
    </sheetView>
  </sheetViews>
  <sheetFormatPr defaultColWidth="8.90625" defaultRowHeight="17" x14ac:dyDescent="0.4"/>
  <cols>
    <col min="1" max="1" width="21.36328125" style="16" bestFit="1" customWidth="1"/>
    <col min="2" max="2" width="11.81640625" style="24" customWidth="1"/>
    <col min="3" max="3" width="21.81640625" style="25" customWidth="1"/>
    <col min="4" max="4" width="20.08984375" style="25" customWidth="1"/>
    <col min="5" max="5" width="21.36328125" style="25" customWidth="1"/>
    <col min="6" max="6" width="22" style="16" customWidth="1"/>
    <col min="7" max="7" width="19" style="16" customWidth="1"/>
    <col min="8" max="8" width="21.90625" style="16" customWidth="1"/>
    <col min="9" max="9" width="12.1796875" style="9" customWidth="1"/>
    <col min="10" max="10" width="25.08984375" style="8" customWidth="1"/>
    <col min="11" max="16384" width="8.90625" style="7"/>
  </cols>
  <sheetData>
    <row r="1" spans="1:10" ht="17.5" thickBot="1" x14ac:dyDescent="0.45"/>
    <row r="2" spans="1:10" ht="20" thickTop="1" x14ac:dyDescent="0.4">
      <c r="A2" s="62" t="s">
        <v>1</v>
      </c>
      <c r="B2" s="72" t="s">
        <v>2</v>
      </c>
      <c r="C2" s="85" t="s">
        <v>3</v>
      </c>
      <c r="D2" s="86"/>
      <c r="E2" s="87" t="s">
        <v>4</v>
      </c>
      <c r="F2" s="88"/>
      <c r="G2" s="89"/>
      <c r="H2" s="75" t="s">
        <v>5</v>
      </c>
      <c r="J2" s="15" t="s">
        <v>6</v>
      </c>
    </row>
    <row r="3" spans="1:10" ht="19.5" x14ac:dyDescent="0.4">
      <c r="A3" s="62"/>
      <c r="B3" s="73"/>
      <c r="C3" s="26" t="s">
        <v>7</v>
      </c>
      <c r="D3" s="27">
        <v>1.4999999999999999E-2</v>
      </c>
      <c r="E3" s="28"/>
      <c r="F3" s="26" t="s">
        <v>8</v>
      </c>
      <c r="G3" s="29">
        <v>0.01</v>
      </c>
      <c r="H3" s="76"/>
      <c r="J3" s="15" t="s">
        <v>9</v>
      </c>
    </row>
    <row r="4" spans="1:10" ht="16.5" customHeight="1" x14ac:dyDescent="0.4">
      <c r="A4" s="62"/>
      <c r="B4" s="73"/>
      <c r="C4" s="66" t="s">
        <v>10</v>
      </c>
      <c r="D4" s="78" t="s">
        <v>11</v>
      </c>
      <c r="E4" s="66" t="s">
        <v>12</v>
      </c>
      <c r="F4" s="81" t="s">
        <v>13</v>
      </c>
      <c r="G4" s="68" t="s">
        <v>14</v>
      </c>
      <c r="H4" s="90">
        <f>SUM(C9:G9)</f>
        <v>0</v>
      </c>
      <c r="J4" s="15" t="s">
        <v>15</v>
      </c>
    </row>
    <row r="5" spans="1:10" ht="19.5" x14ac:dyDescent="0.4">
      <c r="A5" s="62"/>
      <c r="B5" s="73"/>
      <c r="C5" s="67"/>
      <c r="D5" s="79"/>
      <c r="E5" s="67"/>
      <c r="F5" s="82"/>
      <c r="G5" s="69"/>
      <c r="H5" s="91"/>
      <c r="J5" s="15" t="s">
        <v>46</v>
      </c>
    </row>
    <row r="6" spans="1:10" ht="20" thickBot="1" x14ac:dyDescent="0.45">
      <c r="A6" s="62"/>
      <c r="B6" s="74"/>
      <c r="C6" s="77"/>
      <c r="D6" s="80"/>
      <c r="E6" s="77"/>
      <c r="F6" s="83"/>
      <c r="G6" s="84"/>
      <c r="H6" s="91"/>
      <c r="J6" s="15" t="s">
        <v>45</v>
      </c>
    </row>
    <row r="7" spans="1:10" ht="20.5" thickTop="1" thickBot="1" x14ac:dyDescent="0.45">
      <c r="A7" s="62"/>
      <c r="B7" s="30" t="s">
        <v>16</v>
      </c>
      <c r="C7" s="31"/>
      <c r="D7" s="1">
        <v>0</v>
      </c>
      <c r="E7" s="32"/>
      <c r="F7" s="33"/>
      <c r="G7" s="2">
        <f>H12-E10-E8-F7-F8-G8-C10</f>
        <v>0</v>
      </c>
      <c r="H7" s="34">
        <f>SUM(E7:G7)*G3+((C7+D7)*D3)</f>
        <v>0</v>
      </c>
      <c r="J7" s="15" t="s">
        <v>44</v>
      </c>
    </row>
    <row r="8" spans="1:10" ht="20.5" thickTop="1" thickBot="1" x14ac:dyDescent="0.45">
      <c r="A8" s="62"/>
      <c r="B8" s="35"/>
      <c r="C8" s="36"/>
      <c r="D8" s="3"/>
      <c r="E8" s="36">
        <v>0</v>
      </c>
      <c r="F8" s="33">
        <v>0</v>
      </c>
      <c r="G8" s="4">
        <v>0</v>
      </c>
      <c r="H8" s="34">
        <f>SUM(E8:G8)*G3+(C8*D3)</f>
        <v>0</v>
      </c>
      <c r="I8" s="22"/>
      <c r="J8" s="15" t="s">
        <v>43</v>
      </c>
    </row>
    <row r="9" spans="1:10" ht="20.5" thickTop="1" thickBot="1" x14ac:dyDescent="0.45">
      <c r="A9" s="62"/>
      <c r="B9" s="37" t="s">
        <v>17</v>
      </c>
      <c r="C9" s="64">
        <f>(C7+D7)*D3</f>
        <v>0</v>
      </c>
      <c r="D9" s="65"/>
      <c r="E9" s="21"/>
      <c r="F9" s="20"/>
      <c r="G9" s="5">
        <f>SUM(E7:G8)*$G$3</f>
        <v>0</v>
      </c>
      <c r="H9" s="38"/>
    </row>
    <row r="10" spans="1:10" ht="18.5" thickTop="1" thickBot="1" x14ac:dyDescent="0.45">
      <c r="A10" s="62"/>
      <c r="C10" s="39">
        <f>SUM(C7:D8)</f>
        <v>0</v>
      </c>
      <c r="D10" s="40"/>
      <c r="E10" s="41">
        <f>SUM(E7:E9)</f>
        <v>0</v>
      </c>
      <c r="G10" s="42"/>
      <c r="H10" s="43" t="s">
        <v>18</v>
      </c>
    </row>
    <row r="11" spans="1:10" ht="20" thickTop="1" x14ac:dyDescent="0.4">
      <c r="A11" s="62"/>
      <c r="C11" s="39"/>
      <c r="D11" s="44"/>
      <c r="H11" s="14">
        <f>SUM(C7:G8)</f>
        <v>0</v>
      </c>
      <c r="I11" s="19" t="s">
        <v>19</v>
      </c>
    </row>
    <row r="12" spans="1:10" ht="18" x14ac:dyDescent="0.4">
      <c r="D12" s="40"/>
      <c r="H12" s="18"/>
      <c r="I12" s="17" t="s">
        <v>20</v>
      </c>
    </row>
    <row r="13" spans="1:10" ht="20" thickBot="1" x14ac:dyDescent="0.45">
      <c r="A13" s="63" t="s">
        <v>21</v>
      </c>
      <c r="B13" s="45" t="s">
        <v>22</v>
      </c>
      <c r="E13" s="46" t="s">
        <v>24</v>
      </c>
      <c r="F13" s="47" t="s">
        <v>25</v>
      </c>
      <c r="H13" s="48"/>
      <c r="J13" s="15"/>
    </row>
    <row r="14" spans="1:10" ht="20" thickTop="1" x14ac:dyDescent="0.4">
      <c r="A14" s="62"/>
      <c r="C14" s="11" t="s">
        <v>23</v>
      </c>
      <c r="D14" s="10"/>
      <c r="E14" s="23">
        <v>20191031</v>
      </c>
      <c r="F14" s="23">
        <v>20190901</v>
      </c>
      <c r="I14" s="7"/>
      <c r="J14" s="15" t="s">
        <v>6</v>
      </c>
    </row>
    <row r="15" spans="1:10" ht="19.5" x14ac:dyDescent="0.4">
      <c r="A15" s="62"/>
      <c r="B15" s="49"/>
      <c r="C15" s="66" t="s">
        <v>10</v>
      </c>
      <c r="D15" s="68" t="s">
        <v>26</v>
      </c>
      <c r="E15" s="50" t="s">
        <v>27</v>
      </c>
      <c r="I15" s="7"/>
      <c r="J15" s="15" t="s">
        <v>28</v>
      </c>
    </row>
    <row r="16" spans="1:10" ht="19.5" x14ac:dyDescent="0.4">
      <c r="A16" s="62"/>
      <c r="B16" s="49"/>
      <c r="C16" s="67"/>
      <c r="D16" s="69"/>
      <c r="E16" s="51"/>
      <c r="F16" s="25"/>
      <c r="I16" s="7"/>
      <c r="J16" s="15" t="s">
        <v>29</v>
      </c>
    </row>
    <row r="17" spans="1:10" ht="20" thickBot="1" x14ac:dyDescent="0.45">
      <c r="A17" s="62"/>
      <c r="B17" s="49"/>
      <c r="C17" s="67"/>
      <c r="D17" s="69"/>
      <c r="E17" s="51"/>
      <c r="F17" s="25"/>
      <c r="I17" s="7"/>
      <c r="J17" s="15" t="s">
        <v>30</v>
      </c>
    </row>
    <row r="18" spans="1:10" ht="20.5" thickTop="1" thickBot="1" x14ac:dyDescent="0.45">
      <c r="A18" s="62"/>
      <c r="B18" s="52" t="s">
        <v>31</v>
      </c>
      <c r="C18" s="6"/>
      <c r="D18" s="6"/>
      <c r="E18" s="53">
        <f>SUM(C18:D18)</f>
        <v>0</v>
      </c>
      <c r="F18" s="54"/>
      <c r="H18" s="14"/>
      <c r="I18" s="7"/>
      <c r="J18" s="13" t="s">
        <v>32</v>
      </c>
    </row>
    <row r="19" spans="1:10" ht="20.5" thickTop="1" thickBot="1" x14ac:dyDescent="0.45">
      <c r="A19" s="62"/>
      <c r="B19" s="52" t="s">
        <v>0</v>
      </c>
      <c r="C19" s="2"/>
      <c r="D19" s="6"/>
      <c r="E19" s="53">
        <f>SUM(C19:D19)</f>
        <v>0</v>
      </c>
      <c r="F19" s="54"/>
      <c r="I19" s="7"/>
      <c r="J19" s="13" t="s">
        <v>33</v>
      </c>
    </row>
    <row r="20" spans="1:10" ht="20" thickTop="1" x14ac:dyDescent="0.4">
      <c r="A20" s="62"/>
      <c r="B20" s="52"/>
      <c r="C20" s="55">
        <f>SUM(C18:C19)</f>
        <v>0</v>
      </c>
      <c r="D20" s="55">
        <f>SUM(D18:D19)</f>
        <v>0</v>
      </c>
      <c r="E20" s="55">
        <f>SUM(E18:E19)</f>
        <v>0</v>
      </c>
      <c r="F20" s="56">
        <f>SUM(C20:D20)</f>
        <v>0</v>
      </c>
      <c r="H20" s="56"/>
      <c r="I20" s="7"/>
      <c r="J20" s="13" t="s">
        <v>34</v>
      </c>
    </row>
    <row r="21" spans="1:10" ht="19.5" x14ac:dyDescent="0.4">
      <c r="E21" s="39"/>
      <c r="F21" s="24"/>
      <c r="J21" s="12" t="s">
        <v>35</v>
      </c>
    </row>
    <row r="22" spans="1:10" ht="20" thickBot="1" x14ac:dyDescent="0.45">
      <c r="J22" s="12" t="s">
        <v>36</v>
      </c>
    </row>
    <row r="23" spans="1:10" ht="20" thickTop="1" x14ac:dyDescent="0.4">
      <c r="A23" s="62" t="s">
        <v>37</v>
      </c>
      <c r="B23" s="45" t="s">
        <v>22</v>
      </c>
      <c r="C23" s="11" t="s">
        <v>23</v>
      </c>
      <c r="D23" s="10"/>
    </row>
    <row r="24" spans="1:10" ht="19.5" x14ac:dyDescent="0.4">
      <c r="A24" s="62"/>
      <c r="B24" s="44" t="s">
        <v>38</v>
      </c>
      <c r="C24" s="70" t="s">
        <v>10</v>
      </c>
      <c r="D24" s="68" t="s">
        <v>26</v>
      </c>
      <c r="E24" s="50" t="s">
        <v>39</v>
      </c>
    </row>
    <row r="25" spans="1:10" x14ac:dyDescent="0.4">
      <c r="A25" s="62"/>
      <c r="C25" s="71"/>
      <c r="D25" s="69"/>
      <c r="E25" s="51"/>
    </row>
    <row r="26" spans="1:10" ht="17.5" thickBot="1" x14ac:dyDescent="0.45">
      <c r="A26" s="62"/>
      <c r="C26" s="71"/>
      <c r="D26" s="69"/>
      <c r="E26" s="51"/>
    </row>
    <row r="27" spans="1:10" ht="18" thickTop="1" thickBot="1" x14ac:dyDescent="0.45">
      <c r="A27" s="62"/>
      <c r="B27" s="57" t="s">
        <v>40</v>
      </c>
      <c r="C27" s="58"/>
      <c r="D27" s="59"/>
      <c r="E27" s="53">
        <f>SUM(C27:D27)</f>
        <v>0</v>
      </c>
    </row>
    <row r="28" spans="1:10" ht="18" thickTop="1" thickBot="1" x14ac:dyDescent="0.45">
      <c r="A28" s="62"/>
      <c r="B28" s="57" t="s">
        <v>41</v>
      </c>
      <c r="C28" s="58"/>
      <c r="D28" s="59"/>
      <c r="E28" s="53">
        <f>SUM(C28:D28)</f>
        <v>0</v>
      </c>
    </row>
    <row r="29" spans="1:10" ht="18" thickTop="1" thickBot="1" x14ac:dyDescent="0.45">
      <c r="A29" s="62"/>
      <c r="B29" s="57" t="s">
        <v>42</v>
      </c>
      <c r="C29" s="58"/>
      <c r="D29" s="59"/>
      <c r="E29" s="53">
        <f>SUM(C29:D29)</f>
        <v>0</v>
      </c>
    </row>
    <row r="30" spans="1:10" ht="17.5" thickTop="1" x14ac:dyDescent="0.4">
      <c r="A30" s="62"/>
      <c r="C30" s="55">
        <f>SUM(C27:C29)</f>
        <v>0</v>
      </c>
      <c r="D30" s="60">
        <f>SUM(D27:D29)</f>
        <v>0</v>
      </c>
      <c r="E30" s="55">
        <f>SUM(E27:E29)</f>
        <v>0</v>
      </c>
      <c r="F30" s="56">
        <f>SUM(C30:D30)</f>
        <v>0</v>
      </c>
    </row>
    <row r="31" spans="1:10" ht="19.5" x14ac:dyDescent="0.4">
      <c r="E31" s="61"/>
    </row>
  </sheetData>
  <mergeCells count="18">
    <mergeCell ref="H2:H3"/>
    <mergeCell ref="C4:C6"/>
    <mergeCell ref="D4:D6"/>
    <mergeCell ref="E4:E6"/>
    <mergeCell ref="F4:F6"/>
    <mergeCell ref="G4:G6"/>
    <mergeCell ref="C2:D2"/>
    <mergeCell ref="E2:G2"/>
    <mergeCell ref="H4:H6"/>
    <mergeCell ref="A2:A11"/>
    <mergeCell ref="A13:A20"/>
    <mergeCell ref="A23:A30"/>
    <mergeCell ref="C9:D9"/>
    <mergeCell ref="C15:C17"/>
    <mergeCell ref="D15:D17"/>
    <mergeCell ref="C24:C26"/>
    <mergeCell ref="D24:D26"/>
    <mergeCell ref="B2:B6"/>
  </mergeCells>
  <phoneticPr fontId="3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總表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放款部放款管理課張舜雯</dc:creator>
  <cp:lastModifiedBy>楷杰-Ted</cp:lastModifiedBy>
  <dcterms:created xsi:type="dcterms:W3CDTF">2019-05-27T06:10:27Z</dcterms:created>
  <dcterms:modified xsi:type="dcterms:W3CDTF">2022-08-17T02:36:55Z</dcterms:modified>
</cp:coreProperties>
</file>