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/>
  </bookViews>
  <sheets>
    <sheet name="Portfolio" sheetId="82" r:id="rId1"/>
    <sheet name="Bad Rate-房貸(by件數)" sheetId="79" r:id="rId2"/>
    <sheet name="Bad Rate-房貸(by金額)" sheetId="78" r:id="rId3"/>
    <sheet name="Deliquency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Rate-房貸(by件數)'!$A$1:$AN$60</definedName>
    <definedName name="_xlnm.Print_Area" localSheetId="2">'Bad Rate-房貸(by金額)'!$A$1:$AN$60</definedName>
    <definedName name="_xlnm.Print_Area" localSheetId="3">Deliquency!$A$2:$M$25</definedName>
    <definedName name="_xlnm.Print_Area" localSheetId="0">Portfolio!$A$1:$T$29</definedName>
    <definedName name="T148_RESULT" localSheetId="1">'Bad Rate-房貸(by件數)'!$B$4:$C$44</definedName>
    <definedName name="T148_RESULT" localSheetId="2">'Bad Rate-房貸(by金額)'!$B$4:$C$45</definedName>
  </definedNames>
  <calcPr calcId="162913"/>
</workbook>
</file>

<file path=xl/calcChain.xml><?xml version="1.0" encoding="utf-8"?>
<calcChain xmlns="http://schemas.openxmlformats.org/spreadsheetml/2006/main">
  <c r="C44" i="78" l="1"/>
  <c r="B44" i="78"/>
  <c r="C44" i="79"/>
  <c r="B44" i="79"/>
  <c r="C43" i="78" l="1"/>
  <c r="C42" i="78"/>
  <c r="C41" i="78"/>
  <c r="C40" i="78"/>
  <c r="C39" i="78"/>
  <c r="C38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7" i="78"/>
  <c r="C6" i="78"/>
  <c r="C5" i="78"/>
  <c r="C4" i="78"/>
  <c r="C43" i="79"/>
  <c r="C5" i="79"/>
  <c r="C6" i="79"/>
  <c r="C7" i="79"/>
  <c r="C8" i="79"/>
  <c r="C9" i="79"/>
  <c r="C10" i="79"/>
  <c r="C11" i="79"/>
  <c r="C12" i="79"/>
  <c r="C13" i="79"/>
  <c r="C14" i="79"/>
  <c r="C15" i="79"/>
  <c r="C16" i="79"/>
  <c r="C17" i="79"/>
  <c r="C18" i="79"/>
  <c r="C19" i="79"/>
  <c r="C20" i="79"/>
  <c r="C21" i="79"/>
  <c r="C22" i="79"/>
  <c r="C23" i="79"/>
  <c r="C24" i="79"/>
  <c r="C25" i="79"/>
  <c r="C26" i="79"/>
  <c r="C27" i="79"/>
  <c r="C28" i="79"/>
  <c r="C29" i="79"/>
  <c r="C30" i="79"/>
  <c r="C31" i="79"/>
  <c r="C32" i="79"/>
  <c r="C33" i="79"/>
  <c r="C34" i="79"/>
  <c r="C35" i="79"/>
  <c r="C36" i="79"/>
  <c r="C37" i="79"/>
  <c r="C38" i="79"/>
  <c r="C39" i="79"/>
  <c r="C40" i="79"/>
  <c r="C41" i="79"/>
  <c r="C42" i="79"/>
  <c r="C4" i="79"/>
  <c r="C59" i="78" l="1"/>
  <c r="E58" i="78"/>
  <c r="D58" i="78"/>
  <c r="C58" i="78"/>
  <c r="H57" i="78"/>
  <c r="G57" i="78"/>
  <c r="F57" i="78"/>
  <c r="E57" i="78"/>
  <c r="D57" i="78"/>
  <c r="C57" i="78"/>
  <c r="K56" i="78"/>
  <c r="J56" i="78"/>
  <c r="I56" i="78"/>
  <c r="H56" i="78"/>
  <c r="G56" i="78"/>
  <c r="F56" i="78"/>
  <c r="E56" i="78"/>
  <c r="D56" i="78"/>
  <c r="C56" i="78"/>
  <c r="N55" i="78"/>
  <c r="M55" i="78"/>
  <c r="L55" i="78"/>
  <c r="K55" i="78"/>
  <c r="J55" i="78"/>
  <c r="I55" i="78"/>
  <c r="H55" i="78"/>
  <c r="G55" i="78"/>
  <c r="F55" i="78"/>
  <c r="E55" i="78"/>
  <c r="D55" i="78"/>
  <c r="C55" i="78"/>
  <c r="Q54" i="78"/>
  <c r="P54" i="78"/>
  <c r="O54" i="78"/>
  <c r="N54" i="78"/>
  <c r="M54" i="78"/>
  <c r="L54" i="78"/>
  <c r="K54" i="78"/>
  <c r="J54" i="78"/>
  <c r="I54" i="78"/>
  <c r="H54" i="78"/>
  <c r="G54" i="78"/>
  <c r="F54" i="78"/>
  <c r="E54" i="78"/>
  <c r="D54" i="78"/>
  <c r="C54" i="78"/>
  <c r="T53" i="78"/>
  <c r="S53" i="78"/>
  <c r="R53" i="78"/>
  <c r="Q53" i="78"/>
  <c r="P53" i="78"/>
  <c r="O53" i="78"/>
  <c r="N53" i="78"/>
  <c r="M53" i="78"/>
  <c r="L53" i="78"/>
  <c r="K53" i="78"/>
  <c r="J53" i="78"/>
  <c r="I53" i="78"/>
  <c r="H53" i="78"/>
  <c r="G53" i="78"/>
  <c r="F53" i="78"/>
  <c r="E53" i="78"/>
  <c r="D53" i="78"/>
  <c r="C53" i="78"/>
  <c r="W52" i="78"/>
  <c r="V52" i="78"/>
  <c r="U52" i="78"/>
  <c r="T52" i="78"/>
  <c r="S52" i="78"/>
  <c r="R52" i="78"/>
  <c r="Q52" i="78"/>
  <c r="P52" i="78"/>
  <c r="O52" i="78"/>
  <c r="N52" i="78"/>
  <c r="M52" i="78"/>
  <c r="L52" i="78"/>
  <c r="K52" i="78"/>
  <c r="J52" i="78"/>
  <c r="I52" i="78"/>
  <c r="H52" i="78"/>
  <c r="G52" i="78"/>
  <c r="F52" i="78"/>
  <c r="E52" i="78"/>
  <c r="D52" i="78"/>
  <c r="C52" i="78"/>
  <c r="Z51" i="78"/>
  <c r="Y51" i="78"/>
  <c r="X51" i="78"/>
  <c r="W51" i="78"/>
  <c r="V51" i="78"/>
  <c r="U51" i="78"/>
  <c r="T51" i="78"/>
  <c r="S51" i="78"/>
  <c r="R51" i="78"/>
  <c r="Q51" i="78"/>
  <c r="P51" i="78"/>
  <c r="O51" i="78"/>
  <c r="N51" i="78"/>
  <c r="M51" i="78"/>
  <c r="L51" i="78"/>
  <c r="K51" i="78"/>
  <c r="J51" i="78"/>
  <c r="I51" i="78"/>
  <c r="H51" i="78"/>
  <c r="G51" i="78"/>
  <c r="F51" i="78"/>
  <c r="E51" i="78"/>
  <c r="D51" i="78"/>
  <c r="C51" i="78"/>
  <c r="AC50" i="78"/>
  <c r="AB50" i="78"/>
  <c r="AA50" i="78"/>
  <c r="Z50" i="78"/>
  <c r="Y50" i="78"/>
  <c r="X50" i="78"/>
  <c r="W50" i="78"/>
  <c r="V50" i="78"/>
  <c r="U50" i="78"/>
  <c r="T50" i="78"/>
  <c r="S50" i="78"/>
  <c r="R50" i="78"/>
  <c r="Q50" i="78"/>
  <c r="P50" i="78"/>
  <c r="O50" i="78"/>
  <c r="N50" i="78"/>
  <c r="M50" i="78"/>
  <c r="L50" i="78"/>
  <c r="K50" i="78"/>
  <c r="J50" i="78"/>
  <c r="I50" i="78"/>
  <c r="H50" i="78"/>
  <c r="G50" i="78"/>
  <c r="F50" i="78"/>
  <c r="E50" i="78"/>
  <c r="D50" i="78"/>
  <c r="C50" i="78"/>
  <c r="AF49" i="78"/>
  <c r="AE49" i="78"/>
  <c r="AD49" i="78"/>
  <c r="AC49" i="78"/>
  <c r="AB49" i="78"/>
  <c r="AA49" i="78"/>
  <c r="Z49" i="78"/>
  <c r="Y49" i="78"/>
  <c r="X49" i="78"/>
  <c r="W49" i="78"/>
  <c r="V49" i="78"/>
  <c r="U49" i="78"/>
  <c r="T49" i="78"/>
  <c r="S49" i="78"/>
  <c r="R49" i="78"/>
  <c r="Q49" i="78"/>
  <c r="P49" i="78"/>
  <c r="O49" i="78"/>
  <c r="N49" i="78"/>
  <c r="M49" i="78"/>
  <c r="L49" i="78"/>
  <c r="K49" i="78"/>
  <c r="J49" i="78"/>
  <c r="I49" i="78"/>
  <c r="H49" i="78"/>
  <c r="G49" i="78"/>
  <c r="F49" i="78"/>
  <c r="E49" i="78"/>
  <c r="D49" i="78"/>
  <c r="C49" i="78"/>
  <c r="AI48" i="78"/>
  <c r="AH48" i="78"/>
  <c r="AG48" i="78"/>
  <c r="AF48" i="78"/>
  <c r="AE48" i="78"/>
  <c r="AD48" i="78"/>
  <c r="AC48" i="78"/>
  <c r="AB48" i="78"/>
  <c r="AA48" i="78"/>
  <c r="Z48" i="78"/>
  <c r="Y48" i="78"/>
  <c r="X48" i="78"/>
  <c r="W48" i="78"/>
  <c r="V48" i="78"/>
  <c r="U48" i="78"/>
  <c r="T48" i="78"/>
  <c r="S48" i="78"/>
  <c r="R48" i="78"/>
  <c r="Q48" i="78"/>
  <c r="P48" i="78"/>
  <c r="O48" i="78"/>
  <c r="N48" i="78"/>
  <c r="M48" i="78"/>
  <c r="L48" i="78"/>
  <c r="K48" i="78"/>
  <c r="J48" i="78"/>
  <c r="I48" i="78"/>
  <c r="H48" i="78"/>
  <c r="G48" i="78"/>
  <c r="F48" i="78"/>
  <c r="E48" i="78"/>
  <c r="D48" i="78"/>
  <c r="C48" i="78"/>
  <c r="AL47" i="78"/>
  <c r="AK47" i="78"/>
  <c r="AJ47" i="78"/>
  <c r="AI47" i="78"/>
  <c r="AH47" i="78"/>
  <c r="AG47" i="78"/>
  <c r="AF47" i="78"/>
  <c r="AE47" i="78"/>
  <c r="AD47" i="78"/>
  <c r="AC47" i="78"/>
  <c r="AB47" i="78"/>
  <c r="AA47" i="78"/>
  <c r="Z47" i="78"/>
  <c r="Y47" i="78"/>
  <c r="X47" i="78"/>
  <c r="W47" i="78"/>
  <c r="V47" i="78"/>
  <c r="U47" i="78"/>
  <c r="T47" i="78"/>
  <c r="S47" i="78"/>
  <c r="R47" i="78"/>
  <c r="Q47" i="78"/>
  <c r="P47" i="78"/>
  <c r="O47" i="78"/>
  <c r="N47" i="78"/>
  <c r="M47" i="78"/>
  <c r="L47" i="78"/>
  <c r="K47" i="78"/>
  <c r="J47" i="78"/>
  <c r="I47" i="78"/>
  <c r="H47" i="78"/>
  <c r="G47" i="78"/>
  <c r="F47" i="78"/>
  <c r="E47" i="78"/>
  <c r="D47" i="78"/>
  <c r="C47" i="78"/>
  <c r="D58" i="79"/>
  <c r="E58" i="79"/>
  <c r="D57" i="79"/>
  <c r="E57" i="79"/>
  <c r="F57" i="79"/>
  <c r="G57" i="79"/>
  <c r="H57" i="79"/>
  <c r="D56" i="79"/>
  <c r="E56" i="79"/>
  <c r="F56" i="79"/>
  <c r="G56" i="79"/>
  <c r="H56" i="79"/>
  <c r="I56" i="79"/>
  <c r="J56" i="79"/>
  <c r="K56" i="79"/>
  <c r="D55" i="79"/>
  <c r="E55" i="79"/>
  <c r="F55" i="79"/>
  <c r="G55" i="79"/>
  <c r="H55" i="79"/>
  <c r="I55" i="79"/>
  <c r="J55" i="79"/>
  <c r="K55" i="79"/>
  <c r="L55" i="79"/>
  <c r="M55" i="79"/>
  <c r="N55" i="79"/>
  <c r="D54" i="79"/>
  <c r="E54" i="79"/>
  <c r="F54" i="79"/>
  <c r="G54" i="79"/>
  <c r="H54" i="79"/>
  <c r="I54" i="79"/>
  <c r="J54" i="79"/>
  <c r="K54" i="79"/>
  <c r="L54" i="79"/>
  <c r="M54" i="79"/>
  <c r="N54" i="79"/>
  <c r="O54" i="79"/>
  <c r="P54" i="79"/>
  <c r="Q54" i="79"/>
  <c r="D53" i="79"/>
  <c r="E53" i="79"/>
  <c r="F53" i="79"/>
  <c r="G53" i="79"/>
  <c r="H53" i="79"/>
  <c r="I53" i="79"/>
  <c r="J53" i="79"/>
  <c r="K53" i="79"/>
  <c r="L53" i="79"/>
  <c r="M53" i="79"/>
  <c r="N53" i="79"/>
  <c r="O53" i="79"/>
  <c r="P53" i="79"/>
  <c r="Q53" i="79"/>
  <c r="R53" i="79"/>
  <c r="S53" i="79"/>
  <c r="T53" i="79"/>
  <c r="D52" i="79"/>
  <c r="E52" i="79"/>
  <c r="F52" i="79"/>
  <c r="G52" i="79"/>
  <c r="H52" i="79"/>
  <c r="I52" i="79"/>
  <c r="J52" i="79"/>
  <c r="K52" i="79"/>
  <c r="L52" i="79"/>
  <c r="M52" i="79"/>
  <c r="N52" i="79"/>
  <c r="O52" i="79"/>
  <c r="P52" i="79"/>
  <c r="Q52" i="79"/>
  <c r="R52" i="79"/>
  <c r="S52" i="79"/>
  <c r="T52" i="79"/>
  <c r="U52" i="79"/>
  <c r="V52" i="79"/>
  <c r="W52" i="79"/>
  <c r="D51" i="79"/>
  <c r="E51" i="79"/>
  <c r="F51" i="79"/>
  <c r="G51" i="79"/>
  <c r="H51" i="79"/>
  <c r="I51" i="79"/>
  <c r="J51" i="79"/>
  <c r="K51" i="79"/>
  <c r="L51" i="79"/>
  <c r="M51" i="79"/>
  <c r="N51" i="79"/>
  <c r="O51" i="79"/>
  <c r="P51" i="79"/>
  <c r="Q51" i="79"/>
  <c r="R51" i="79"/>
  <c r="S51" i="79"/>
  <c r="T51" i="79"/>
  <c r="U51" i="79"/>
  <c r="V51" i="79"/>
  <c r="W51" i="79"/>
  <c r="X51" i="79"/>
  <c r="Y51" i="79"/>
  <c r="Z51" i="79"/>
  <c r="D50" i="79"/>
  <c r="E50" i="79"/>
  <c r="F50" i="79"/>
  <c r="G50" i="79"/>
  <c r="H50" i="79"/>
  <c r="I50" i="79"/>
  <c r="J50" i="79"/>
  <c r="K50" i="79"/>
  <c r="L50" i="79"/>
  <c r="M50" i="79"/>
  <c r="N50" i="79"/>
  <c r="O50" i="79"/>
  <c r="P50" i="79"/>
  <c r="Q50" i="79"/>
  <c r="R50" i="79"/>
  <c r="S50" i="79"/>
  <c r="T50" i="79"/>
  <c r="U50" i="79"/>
  <c r="V50" i="79"/>
  <c r="W50" i="79"/>
  <c r="X50" i="79"/>
  <c r="Y50" i="79"/>
  <c r="Z50" i="79"/>
  <c r="AA50" i="79"/>
  <c r="AB50" i="79"/>
  <c r="AC50" i="79"/>
  <c r="D49" i="79"/>
  <c r="E49" i="79"/>
  <c r="F49" i="79"/>
  <c r="G49" i="79"/>
  <c r="H49" i="79"/>
  <c r="I49" i="79"/>
  <c r="J49" i="79"/>
  <c r="K49" i="79"/>
  <c r="L49" i="79"/>
  <c r="M49" i="79"/>
  <c r="N49" i="79"/>
  <c r="O49" i="79"/>
  <c r="P49" i="79"/>
  <c r="Q49" i="79"/>
  <c r="R49" i="79"/>
  <c r="S49" i="79"/>
  <c r="T49" i="79"/>
  <c r="U49" i="79"/>
  <c r="V49" i="79"/>
  <c r="W49" i="79"/>
  <c r="X49" i="79"/>
  <c r="Y49" i="79"/>
  <c r="Z49" i="79"/>
  <c r="AA49" i="79"/>
  <c r="AB49" i="79"/>
  <c r="AC49" i="79"/>
  <c r="AD49" i="79"/>
  <c r="AE49" i="79"/>
  <c r="AF49" i="79"/>
  <c r="D48" i="79"/>
  <c r="E48" i="79"/>
  <c r="F48" i="79"/>
  <c r="G48" i="79"/>
  <c r="H48" i="79"/>
  <c r="I48" i="79"/>
  <c r="J48" i="79"/>
  <c r="K48" i="79"/>
  <c r="L48" i="79"/>
  <c r="M48" i="79"/>
  <c r="N48" i="79"/>
  <c r="O48" i="79"/>
  <c r="P48" i="79"/>
  <c r="Q48" i="79"/>
  <c r="R48" i="79"/>
  <c r="S48" i="79"/>
  <c r="T48" i="79"/>
  <c r="U48" i="79"/>
  <c r="V48" i="79"/>
  <c r="W48" i="79"/>
  <c r="X48" i="79"/>
  <c r="Y48" i="79"/>
  <c r="Z48" i="79"/>
  <c r="AA48" i="79"/>
  <c r="AB48" i="79"/>
  <c r="AC48" i="79"/>
  <c r="AD48" i="79"/>
  <c r="AE48" i="79"/>
  <c r="AF48" i="79"/>
  <c r="AG48" i="79"/>
  <c r="AH48" i="79"/>
  <c r="AI48" i="79"/>
  <c r="E47" i="79"/>
  <c r="F47" i="79"/>
  <c r="G47" i="79"/>
  <c r="H47" i="79"/>
  <c r="I47" i="79"/>
  <c r="J47" i="79"/>
  <c r="K47" i="79"/>
  <c r="L47" i="79"/>
  <c r="M47" i="79"/>
  <c r="N47" i="79"/>
  <c r="O47" i="79"/>
  <c r="P47" i="79"/>
  <c r="Q47" i="79"/>
  <c r="R47" i="79"/>
  <c r="S47" i="79"/>
  <c r="T47" i="79"/>
  <c r="U47" i="79"/>
  <c r="V47" i="79"/>
  <c r="W47" i="79"/>
  <c r="X47" i="79"/>
  <c r="Y47" i="79"/>
  <c r="Z47" i="79"/>
  <c r="AA47" i="79"/>
  <c r="AB47" i="79"/>
  <c r="AC47" i="79"/>
  <c r="AD47" i="79"/>
  <c r="AE47" i="79"/>
  <c r="AF47" i="79"/>
  <c r="AG47" i="79"/>
  <c r="AH47" i="79"/>
  <c r="AI47" i="79"/>
  <c r="AJ47" i="79"/>
  <c r="AK47" i="79"/>
  <c r="AL47" i="79"/>
  <c r="D47" i="79"/>
  <c r="C59" i="79"/>
  <c r="C58" i="79"/>
  <c r="C57" i="79"/>
  <c r="C56" i="79"/>
  <c r="C55" i="79"/>
  <c r="C53" i="79"/>
  <c r="C52" i="79"/>
  <c r="C51" i="79"/>
  <c r="C50" i="79"/>
  <c r="C49" i="79"/>
  <c r="C48" i="79"/>
  <c r="C47" i="79"/>
  <c r="C54" i="79" l="1"/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<sst xmlns="http://schemas.openxmlformats.org/spreadsheetml/2006/main" count="112" uniqueCount="87">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</sst>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_-* #,##0.000_-;\-* #,##0.000_-;_-* &quot;-&quot;??_-;_-@_-"/>
    <numFmt numFmtId="181" formatCode="#,##0.0000000000_);[Red]\(#,##0.0000000000\)"/>
    <numFmt numFmtId="182" formatCode="0.00_ ;[Red]\-0.00\ "/>
    <numFmt numFmtId="183" formatCode="0_ ;[Red]\-0\ "/>
  </numFmts>
  <fonts count="8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60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6" fillId="0" borderId="0" xfId="1" applyNumberFormat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9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0" fillId="0" borderId="0" xfId="1" applyFont="1" applyFill="1" applyAlignment="1">
      <alignment vertical="center"/>
    </xf>
    <xf numFmtId="0" fontId="27" fillId="0" borderId="0" xfId="1" applyFont="1" applyAlignment="1">
      <alignment vertical="center"/>
    </xf>
    <xf numFmtId="180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left" indent="1"/>
    </xf>
    <xf numFmtId="0" fontId="25" fillId="0" borderId="0" xfId="1" applyFont="1" applyFill="1" applyAlignment="1">
      <alignment horizontal="right" vertical="center"/>
    </xf>
    <xf numFmtId="10" fontId="4" fillId="0" borderId="1" xfId="42" applyNumberFormat="1" applyFont="1" applyFill="1" applyBorder="1" applyAlignment="1">
      <alignment horizontal="right"/>
    </xf>
    <xf numFmtId="0" fontId="33" fillId="0" borderId="0" xfId="1" applyFont="1" applyFill="1" applyAlignment="1">
      <alignment vertical="center"/>
    </xf>
    <xf numFmtId="0" fontId="34" fillId="0" borderId="0" xfId="1" applyFont="1" applyFill="1" applyAlignment="1">
      <alignment vertical="center"/>
    </xf>
    <xf numFmtId="181" fontId="4" fillId="0" borderId="0" xfId="1" applyNumberFormat="1" applyFont="1" applyFill="1" applyAlignment="1">
      <alignment vertical="center"/>
    </xf>
    <xf numFmtId="49" fontId="35" fillId="0" borderId="0" xfId="1" applyNumberFormat="1" applyFont="1" applyFill="1" applyAlignment="1">
      <alignment vertical="center"/>
    </xf>
    <xf numFmtId="0" fontId="36" fillId="0" borderId="0" xfId="1" applyFont="1" applyFill="1" applyAlignment="1">
      <alignment vertical="center"/>
    </xf>
    <xf numFmtId="0" fontId="37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7" fillId="0" borderId="0" xfId="1" applyFont="1" applyFill="1" applyAlignment="1">
      <alignment horizontal="left" vertical="center" indent="1"/>
    </xf>
    <xf numFmtId="0" fontId="39" fillId="0" borderId="1" xfId="1" applyFont="1" applyBorder="1" applyAlignment="1"/>
    <xf numFmtId="0" fontId="39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0" fillId="0" borderId="0" xfId="1" applyFont="1" applyFill="1" applyAlignment="1">
      <alignment vertical="center"/>
    </xf>
    <xf numFmtId="176" fontId="36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39" fillId="0" borderId="11" xfId="1" applyFont="1" applyBorder="1" applyAlignment="1"/>
    <xf numFmtId="0" fontId="24" fillId="0" borderId="0" xfId="1" applyFont="1" applyFill="1" applyAlignment="1">
      <alignment vertical="center"/>
    </xf>
    <xf numFmtId="0" fontId="41" fillId="0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42" fillId="0" borderId="0" xfId="1" applyFont="1" applyFill="1" applyAlignment="1">
      <alignment vertical="center"/>
    </xf>
    <xf numFmtId="0" fontId="43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5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3" fillId="0" borderId="0" xfId="1" applyFont="1" applyFill="1" applyAlignment="1">
      <alignment horizontal="center" vertical="center"/>
    </xf>
    <xf numFmtId="49" fontId="43" fillId="0" borderId="0" xfId="1" applyNumberFormat="1" applyFont="1" applyFill="1" applyAlignment="1">
      <alignment horizontal="center" vertical="center"/>
    </xf>
    <xf numFmtId="10" fontId="43" fillId="0" borderId="0" xfId="1" applyNumberFormat="1" applyFont="1" applyFill="1" applyAlignment="1">
      <alignment horizontal="center" vertical="center"/>
    </xf>
    <xf numFmtId="0" fontId="39" fillId="0" borderId="0" xfId="1" applyFont="1" applyBorder="1" applyAlignment="1"/>
    <xf numFmtId="0" fontId="39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48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177" fontId="4" fillId="0" borderId="19" xfId="40" applyNumberFormat="1" applyFont="1" applyFill="1" applyBorder="1" applyAlignment="1"/>
    <xf numFmtId="0" fontId="4" fillId="0" borderId="20" xfId="1" applyFont="1" applyBorder="1" applyAlignment="1"/>
    <xf numFmtId="177" fontId="4" fillId="0" borderId="21" xfId="40" applyNumberFormat="1" applyFont="1" applyFill="1" applyBorder="1" applyAlignment="1"/>
    <xf numFmtId="0" fontId="4" fillId="0" borderId="21" xfId="1" applyFont="1" applyFill="1" applyBorder="1" applyAlignment="1"/>
    <xf numFmtId="10" fontId="4" fillId="0" borderId="0" xfId="45" applyNumberFormat="1" applyFont="1" applyBorder="1" applyAlignment="1">
      <alignment horizontal="right"/>
    </xf>
    <xf numFmtId="180" fontId="4" fillId="0" borderId="1" xfId="1" applyNumberFormat="1" applyFont="1" applyFill="1" applyBorder="1" applyAlignment="1">
      <alignment horizontal="right"/>
    </xf>
    <xf numFmtId="0" fontId="4" fillId="0" borderId="22" xfId="1" applyFont="1" applyFill="1" applyBorder="1" applyAlignment="1"/>
    <xf numFmtId="176" fontId="17" fillId="0" borderId="12" xfId="40" applyNumberFormat="1" applyFont="1" applyFill="1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29" fillId="0" borderId="0" xfId="1" applyFont="1" applyFill="1" applyBorder="1" applyAlignment="1">
      <alignment horizontal="left" vertical="center" wrapText="1" indent="1"/>
    </xf>
    <xf numFmtId="10" fontId="38" fillId="0" borderId="0" xfId="45" applyNumberFormat="1" applyFont="1" applyFill="1" applyAlignment="1">
      <alignment vertical="center"/>
    </xf>
    <xf numFmtId="10" fontId="31" fillId="0" borderId="0" xfId="45" applyNumberFormat="1" applyFont="1" applyFill="1" applyAlignment="1">
      <alignment vertical="center"/>
    </xf>
    <xf numFmtId="179" fontId="30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0" fontId="4" fillId="0" borderId="23" xfId="1" applyFont="1" applyFill="1" applyBorder="1" applyAlignment="1"/>
    <xf numFmtId="3" fontId="4" fillId="0" borderId="0" xfId="1" applyNumberFormat="1" applyFont="1" applyFill="1" applyAlignment="1">
      <alignment vertical="center"/>
    </xf>
    <xf numFmtId="0" fontId="4" fillId="0" borderId="1" xfId="1" applyFont="1" applyFill="1" applyBorder="1" applyAlignment="1">
      <alignment horizontal="left" indent="1"/>
    </xf>
    <xf numFmtId="3" fontId="4" fillId="0" borderId="12" xfId="1" applyNumberFormat="1" applyFont="1" applyFill="1" applyBorder="1" applyAlignment="1"/>
    <xf numFmtId="176" fontId="14" fillId="0" borderId="8" xfId="40" applyNumberFormat="1" applyFont="1" applyFill="1" applyBorder="1" applyAlignment="1">
      <alignment horizontal="center" vertical="center"/>
    </xf>
    <xf numFmtId="177" fontId="51" fillId="0" borderId="0" xfId="40" applyNumberFormat="1" applyFont="1" applyFill="1">
      <alignment vertical="center"/>
    </xf>
    <xf numFmtId="176" fontId="46" fillId="0" borderId="1" xfId="42" applyNumberFormat="1" applyFont="1" applyFill="1" applyBorder="1">
      <alignment vertical="center"/>
    </xf>
    <xf numFmtId="0" fontId="45" fillId="0" borderId="0" xfId="1" applyFont="1" applyFill="1" applyAlignment="1">
      <alignment vertical="center"/>
    </xf>
    <xf numFmtId="176" fontId="17" fillId="0" borderId="25" xfId="40" applyNumberFormat="1" applyFont="1" applyFill="1" applyBorder="1" applyAlignment="1">
      <alignment horizontal="center" vertical="center"/>
    </xf>
    <xf numFmtId="0" fontId="4" fillId="0" borderId="30" xfId="1" applyFont="1" applyFill="1" applyBorder="1" applyAlignment="1"/>
    <xf numFmtId="176" fontId="14" fillId="0" borderId="0" xfId="40" applyNumberFormat="1" applyFont="1" applyFill="1" applyBorder="1" applyAlignment="1">
      <alignment horizontal="center" vertical="center"/>
    </xf>
    <xf numFmtId="177" fontId="4" fillId="0" borderId="32" xfId="40" applyNumberFormat="1" applyFont="1" applyFill="1" applyBorder="1" applyAlignment="1"/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4" fillId="0" borderId="0" xfId="40" applyFont="1" applyFill="1" applyAlignment="1">
      <alignment vertical="center"/>
    </xf>
    <xf numFmtId="0" fontId="52" fillId="0" borderId="1" xfId="1" applyFont="1" applyFill="1" applyBorder="1" applyAlignment="1">
      <alignment horizontal="left" vertical="center" wrapText="1" indent="1"/>
    </xf>
    <xf numFmtId="0" fontId="54" fillId="0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55" fillId="0" borderId="1" xfId="44" applyNumberFormat="1" applyFont="1" applyFill="1" applyBorder="1" applyAlignment="1">
      <alignment vertical="center"/>
    </xf>
    <xf numFmtId="10" fontId="56" fillId="0" borderId="1" xfId="45" applyNumberFormat="1" applyFont="1" applyFill="1" applyBorder="1" applyAlignment="1">
      <alignment vertical="center"/>
    </xf>
    <xf numFmtId="0" fontId="45" fillId="0" borderId="0" xfId="1" applyFont="1" applyAlignment="1">
      <alignment vertical="center"/>
    </xf>
    <xf numFmtId="3" fontId="45" fillId="0" borderId="0" xfId="1" applyNumberFormat="1" applyFont="1" applyFill="1" applyAlignment="1">
      <alignment vertical="center"/>
    </xf>
    <xf numFmtId="177" fontId="58" fillId="0" borderId="1" xfId="44" applyNumberFormat="1" applyFont="1" applyFill="1" applyBorder="1" applyAlignment="1">
      <alignment vertical="center"/>
    </xf>
    <xf numFmtId="0" fontId="57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55" fillId="0" borderId="11" xfId="1" applyFont="1" applyFill="1" applyBorder="1" applyAlignment="1">
      <alignment horizontal="left" vertical="center" wrapText="1" indent="1"/>
    </xf>
    <xf numFmtId="0" fontId="57" fillId="0" borderId="1" xfId="1" applyFont="1" applyFill="1" applyBorder="1" applyAlignment="1">
      <alignment horizontal="center" vertical="center" wrapText="1"/>
    </xf>
    <xf numFmtId="0" fontId="57" fillId="0" borderId="11" xfId="1" applyFont="1" applyFill="1" applyBorder="1" applyAlignment="1">
      <alignment horizontal="center" vertical="center" wrapText="1"/>
    </xf>
    <xf numFmtId="9" fontId="58" fillId="0" borderId="1" xfId="45" applyFont="1" applyFill="1" applyBorder="1" applyAlignment="1">
      <alignment vertical="center"/>
    </xf>
    <xf numFmtId="10" fontId="55" fillId="0" borderId="1" xfId="45" applyNumberFormat="1" applyFont="1" applyFill="1" applyBorder="1" applyAlignment="1">
      <alignment vertical="center"/>
    </xf>
    <xf numFmtId="10" fontId="58" fillId="0" borderId="1" xfId="45" applyNumberFormat="1" applyFont="1" applyFill="1" applyBorder="1" applyAlignment="1">
      <alignment vertical="center"/>
    </xf>
    <xf numFmtId="9" fontId="55" fillId="0" borderId="1" xfId="45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vertical="center"/>
    </xf>
    <xf numFmtId="10" fontId="58" fillId="0" borderId="1" xfId="1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horizontal="right" vertical="center"/>
    </xf>
    <xf numFmtId="10" fontId="58" fillId="0" borderId="1" xfId="1" applyNumberFormat="1" applyFont="1" applyFill="1" applyBorder="1" applyAlignment="1">
      <alignment horizontal="right" vertical="center"/>
    </xf>
    <xf numFmtId="10" fontId="55" fillId="0" borderId="0" xfId="1" applyNumberFormat="1" applyFont="1" applyFill="1" applyBorder="1" applyAlignment="1">
      <alignment horizontal="right" vertical="center"/>
    </xf>
    <xf numFmtId="10" fontId="58" fillId="0" borderId="1" xfId="42" applyNumberFormat="1" applyFont="1" applyFill="1" applyBorder="1" applyAlignment="1">
      <alignment horizontal="right" vertical="center"/>
    </xf>
    <xf numFmtId="0" fontId="39" fillId="0" borderId="0" xfId="1" applyFont="1" applyBorder="1" applyAlignment="1">
      <alignment horizontal="center" vertical="center"/>
    </xf>
    <xf numFmtId="10" fontId="55" fillId="0" borderId="1" xfId="42" applyNumberFormat="1" applyFont="1" applyFill="1" applyBorder="1" applyAlignment="1">
      <alignment horizontal="right" vertical="center"/>
    </xf>
    <xf numFmtId="17" fontId="60" fillId="3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0" fillId="2" borderId="9" xfId="39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vertical="center"/>
    </xf>
    <xf numFmtId="177" fontId="50" fillId="0" borderId="0" xfId="40" applyNumberFormat="1" applyFont="1" applyFill="1" applyAlignment="1">
      <alignment vertical="center"/>
    </xf>
    <xf numFmtId="176" fontId="55" fillId="0" borderId="1" xfId="1" applyNumberFormat="1" applyFont="1" applyFill="1" applyBorder="1" applyAlignment="1">
      <alignment vertical="center"/>
    </xf>
    <xf numFmtId="43" fontId="55" fillId="0" borderId="1" xfId="40" applyFont="1" applyFill="1" applyBorder="1">
      <alignment vertical="center"/>
    </xf>
    <xf numFmtId="43" fontId="55" fillId="0" borderId="1" xfId="40" applyNumberFormat="1" applyFont="1" applyFill="1" applyBorder="1">
      <alignment vertical="center"/>
    </xf>
    <xf numFmtId="10" fontId="55" fillId="0" borderId="1" xfId="45" applyNumberFormat="1" applyFont="1" applyFill="1" applyBorder="1">
      <alignment vertical="center"/>
    </xf>
    <xf numFmtId="176" fontId="55" fillId="0" borderId="1" xfId="42" applyNumberFormat="1" applyFont="1" applyFill="1" applyBorder="1">
      <alignment vertical="center"/>
    </xf>
    <xf numFmtId="178" fontId="55" fillId="0" borderId="1" xfId="1" applyNumberFormat="1" applyFont="1" applyFill="1" applyBorder="1" applyAlignment="1"/>
    <xf numFmtId="10" fontId="55" fillId="0" borderId="1" xfId="42" applyNumberFormat="1" applyFont="1" applyFill="1" applyBorder="1">
      <alignment vertical="center"/>
    </xf>
    <xf numFmtId="176" fontId="61" fillId="0" borderId="0" xfId="1" applyNumberFormat="1" applyFont="1" applyFill="1" applyAlignment="1">
      <alignment vertical="center"/>
    </xf>
    <xf numFmtId="177" fontId="62" fillId="0" borderId="0" xfId="40" applyNumberFormat="1" applyFont="1" applyFill="1">
      <alignment vertical="center"/>
    </xf>
    <xf numFmtId="176" fontId="62" fillId="0" borderId="0" xfId="1" applyNumberFormat="1" applyFont="1" applyFill="1" applyAlignment="1">
      <alignment vertical="center"/>
    </xf>
    <xf numFmtId="43" fontId="63" fillId="0" borderId="0" xfId="40" applyNumberFormat="1" applyFont="1" applyFill="1">
      <alignment vertical="center"/>
    </xf>
    <xf numFmtId="177" fontId="63" fillId="0" borderId="0" xfId="40" applyNumberFormat="1" applyFont="1" applyFill="1">
      <alignment vertical="center"/>
    </xf>
    <xf numFmtId="0" fontId="64" fillId="0" borderId="0" xfId="1" applyFont="1" applyFill="1" applyAlignment="1">
      <alignment vertical="center"/>
    </xf>
    <xf numFmtId="3" fontId="61" fillId="0" borderId="0" xfId="1" applyNumberFormat="1" applyFont="1" applyFill="1" applyAlignment="1">
      <alignment vertical="center"/>
    </xf>
    <xf numFmtId="43" fontId="63" fillId="0" borderId="0" xfId="40" applyFont="1" applyFill="1">
      <alignment vertical="center"/>
    </xf>
    <xf numFmtId="0" fontId="65" fillId="0" borderId="0" xfId="1" applyFont="1" applyFill="1" applyAlignment="1">
      <alignment vertical="center"/>
    </xf>
    <xf numFmtId="176" fontId="65" fillId="0" borderId="0" xfId="1" applyNumberFormat="1" applyFont="1" applyFill="1" applyAlignment="1">
      <alignment vertical="center"/>
    </xf>
    <xf numFmtId="10" fontId="62" fillId="0" borderId="0" xfId="42" applyNumberFormat="1" applyFont="1" applyFill="1">
      <alignment vertical="center"/>
    </xf>
    <xf numFmtId="0" fontId="67" fillId="0" borderId="0" xfId="1" applyFont="1" applyFill="1" applyAlignment="1">
      <alignment vertical="center"/>
    </xf>
    <xf numFmtId="0" fontId="61" fillId="0" borderId="0" xfId="1" applyFont="1" applyFill="1" applyAlignment="1">
      <alignment vertical="center"/>
    </xf>
    <xf numFmtId="43" fontId="66" fillId="0" borderId="0" xfId="40" applyFont="1" applyFill="1" applyAlignment="1">
      <alignment vertical="center"/>
    </xf>
    <xf numFmtId="0" fontId="66" fillId="0" borderId="0" xfId="1" applyFont="1" applyFill="1" applyAlignment="1">
      <alignment vertical="center"/>
    </xf>
    <xf numFmtId="0" fontId="69" fillId="0" borderId="0" xfId="1" applyFont="1" applyFill="1" applyAlignment="1">
      <alignment vertical="center"/>
    </xf>
    <xf numFmtId="43" fontId="70" fillId="0" borderId="0" xfId="40" applyFont="1" applyFill="1">
      <alignment vertical="center"/>
    </xf>
    <xf numFmtId="177" fontId="66" fillId="0" borderId="0" xfId="40" applyNumberFormat="1" applyFont="1" applyFill="1" applyAlignment="1">
      <alignment vertical="center"/>
    </xf>
    <xf numFmtId="10" fontId="64" fillId="0" borderId="0" xfId="40" applyNumberFormat="1" applyFont="1" applyFill="1">
      <alignment vertical="center"/>
    </xf>
    <xf numFmtId="177" fontId="71" fillId="0" borderId="0" xfId="40" applyNumberFormat="1" applyFont="1" applyFill="1">
      <alignment vertical="center"/>
    </xf>
    <xf numFmtId="177" fontId="71" fillId="0" borderId="0" xfId="40" applyNumberFormat="1" applyFont="1" applyFill="1" applyAlignment="1">
      <alignment horizontal="center" vertical="center"/>
    </xf>
    <xf numFmtId="177" fontId="71" fillId="0" borderId="0" xfId="40" applyNumberFormat="1" applyFont="1" applyFill="1" applyAlignment="1">
      <alignment horizontal="left" vertical="center"/>
    </xf>
    <xf numFmtId="0" fontId="72" fillId="0" borderId="0" xfId="1" applyFont="1" applyFill="1" applyAlignment="1">
      <alignment horizontal="right" vertical="center"/>
    </xf>
    <xf numFmtId="0" fontId="46" fillId="0" borderId="0" xfId="1" applyFont="1" applyAlignment="1">
      <alignment vertical="center"/>
    </xf>
    <xf numFmtId="3" fontId="73" fillId="0" borderId="0" xfId="1" applyNumberFormat="1" applyFont="1" applyAlignment="1">
      <alignment vertical="center"/>
    </xf>
    <xf numFmtId="43" fontId="74" fillId="0" borderId="0" xfId="44" applyFont="1" applyAlignment="1">
      <alignment vertical="center"/>
    </xf>
    <xf numFmtId="3" fontId="75" fillId="0" borderId="0" xfId="1" applyNumberFormat="1" applyFont="1" applyAlignment="1">
      <alignment vertical="center"/>
    </xf>
    <xf numFmtId="0" fontId="75" fillId="0" borderId="0" xfId="1" applyFont="1" applyAlignment="1">
      <alignment vertical="center"/>
    </xf>
    <xf numFmtId="0" fontId="58" fillId="0" borderId="0" xfId="0" applyFont="1" applyAlignment="1">
      <alignment vertical="center"/>
    </xf>
    <xf numFmtId="177" fontId="75" fillId="0" borderId="0" xfId="1" applyNumberFormat="1" applyFont="1" applyAlignment="1">
      <alignment vertical="center"/>
    </xf>
    <xf numFmtId="10" fontId="58" fillId="0" borderId="0" xfId="45" applyNumberFormat="1" applyFont="1" applyAlignment="1">
      <alignment vertical="center"/>
    </xf>
    <xf numFmtId="0" fontId="76" fillId="0" borderId="0" xfId="1" applyFont="1" applyFill="1" applyAlignment="1">
      <alignment vertical="center"/>
    </xf>
    <xf numFmtId="0" fontId="66" fillId="0" borderId="0" xfId="1" applyFont="1" applyAlignment="1">
      <alignment vertical="center"/>
    </xf>
    <xf numFmtId="0" fontId="77" fillId="0" borderId="0" xfId="1" applyFont="1" applyFill="1" applyAlignment="1">
      <alignment vertical="center"/>
    </xf>
    <xf numFmtId="179" fontId="77" fillId="0" borderId="0" xfId="45" applyNumberFormat="1" applyFont="1" applyFill="1" applyAlignment="1">
      <alignment vertical="center"/>
    </xf>
    <xf numFmtId="0" fontId="78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59" fillId="0" borderId="2" xfId="1" applyFont="1" applyFill="1" applyBorder="1" applyAlignment="1">
      <alignment vertical="center"/>
    </xf>
    <xf numFmtId="0" fontId="59" fillId="0" borderId="14" xfId="1" applyFont="1" applyFill="1" applyBorder="1" applyAlignment="1">
      <alignment vertical="center"/>
    </xf>
    <xf numFmtId="10" fontId="55" fillId="0" borderId="1" xfId="1" applyNumberFormat="1" applyFont="1" applyFill="1" applyBorder="1" applyAlignment="1"/>
    <xf numFmtId="10" fontId="55" fillId="0" borderId="13" xfId="42" applyNumberFormat="1" applyFont="1" applyFill="1" applyBorder="1">
      <alignment vertical="center"/>
    </xf>
    <xf numFmtId="0" fontId="58" fillId="0" borderId="14" xfId="1" applyFont="1" applyFill="1" applyBorder="1" applyAlignment="1">
      <alignment vertical="center"/>
    </xf>
    <xf numFmtId="3" fontId="58" fillId="0" borderId="1" xfId="1" applyNumberFormat="1" applyFont="1" applyFill="1" applyBorder="1" applyAlignment="1"/>
    <xf numFmtId="10" fontId="55" fillId="0" borderId="1" xfId="42" applyNumberFormat="1" applyFont="1" applyFill="1" applyBorder="1" applyAlignment="1">
      <alignment vertical="center"/>
    </xf>
    <xf numFmtId="177" fontId="45" fillId="0" borderId="0" xfId="1" applyNumberFormat="1" applyFont="1" applyAlignment="1">
      <alignment vertical="center"/>
    </xf>
    <xf numFmtId="0" fontId="75" fillId="0" borderId="0" xfId="1" applyFont="1" applyFill="1" applyAlignment="1">
      <alignment vertical="center"/>
    </xf>
    <xf numFmtId="176" fontId="14" fillId="0" borderId="34" xfId="40" applyNumberFormat="1" applyFont="1" applyFill="1" applyBorder="1" applyAlignment="1">
      <alignment horizontal="center" vertical="center"/>
    </xf>
    <xf numFmtId="179" fontId="55" fillId="0" borderId="1" xfId="42" applyNumberFormat="1" applyFont="1" applyFill="1" applyBorder="1" applyAlignment="1">
      <alignment vertical="center"/>
    </xf>
    <xf numFmtId="0" fontId="4" fillId="0" borderId="24" xfId="1" applyFont="1" applyFill="1" applyBorder="1" applyAlignment="1"/>
    <xf numFmtId="0" fontId="4" fillId="0" borderId="35" xfId="1" applyFont="1" applyFill="1" applyBorder="1" applyAlignment="1"/>
    <xf numFmtId="176" fontId="17" fillId="0" borderId="35" xfId="40" applyNumberFormat="1" applyFont="1" applyFill="1" applyBorder="1" applyAlignment="1">
      <alignment horizontal="center" vertical="center"/>
    </xf>
    <xf numFmtId="182" fontId="19" fillId="0" borderId="0" xfId="1" applyNumberFormat="1" applyFont="1" applyFill="1" applyAlignment="1">
      <alignment vertical="center"/>
    </xf>
    <xf numFmtId="182" fontId="19" fillId="0" borderId="0" xfId="40" applyNumberFormat="1" applyFont="1" applyFill="1" applyAlignment="1">
      <alignment vertical="center"/>
    </xf>
    <xf numFmtId="43" fontId="68" fillId="0" borderId="0" xfId="40" applyFont="1" applyFill="1" applyAlignment="1">
      <alignment vertical="center"/>
    </xf>
    <xf numFmtId="177" fontId="49" fillId="0" borderId="2" xfId="40" applyNumberFormat="1" applyFont="1" applyFill="1" applyBorder="1" applyAlignment="1">
      <alignment vertical="center"/>
    </xf>
    <xf numFmtId="177" fontId="55" fillId="0" borderId="1" xfId="40" applyNumberFormat="1" applyFont="1" applyFill="1" applyBorder="1">
      <alignment vertical="center"/>
    </xf>
    <xf numFmtId="10" fontId="63" fillId="0" borderId="0" xfId="40" applyNumberFormat="1" applyFont="1" applyFill="1">
      <alignment vertical="center"/>
    </xf>
    <xf numFmtId="182" fontId="67" fillId="0" borderId="0" xfId="1" applyNumberFormat="1" applyFont="1" applyFill="1" applyAlignment="1">
      <alignment vertical="center"/>
    </xf>
    <xf numFmtId="183" fontId="67" fillId="0" borderId="0" xfId="40" applyNumberFormat="1" applyFont="1" applyFill="1" applyAlignment="1">
      <alignment vertical="center"/>
    </xf>
    <xf numFmtId="183" fontId="67" fillId="0" borderId="0" xfId="1" applyNumberFormat="1" applyFont="1" applyFill="1" applyAlignment="1">
      <alignment vertical="center"/>
    </xf>
    <xf numFmtId="182" fontId="23" fillId="0" borderId="0" xfId="1" applyNumberFormat="1" applyFont="1" applyFill="1" applyAlignment="1">
      <alignment vertical="center"/>
    </xf>
    <xf numFmtId="182" fontId="23" fillId="0" borderId="0" xfId="40" applyNumberFormat="1" applyFont="1" applyFill="1" applyAlignment="1">
      <alignment vertical="center"/>
    </xf>
    <xf numFmtId="182" fontId="65" fillId="0" borderId="0" xfId="40" applyNumberFormat="1" applyFont="1" applyFill="1" applyAlignment="1">
      <alignment vertical="center"/>
    </xf>
    <xf numFmtId="177" fontId="65" fillId="0" borderId="0" xfId="40" applyNumberFormat="1" applyFont="1" applyFill="1" applyAlignment="1">
      <alignment vertical="center"/>
    </xf>
    <xf numFmtId="182" fontId="79" fillId="0" borderId="0" xfId="1" applyNumberFormat="1" applyFont="1" applyFill="1" applyAlignment="1">
      <alignment horizontal="center" vertical="center"/>
    </xf>
    <xf numFmtId="182" fontId="79" fillId="0" borderId="0" xfId="40" applyNumberFormat="1" applyFont="1" applyFill="1" applyAlignment="1">
      <alignment horizontal="center" vertical="center"/>
    </xf>
    <xf numFmtId="10" fontId="4" fillId="4" borderId="1" xfId="42" applyNumberFormat="1" applyFont="1" applyFill="1" applyBorder="1" applyAlignment="1">
      <alignment horizontal="right"/>
    </xf>
    <xf numFmtId="3" fontId="4" fillId="0" borderId="6" xfId="1" applyNumberFormat="1" applyFont="1" applyFill="1" applyBorder="1" applyAlignment="1"/>
    <xf numFmtId="41" fontId="4" fillId="0" borderId="36" xfId="1" applyNumberFormat="1" applyFont="1" applyFill="1" applyBorder="1" applyAlignment="1">
      <alignment horizontal="left"/>
    </xf>
    <xf numFmtId="3" fontId="4" fillId="0" borderId="32" xfId="1" applyNumberFormat="1" applyFont="1" applyFill="1" applyBorder="1" applyAlignment="1"/>
    <xf numFmtId="43" fontId="80" fillId="0" borderId="0" xfId="40" applyFont="1" applyFill="1">
      <alignment vertical="center"/>
    </xf>
    <xf numFmtId="0" fontId="81" fillId="0" borderId="0" xfId="1" applyFont="1" applyFill="1" applyAlignment="1">
      <alignment horizontal="right" vertical="center"/>
    </xf>
    <xf numFmtId="17" fontId="60" fillId="2" borderId="6" xfId="39" applyNumberFormat="1" applyFont="1" applyFill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176" fontId="17" fillId="0" borderId="19" xfId="40" applyNumberFormat="1" applyFont="1" applyFill="1" applyBorder="1" applyAlignment="1">
      <alignment horizontal="center" vertical="center"/>
    </xf>
    <xf numFmtId="176" fontId="17" fillId="0" borderId="37" xfId="40" applyNumberFormat="1" applyFont="1" applyFill="1" applyBorder="1" applyAlignment="1">
      <alignment horizontal="center" vertical="center"/>
    </xf>
    <xf numFmtId="176" fontId="17" fillId="0" borderId="0" xfId="40" applyNumberFormat="1" applyFont="1" applyFill="1" applyBorder="1" applyAlignment="1">
      <alignment horizontal="center" vertical="center"/>
    </xf>
    <xf numFmtId="0" fontId="11" fillId="2" borderId="38" xfId="1" applyFont="1" applyFill="1" applyBorder="1" applyAlignment="1">
      <alignment horizontal="center" vertical="center"/>
    </xf>
    <xf numFmtId="0" fontId="6" fillId="2" borderId="39" xfId="1" applyFont="1" applyFill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/>
    </xf>
    <xf numFmtId="41" fontId="4" fillId="0" borderId="41" xfId="1" applyNumberFormat="1" applyFont="1" applyFill="1" applyBorder="1" applyAlignment="1">
      <alignment horizontal="left"/>
    </xf>
    <xf numFmtId="176" fontId="14" fillId="0" borderId="42" xfId="40" applyNumberFormat="1" applyFont="1" applyFill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176" fontId="17" fillId="0" borderId="8" xfId="40" applyNumberFormat="1" applyFont="1" applyFill="1" applyBorder="1" applyAlignment="1">
      <alignment horizontal="center" vertical="center"/>
    </xf>
    <xf numFmtId="176" fontId="17" fillId="0" borderId="34" xfId="40" applyNumberFormat="1" applyFont="1" applyFill="1" applyBorder="1" applyAlignment="1">
      <alignment horizontal="center" vertical="center"/>
    </xf>
    <xf numFmtId="0" fontId="22" fillId="0" borderId="43" xfId="1" applyFont="1" applyBorder="1" applyAlignment="1">
      <alignment horizontal="center" vertical="center"/>
    </xf>
    <xf numFmtId="0" fontId="57" fillId="0" borderId="3" xfId="1" applyFont="1" applyFill="1" applyBorder="1" applyAlignment="1">
      <alignment horizontal="left" vertical="center" wrapText="1" indent="1"/>
    </xf>
    <xf numFmtId="0" fontId="57" fillId="0" borderId="13" xfId="1" applyFont="1" applyFill="1" applyBorder="1" applyAlignment="1">
      <alignment horizontal="left" vertical="center" wrapText="1" indent="1"/>
    </xf>
    <xf numFmtId="0" fontId="57" fillId="0" borderId="3" xfId="1" applyFont="1" applyFill="1" applyBorder="1" applyAlignment="1">
      <alignment horizontal="left" vertical="center" wrapText="1" indent="3"/>
    </xf>
    <xf numFmtId="0" fontId="57" fillId="0" borderId="13" xfId="1" applyFont="1" applyFill="1" applyBorder="1" applyAlignment="1">
      <alignment horizontal="left" vertical="center" wrapText="1" indent="3"/>
    </xf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53" fillId="0" borderId="3" xfId="1" applyFont="1" applyFill="1" applyBorder="1" applyAlignment="1">
      <alignment horizontal="center" vertical="center"/>
    </xf>
    <xf numFmtId="0" fontId="53" fillId="0" borderId="13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6" fillId="2" borderId="33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9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177" fontId="4" fillId="0" borderId="22" xfId="40" applyNumberFormat="1" applyFont="1" applyFill="1" applyBorder="1" applyAlignment="1"/>
  </cellXfs>
  <cellStyles count="47">
    <cellStyle name="%" xfId="1"/>
    <cellStyle name="%_Dashboard_Loan 9606" xfId="2"/>
    <cellStyle name="%_Dashboard_Loan 9606_9609Dashboard_Bank (2)" xfId="3"/>
    <cellStyle name="%_Dashboard_Loan 9606_9609Dashboard_Bank (6)" xfId="4"/>
    <cellStyle name="%_Dashboard_Loan 9606_CC 9608" xfId="5"/>
    <cellStyle name="%_Dashboard_Loan 9606_Dashboard_Auto Loan 9606" xfId="6"/>
    <cellStyle name="%_Dashboard_Loan 9606_Dashboard_Auto Loan 9606-960829" xfId="7"/>
    <cellStyle name="%_Dashboard_Loan 9606_Dashboard_Auto Loan 960814" xfId="8"/>
    <cellStyle name="%_Dashboard_Loan 9606_Dashboard_Auto Loan 960814 (3)" xfId="9"/>
    <cellStyle name="%_Dashboard_Loan 9606_Dashboard_Auto Loan 960816-" xfId="10"/>
    <cellStyle name="%_Dashboard_Loan 9606_Dashboard_Auto Loan 960821" xfId="11"/>
    <cellStyle name="%_Dashboard_Loan 9606_Dashboard_Auto Loan 9609" xfId="12"/>
    <cellStyle name="%_Dashboard_Loan 9606_Dashboard_Bank 9607" xfId="13"/>
    <cellStyle name="%_Dashboard_Loan 9606_Dashboard_Bank 9608" xfId="14"/>
    <cellStyle name="%_Dashboard_Loan 9606_Dashboard_Bank 9608-" xfId="15"/>
    <cellStyle name="%_Dashboard_Loan 9606_Dashboard_Bank 9608 (3)" xfId="16"/>
    <cellStyle name="%_Dashboard_Loan 9606_Dashboard_Bank 9609" xfId="17"/>
    <cellStyle name="%_Dashboard_Loan 9606_Dashboard_Bank 9609 (2)" xfId="18"/>
    <cellStyle name="%_Dashboard_Loan 9606_Dashboard_Bank 9610" xfId="19"/>
    <cellStyle name="%_Dashboard_Loan 9606_Dashboard_Bank 9702" xfId="20"/>
    <cellStyle name="%_Dashboard_Loan 9606_Dashboard_Bank 9703xls" xfId="21"/>
    <cellStyle name="%_Dashboard_Loan 9606_Dashboard_PSL Loan 9606" xfId="22"/>
    <cellStyle name="%_Dashboard_Loan 9606_Dashboard_PSL Loan 960814 (2)" xfId="23"/>
    <cellStyle name="%_Dashboard_Loan 9606_Dashboard_PSL Loan 960816" xfId="24"/>
    <cellStyle name="%_Dashboard_Loan 9606_Dashboard_PSL Loan 960827" xfId="25"/>
    <cellStyle name="%_Dashboard_Loan 9606_Dashboard_SKL 10206" xfId="26"/>
    <cellStyle name="%_Dashboard_Loan 9606_Dashboard_SKL 103039999" xfId="27"/>
    <cellStyle name="%_Dashboard_Loan 9606_Dashboard_SKL 10304" xfId="28"/>
    <cellStyle name="%_Dashboard_Loan 9606_Dashboard_SKL 10306" xfId="29"/>
    <cellStyle name="%_Dashboard_Loan 9606_Dashboard_SKL 10308" xfId="30"/>
    <cellStyle name="%_Dashboard_Loan 9606_Dashboard_SKL 10309" xfId="31"/>
    <cellStyle name="%_Dashboard_Loan 9606_Dashboard_SKL 9806" xfId="32"/>
    <cellStyle name="%_Dashboard_Loan 9606_Dashboard_SKL 9907" xfId="33"/>
    <cellStyle name="%_Dashboard_Loan 9606_平均Dashboard_Bank 9609 (3)" xfId="34"/>
    <cellStyle name="%_Dashboard_Loan 9606_信用卡" xfId="35"/>
    <cellStyle name="%_Dashboard_Loan 9606_個貸" xfId="36"/>
    <cellStyle name="%_Dashboard_Loan 9606_消金" xfId="37"/>
    <cellStyle name="%_Dashboard_Loan 9606_標竿趨勢" xfId="38"/>
    <cellStyle name="一般" xfId="0" builtinId="0"/>
    <cellStyle name="一般_主要壽險公司放款及逾放情形表" xfId="39"/>
    <cellStyle name="一般_主要壽險公司放款及逾放情形表 2" xfId="46"/>
    <cellStyle name="千分位" xfId="40" builtinId="3"/>
    <cellStyle name="千分位 2" xfId="41"/>
    <cellStyle name="千分位 3" xfId="44"/>
    <cellStyle name="百分比" xfId="42" builtinId="5"/>
    <cellStyle name="百分比 2" xfId="45"/>
    <cellStyle name="樣式 1" xfId="43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cat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Algn val="ctr"/>
        <c:lblOffset val="100"/>
        <c:tickMarkSkip val="1"/>
        <c:noMultiLvlLbl val="1"/>
      </c:cat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Rate-房貸(by件數)'!$B$47</c:f>
              <c:strCache>
                <c:ptCount val="1"/>
              </c:strCache>
            </c:strRef>
          </c:tx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Rate-房貸(by件數)'!$C$47:$AL$47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Rate-房貸(by件數)'!$B$48</c:f>
              <c:strCache>
                <c:ptCount val="1"/>
              </c:strCache>
            </c:strRef>
          </c:tx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Rate-房貸(by件數)'!$B$49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Rate-房貸(by件數)'!$B$50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Rate-房貸(by件數)'!$B$51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Rate-房貸(by件數)'!$B$52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Rate-房貸(by件數)'!$B$53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Rate-房貸(by件數)'!$B$54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Rate-房貸(by件數)'!$C$54:$AJ$54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Rate-房貸(by件數)'!$B$55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Rate-房貸(by件數)'!$C$55:$O$55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Rate-房貸(by件數)'!$B$56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Rate-房貸(by件數)'!$C$56:$P$56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Rate-房貸(by件數)'!$B$57</c:f>
              <c:strCache>
                <c:ptCount val="1"/>
              </c:strCache>
            </c:strRef>
          </c:tx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Rate-房貸(by件數)'!$C$57:$I$57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Rate-房貸(by件數)'!$B$58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Rate-房貸(by件數)'!$C$46:$AL$46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Rate-房貸(by件數)'!$C$58:$G$58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Rate-房貸(by金額)'!$B$47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Rate-房貸(by金額)'!$C$47:$AL$47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Rate-房貸(by金額)'!$B$49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Rate-房貸(by金額)'!$B$50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Rate-房貸(by金額)'!$B$51</c:f>
              <c:strCache>
                <c:ptCount val="1"/>
              </c:strCache>
            </c:strRef>
          </c:tx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Rate-房貸(by金額)'!$B$52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Rate-房貸(by金額)'!$B$53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Rate-房貸(by金額)'!$B$54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Rate-房貸(by金額)'!$C$54:$AJ$54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Rate-房貸(by金額)'!$B$55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Rate-房貸(by金額)'!$C$55:$O$55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Rate-房貸(by金額)'!$B$56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Rate-房貸(by金額)'!$C$56:$L$56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Rate-房貸(by金額)'!$B$57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Rate-房貸(by金額)'!$C$57:$H$57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Rate-房貸(by金額)'!$B$59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Rate-房貸(by金額)'!$C$46:$AN$46</c:f>
              <c:numCache>
                <c:formatCode>_-* #,##0_-;\-* #,##0_-;_-* "-"??_-;_-@_-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'Bad Rate-房貸(by金額)'!$C$59:$E$59</c:f>
              <c:numCache>
                <c:formatCode>0.00%</c:formatCode>
                <c:ptCount val="3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60</xdr:row>
      <xdr:rowOff>209550</xdr:rowOff>
    </xdr:from>
    <xdr:to>
      <xdr:col>39</xdr:col>
      <xdr:colOff>787400</xdr:colOff>
      <xdr:row>89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60</xdr:row>
      <xdr:rowOff>151493</xdr:rowOff>
    </xdr:from>
    <xdr:to>
      <xdr:col>39</xdr:col>
      <xdr:colOff>1006022</xdr:colOff>
      <xdr:row>88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tabSelected="1" zoomScale="75" zoomScaleNormal="75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C21" sqref="C21"/>
    </sheetView>
  </sheetViews>
  <sheetFormatPr defaultColWidth="56.6328125" defaultRowHeight="15.5"/>
  <cols>
    <col min="1" max="1" width="21.453125" style="1" customWidth="1"/>
    <col min="2" max="2" width="7.6328125" style="1" bestFit="1" customWidth="1"/>
    <col min="3" max="16" width="20.81640625" style="4" customWidth="1"/>
    <col min="17" max="17" width="56.6328125" style="175"/>
    <col min="18" max="18" width="6.36328125" style="4" bestFit="1" customWidth="1"/>
    <col min="19" max="19" width="56.6328125" style="4"/>
    <col min="20" max="20" width="56.6328125" style="2"/>
    <col min="21" max="16384" width="56.6328125" style="4"/>
  </cols>
  <sheetData>
    <row r="1" spans="1:20" ht="24" customHeight="1">
      <c r="A1" s="77" t="s">
        <v>6</v>
      </c>
      <c r="B1" s="7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9" t="s">
        <v>59</v>
      </c>
      <c r="Q1" s="159"/>
      <c r="R1" s="7"/>
      <c r="S1" s="7"/>
      <c r="T1" s="29"/>
    </row>
    <row r="2" spans="1:20" s="5" customFormat="1" ht="30.75" customHeight="1" thickBot="1">
      <c r="A2" s="235" t="s">
        <v>35</v>
      </c>
      <c r="B2" s="23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7" t="str">
        <f>LEFT(N2,3)&amp;" to "&amp;LEFT(O2,3)</f>
        <v xml:space="preserve"> to </v>
      </c>
      <c r="Q2" s="160"/>
    </row>
    <row r="3" spans="1:20" s="105" customFormat="1" ht="20.25" customHeight="1">
      <c r="A3" s="231" t="s">
        <v>39</v>
      </c>
      <c r="B3" s="23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4" t="e">
        <f>(O3-N3)/N3</f>
        <v>#DIV/0!</v>
      </c>
      <c r="Q3" s="161"/>
      <c r="R3" s="183">
        <v>0</v>
      </c>
    </row>
    <row r="4" spans="1:20" s="91" customFormat="1" ht="20.25" customHeight="1">
      <c r="A4" s="225" t="s">
        <v>74</v>
      </c>
      <c r="B4" s="226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 t="e">
        <f t="shared" ref="P4:P33" si="0">(O4-N4)/N4</f>
        <v>#DIV/0!</v>
      </c>
      <c r="Q4" s="162"/>
    </row>
    <row r="5" spans="1:20" s="91" customFormat="1" ht="20.25" customHeight="1">
      <c r="A5" s="225" t="s">
        <v>76</v>
      </c>
      <c r="B5" s="226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4" t="e">
        <f t="shared" si="0"/>
        <v>#DIV/0!</v>
      </c>
      <c r="Q5" s="163"/>
    </row>
    <row r="6" spans="1:20" s="91" customFormat="1" ht="20.25" customHeight="1">
      <c r="A6" s="225" t="s">
        <v>36</v>
      </c>
      <c r="B6" s="226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 t="e">
        <f t="shared" si="0"/>
        <v>#DIV/0!</v>
      </c>
      <c r="Q6" s="164"/>
      <c r="R6" s="106"/>
    </row>
    <row r="7" spans="1:20" s="91" customFormat="1" ht="20.25" customHeight="1">
      <c r="A7" s="225" t="s">
        <v>7</v>
      </c>
      <c r="B7" s="226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4" t="e">
        <f t="shared" si="0"/>
        <v>#DIV/0!</v>
      </c>
      <c r="Q7" s="163"/>
      <c r="R7" s="106"/>
    </row>
    <row r="8" spans="1:20" s="91" customFormat="1" ht="20.25" customHeight="1">
      <c r="A8" s="225" t="s">
        <v>78</v>
      </c>
      <c r="B8" s="226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4" t="e">
        <f t="shared" si="0"/>
        <v>#DIV/0!</v>
      </c>
      <c r="Q8" s="184"/>
      <c r="R8" s="106"/>
    </row>
    <row r="9" spans="1:20" s="91" customFormat="1" ht="20.25" customHeight="1">
      <c r="A9" s="225" t="s">
        <v>11</v>
      </c>
      <c r="B9" s="226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4" t="e">
        <f t="shared" si="0"/>
        <v>#DIV/0!</v>
      </c>
      <c r="Q9" s="210"/>
    </row>
    <row r="10" spans="1:20" s="91" customFormat="1" ht="20.25" customHeight="1">
      <c r="A10" s="231" t="s">
        <v>40</v>
      </c>
      <c r="B10" s="232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4"/>
      <c r="Q10" s="184"/>
    </row>
    <row r="11" spans="1:20" s="109" customFormat="1" ht="20.25" customHeight="1">
      <c r="A11" s="108" t="s">
        <v>75</v>
      </c>
      <c r="B11" s="111" t="s">
        <v>42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4" t="e">
        <f t="shared" si="0"/>
        <v>#DIV/0!</v>
      </c>
      <c r="Q11" s="165"/>
    </row>
    <row r="12" spans="1:20" s="109" customFormat="1" ht="20.25" customHeight="1">
      <c r="A12" s="110" t="s">
        <v>63</v>
      </c>
      <c r="B12" s="111" t="s">
        <v>41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4" t="e">
        <f t="shared" si="0"/>
        <v>#DIV/0!</v>
      </c>
      <c r="Q12" s="166"/>
    </row>
    <row r="13" spans="1:20" s="109" customFormat="1" ht="20.25" customHeight="1">
      <c r="A13" s="108" t="s">
        <v>77</v>
      </c>
      <c r="B13" s="111" t="s">
        <v>42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4" t="e">
        <f t="shared" si="0"/>
        <v>#DIV/0!</v>
      </c>
      <c r="Q13" s="164"/>
    </row>
    <row r="14" spans="1:20" s="109" customFormat="1" ht="20.25" customHeight="1">
      <c r="A14" s="110" t="s">
        <v>64</v>
      </c>
      <c r="B14" s="112" t="s">
        <v>43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4" t="e">
        <f t="shared" si="0"/>
        <v>#DIV/0!</v>
      </c>
      <c r="Q14" s="164"/>
    </row>
    <row r="15" spans="1:20" s="105" customFormat="1" ht="20.25" customHeight="1">
      <c r="A15" s="233" t="s">
        <v>61</v>
      </c>
      <c r="B15" s="234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04"/>
      <c r="Q15" s="164"/>
    </row>
    <row r="16" spans="1:20" s="91" customFormat="1" ht="20.25" customHeight="1">
      <c r="A16" s="225" t="s">
        <v>80</v>
      </c>
      <c r="B16" s="226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04" t="e">
        <f t="shared" si="0"/>
        <v>#DIV/0!</v>
      </c>
      <c r="Q16" s="165"/>
    </row>
    <row r="17" spans="1:17" s="91" customFormat="1" ht="20.25" customHeight="1">
      <c r="A17" s="225" t="s">
        <v>82</v>
      </c>
      <c r="B17" s="226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04" t="e">
        <f t="shared" si="0"/>
        <v>#DIV/0!</v>
      </c>
      <c r="Q17" s="165"/>
    </row>
    <row r="18" spans="1:17" s="91" customFormat="1" ht="20.25" customHeight="1">
      <c r="A18" s="225" t="s">
        <v>44</v>
      </c>
      <c r="B18" s="226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04" t="e">
        <f t="shared" si="0"/>
        <v>#DIV/0!</v>
      </c>
      <c r="Q18" s="164"/>
    </row>
    <row r="19" spans="1:17" s="91" customFormat="1" ht="20.25" customHeight="1">
      <c r="A19" s="225" t="s">
        <v>45</v>
      </c>
      <c r="B19" s="226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04" t="e">
        <f t="shared" si="0"/>
        <v>#DIV/0!</v>
      </c>
      <c r="Q19" s="164"/>
    </row>
    <row r="20" spans="1:17" s="91" customFormat="1" ht="20.25" customHeight="1">
      <c r="A20" s="225" t="s">
        <v>78</v>
      </c>
      <c r="B20" s="226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04" t="e">
        <f t="shared" si="0"/>
        <v>#DIV/0!</v>
      </c>
      <c r="Q20" s="164"/>
    </row>
    <row r="21" spans="1:17" s="91" customFormat="1" ht="20.25" customHeight="1">
      <c r="A21" s="229" t="s">
        <v>79</v>
      </c>
      <c r="B21" s="230"/>
      <c r="C21" s="116"/>
      <c r="D21" s="116"/>
      <c r="E21" s="116"/>
      <c r="F21" s="116"/>
      <c r="G21" s="116"/>
      <c r="H21" s="116"/>
      <c r="I21" s="116"/>
      <c r="J21" s="116"/>
      <c r="K21" s="114"/>
      <c r="L21" s="114"/>
      <c r="M21" s="114"/>
      <c r="N21" s="114"/>
      <c r="O21" s="114"/>
      <c r="P21" s="104" t="e">
        <f t="shared" si="0"/>
        <v>#DIV/0!</v>
      </c>
      <c r="Q21" s="164"/>
    </row>
    <row r="22" spans="1:17" s="91" customFormat="1" ht="20.25" customHeight="1">
      <c r="A22" s="227" t="s">
        <v>47</v>
      </c>
      <c r="B22" s="228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04" t="e">
        <f t="shared" si="0"/>
        <v>#DIV/0!</v>
      </c>
      <c r="Q22" s="167"/>
    </row>
    <row r="23" spans="1:17" s="105" customFormat="1" ht="20.25" customHeight="1">
      <c r="A23" s="237" t="s">
        <v>60</v>
      </c>
      <c r="B23" s="23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04"/>
      <c r="Q23" s="167"/>
    </row>
    <row r="24" spans="1:17" s="105" customFormat="1" ht="20.25" customHeight="1">
      <c r="A24" s="225" t="s">
        <v>81</v>
      </c>
      <c r="B24" s="226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04" t="e">
        <f t="shared" si="0"/>
        <v>#DIV/0!</v>
      </c>
      <c r="Q24" s="167"/>
    </row>
    <row r="25" spans="1:17" s="105" customFormat="1" ht="20.25" customHeight="1">
      <c r="A25" s="225" t="s">
        <v>76</v>
      </c>
      <c r="B25" s="226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04" t="e">
        <f t="shared" si="0"/>
        <v>#DIV/0!</v>
      </c>
      <c r="Q25" s="167"/>
    </row>
    <row r="26" spans="1:17" s="91" customFormat="1" ht="20.25" customHeight="1">
      <c r="A26" s="225" t="s">
        <v>48</v>
      </c>
      <c r="B26" s="226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04" t="e">
        <f t="shared" si="0"/>
        <v>#DIV/0!</v>
      </c>
      <c r="Q26" s="167"/>
    </row>
    <row r="27" spans="1:17" s="105" customFormat="1" ht="20.25" customHeight="1">
      <c r="A27" s="225" t="s">
        <v>46</v>
      </c>
      <c r="B27" s="226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04" t="e">
        <f t="shared" si="0"/>
        <v>#DIV/0!</v>
      </c>
      <c r="Q27" s="167"/>
    </row>
    <row r="28" spans="1:17" s="105" customFormat="1" ht="20.25" customHeight="1">
      <c r="A28" s="225" t="s">
        <v>78</v>
      </c>
      <c r="B28" s="226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04" t="e">
        <f t="shared" si="0"/>
        <v>#DIV/0!</v>
      </c>
      <c r="Q28" s="167"/>
    </row>
    <row r="29" spans="1:17" s="91" customFormat="1" ht="20.25" customHeight="1">
      <c r="A29" s="229" t="s">
        <v>37</v>
      </c>
      <c r="B29" s="230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04" t="e">
        <f t="shared" si="0"/>
        <v>#DIV/0!</v>
      </c>
      <c r="Q29" s="167"/>
    </row>
    <row r="30" spans="1:17" s="91" customFormat="1" ht="20.25" customHeight="1">
      <c r="A30" s="237" t="s">
        <v>49</v>
      </c>
      <c r="B30" s="238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04"/>
      <c r="Q30" s="167"/>
    </row>
    <row r="31" spans="1:17" s="91" customFormat="1" ht="20.25" customHeight="1">
      <c r="A31" s="225" t="s">
        <v>50</v>
      </c>
      <c r="B31" s="226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04" t="e">
        <f t="shared" si="0"/>
        <v>#DIV/0!</v>
      </c>
      <c r="Q31" s="167"/>
    </row>
    <row r="32" spans="1:17" s="91" customFormat="1" ht="20.25" customHeight="1">
      <c r="A32" s="225" t="s">
        <v>51</v>
      </c>
      <c r="B32" s="226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04" t="e">
        <f t="shared" si="0"/>
        <v>#DIV/0!</v>
      </c>
      <c r="Q32" s="167"/>
    </row>
    <row r="33" spans="1:21" s="91" customFormat="1" ht="20.25" customHeight="1">
      <c r="A33" s="229" t="s">
        <v>52</v>
      </c>
      <c r="B33" s="230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04" t="e">
        <f t="shared" si="0"/>
        <v>#DIV/0!</v>
      </c>
      <c r="Q33" s="167"/>
    </row>
    <row r="34" spans="1:21" ht="16.5"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68"/>
      <c r="R34" s="44"/>
      <c r="S34" s="44"/>
      <c r="T34" s="37"/>
      <c r="U34" s="9"/>
    </row>
    <row r="35" spans="1:21" s="26" customFormat="1" ht="18">
      <c r="A35" s="39" t="s">
        <v>38</v>
      </c>
      <c r="B35" s="39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169"/>
      <c r="R35" s="36"/>
      <c r="S35" s="36"/>
      <c r="T35" s="79"/>
      <c r="U35" s="80"/>
    </row>
    <row r="36" spans="1:21" s="53" customFormat="1" ht="16.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70"/>
      <c r="R36" s="25"/>
      <c r="S36" s="25"/>
      <c r="T36" s="51"/>
      <c r="U36" s="52"/>
    </row>
    <row r="37" spans="1:21" s="53" customFormat="1" ht="16.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70"/>
      <c r="R37" s="25"/>
      <c r="S37" s="25"/>
      <c r="T37" s="51"/>
      <c r="U37" s="52"/>
    </row>
    <row r="38" spans="1:21" s="53" customFormat="1" ht="16.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70"/>
      <c r="R38" s="25"/>
      <c r="S38" s="25"/>
      <c r="T38" s="51"/>
      <c r="U38" s="52"/>
    </row>
    <row r="39" spans="1:21" s="53" customFormat="1" ht="16.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70"/>
      <c r="R39" s="25"/>
      <c r="S39" s="25"/>
      <c r="T39" s="51"/>
      <c r="U39" s="52"/>
    </row>
    <row r="40" spans="1:21" s="53" customFormat="1" ht="16.5">
      <c r="A40" s="25"/>
      <c r="B40" s="25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171"/>
      <c r="R40" s="81"/>
      <c r="S40" s="81"/>
      <c r="T40" s="51"/>
      <c r="U40" s="52"/>
    </row>
    <row r="41" spans="1:21" ht="16.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151"/>
      <c r="R41" s="35"/>
      <c r="S41" s="35"/>
      <c r="T41" s="37"/>
      <c r="U41" s="9"/>
    </row>
    <row r="42" spans="1:21" ht="16.5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172"/>
      <c r="R42" s="31"/>
      <c r="S42" s="31"/>
      <c r="T42" s="32"/>
      <c r="U42" s="9"/>
    </row>
    <row r="43" spans="1:21" ht="16.5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172"/>
      <c r="R43" s="31"/>
      <c r="S43" s="31"/>
      <c r="T43" s="32"/>
      <c r="U43" s="9"/>
    </row>
    <row r="44" spans="1:21" ht="16.5"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173"/>
      <c r="R44" s="82"/>
      <c r="S44" s="82"/>
      <c r="T44" s="83"/>
      <c r="U44" s="9"/>
    </row>
    <row r="45" spans="1:21" ht="16.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74"/>
      <c r="R45" s="1"/>
      <c r="S45" s="1"/>
      <c r="T45" s="8"/>
      <c r="U45" s="9"/>
    </row>
    <row r="46" spans="1:21" ht="16.5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74"/>
      <c r="R46" s="1"/>
      <c r="S46" s="1"/>
      <c r="T46" s="8"/>
      <c r="U46" s="9"/>
    </row>
    <row r="47" spans="1:21" ht="16.5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74"/>
      <c r="R47" s="1"/>
      <c r="S47" s="1"/>
      <c r="T47" s="8"/>
      <c r="U47" s="9"/>
    </row>
    <row r="48" spans="1:21" ht="16.5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74"/>
      <c r="R48" s="1"/>
      <c r="S48" s="1"/>
      <c r="T48" s="8"/>
      <c r="U48" s="9"/>
    </row>
    <row r="49" spans="1:21" ht="16.5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74"/>
      <c r="R49" s="1"/>
      <c r="S49" s="1"/>
      <c r="T49" s="8"/>
      <c r="U49" s="9"/>
    </row>
    <row r="50" spans="1:21" ht="16.5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74"/>
      <c r="R50" s="1"/>
      <c r="S50" s="1"/>
      <c r="T50" s="8"/>
      <c r="U50" s="9"/>
    </row>
    <row r="51" spans="1:21" ht="16.5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74"/>
      <c r="R51" s="1"/>
      <c r="S51" s="1"/>
      <c r="T51" s="8"/>
      <c r="U51" s="9"/>
    </row>
    <row r="52" spans="1:21" ht="16.5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74"/>
      <c r="R52" s="1"/>
      <c r="S52" s="1"/>
      <c r="T52" s="8"/>
      <c r="U52" s="9"/>
    </row>
    <row r="53" spans="1:21" ht="16.5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74"/>
      <c r="R53" s="1"/>
      <c r="S53" s="1"/>
      <c r="T53" s="8"/>
      <c r="U53" s="9"/>
    </row>
    <row r="54" spans="1:21" ht="16.5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74"/>
      <c r="R54" s="1"/>
      <c r="S54" s="1"/>
      <c r="T54" s="8"/>
      <c r="U54" s="9"/>
    </row>
    <row r="55" spans="1:21" ht="16.5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74"/>
      <c r="R55" s="1"/>
      <c r="S55" s="1"/>
      <c r="T55" s="8"/>
      <c r="U55" s="9"/>
    </row>
    <row r="56" spans="1:21" ht="16.5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74"/>
      <c r="R56" s="1"/>
      <c r="S56" s="1"/>
      <c r="T56" s="8"/>
      <c r="U56" s="9"/>
    </row>
    <row r="57" spans="1:21" ht="16.5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74"/>
      <c r="R57" s="1"/>
      <c r="S57" s="1"/>
      <c r="T57" s="8"/>
      <c r="U57" s="9"/>
    </row>
    <row r="58" spans="1:21" ht="16.5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74"/>
      <c r="R58" s="1"/>
      <c r="S58" s="1"/>
      <c r="T58" s="8"/>
      <c r="U58" s="9"/>
    </row>
    <row r="59" spans="1:21" ht="16.5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74"/>
      <c r="R59" s="1"/>
      <c r="S59" s="1"/>
      <c r="T59" s="8"/>
      <c r="U59" s="9"/>
    </row>
    <row r="60" spans="1:21" ht="16.5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74"/>
      <c r="R60" s="1"/>
      <c r="S60" s="1"/>
      <c r="T60" s="8"/>
      <c r="U60" s="9"/>
    </row>
    <row r="61" spans="1:21" ht="16.5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74"/>
      <c r="R61" s="1"/>
      <c r="S61" s="1"/>
      <c r="T61" s="8"/>
      <c r="U61" s="9"/>
    </row>
    <row r="62" spans="1:21" ht="16.5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74"/>
      <c r="R62" s="1"/>
      <c r="S62" s="1"/>
      <c r="T62" s="8"/>
      <c r="U62" s="9"/>
    </row>
    <row r="63" spans="1:21" ht="16.5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74"/>
      <c r="R63" s="1"/>
      <c r="S63" s="1"/>
      <c r="T63" s="8"/>
      <c r="U63" s="9"/>
    </row>
    <row r="64" spans="1:21" ht="16.5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74"/>
      <c r="R64" s="1"/>
      <c r="S64" s="1"/>
      <c r="T64" s="8"/>
      <c r="U64" s="9"/>
    </row>
    <row r="65" spans="1:21" ht="16.5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74"/>
      <c r="R65" s="1"/>
      <c r="S65" s="1"/>
      <c r="T65" s="8"/>
      <c r="U65" s="9"/>
    </row>
    <row r="66" spans="1:21" ht="16.5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74"/>
      <c r="R66" s="1"/>
      <c r="S66" s="1"/>
      <c r="T66" s="8"/>
      <c r="U66" s="9"/>
    </row>
    <row r="67" spans="1:21" ht="16.5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74"/>
      <c r="R67" s="1"/>
      <c r="S67" s="1"/>
      <c r="T67" s="8"/>
      <c r="U67" s="9"/>
    </row>
    <row r="68" spans="1:21" ht="16.5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74"/>
      <c r="R68" s="1"/>
      <c r="S68" s="1"/>
      <c r="T68" s="8"/>
      <c r="U68" s="9"/>
    </row>
    <row r="69" spans="1:21" ht="16.5">
      <c r="A69" s="4"/>
      <c r="B69" s="4"/>
      <c r="T69" s="8"/>
      <c r="U69" s="10"/>
    </row>
    <row r="70" spans="1:21" ht="16.5">
      <c r="A70" s="4"/>
      <c r="B70" s="4"/>
      <c r="T70" s="8"/>
      <c r="U70" s="10"/>
    </row>
    <row r="71" spans="1:21" ht="16.5">
      <c r="A71" s="4"/>
      <c r="B71" s="4"/>
      <c r="T71" s="8"/>
      <c r="U71" s="10"/>
    </row>
    <row r="72" spans="1:21" ht="16.5">
      <c r="A72" s="4"/>
      <c r="B72" s="4"/>
      <c r="T72" s="8"/>
      <c r="U72" s="10"/>
    </row>
    <row r="73" spans="1:21" ht="16.5">
      <c r="A73" s="4"/>
      <c r="B73" s="4"/>
      <c r="T73" s="8"/>
      <c r="U73" s="10"/>
    </row>
    <row r="74" spans="1:21" ht="16.5">
      <c r="A74" s="4"/>
      <c r="B74" s="4"/>
      <c r="T74" s="8"/>
      <c r="U74" s="10"/>
    </row>
    <row r="75" spans="1:21" ht="16.5">
      <c r="A75" s="4"/>
      <c r="B75" s="4"/>
      <c r="T75" s="8"/>
      <c r="U75" s="10"/>
    </row>
    <row r="76" spans="1:21" ht="16.5">
      <c r="A76" s="4"/>
      <c r="B76" s="4"/>
      <c r="T76" s="8"/>
      <c r="U76" s="10"/>
    </row>
    <row r="77" spans="1:21" ht="16.5">
      <c r="A77" s="4"/>
      <c r="B77" s="4"/>
      <c r="T77" s="8"/>
      <c r="U77" s="10"/>
    </row>
    <row r="78" spans="1:21" ht="16.5">
      <c r="A78" s="4"/>
      <c r="B78" s="4"/>
      <c r="T78" s="8"/>
      <c r="U78" s="10"/>
    </row>
    <row r="79" spans="1:21" ht="16.5">
      <c r="A79" s="4"/>
      <c r="B79" s="4"/>
      <c r="T79" s="8"/>
      <c r="U79" s="10"/>
    </row>
    <row r="80" spans="1:21" ht="16.5">
      <c r="A80" s="4"/>
      <c r="B80" s="4"/>
      <c r="T80" s="8"/>
      <c r="U80" s="10"/>
    </row>
    <row r="81" spans="1:21" ht="16.5">
      <c r="A81" s="4"/>
      <c r="B81" s="4"/>
      <c r="T81" s="8"/>
      <c r="U81" s="10"/>
    </row>
    <row r="82" spans="1:21" ht="16.5">
      <c r="A82" s="4"/>
      <c r="B82" s="4"/>
      <c r="T82" s="8"/>
      <c r="U82" s="10"/>
    </row>
    <row r="83" spans="1:21" ht="16.5">
      <c r="A83" s="4"/>
      <c r="B83" s="4"/>
      <c r="T83" s="8"/>
      <c r="U83" s="10"/>
    </row>
    <row r="84" spans="1:21" ht="16.5">
      <c r="A84" s="4"/>
      <c r="B84" s="4"/>
      <c r="T84" s="8"/>
      <c r="U84" s="10"/>
    </row>
    <row r="85" spans="1:21" ht="16.5">
      <c r="A85" s="4"/>
      <c r="B85" s="4"/>
      <c r="T85" s="8"/>
      <c r="U85" s="10"/>
    </row>
    <row r="86" spans="1:21" ht="16.5">
      <c r="A86" s="4"/>
      <c r="B86" s="4"/>
      <c r="T86" s="8"/>
      <c r="U86" s="10"/>
    </row>
    <row r="87" spans="1:21" ht="16.5">
      <c r="A87" s="4"/>
      <c r="B87" s="4"/>
      <c r="T87" s="8"/>
      <c r="U87" s="10"/>
    </row>
    <row r="88" spans="1:21" ht="16.5">
      <c r="A88" s="4"/>
      <c r="B88" s="4"/>
      <c r="T88" s="8"/>
      <c r="U88" s="10"/>
    </row>
    <row r="89" spans="1:21" ht="16.5">
      <c r="A89" s="4"/>
      <c r="B89" s="4"/>
      <c r="T89" s="8"/>
      <c r="U89" s="10"/>
    </row>
    <row r="90" spans="1:21" ht="16.5">
      <c r="A90" s="4"/>
      <c r="B90" s="4"/>
      <c r="T90" s="8"/>
      <c r="U90" s="10"/>
    </row>
    <row r="91" spans="1:21" ht="16.5">
      <c r="A91" s="4"/>
      <c r="B91" s="4"/>
      <c r="T91" s="8"/>
      <c r="U91" s="10"/>
    </row>
    <row r="92" spans="1:21" ht="16.5">
      <c r="A92" s="4"/>
      <c r="B92" s="4"/>
      <c r="T92" s="8"/>
      <c r="U92" s="10"/>
    </row>
    <row r="93" spans="1:21" ht="16.5">
      <c r="A93" s="4"/>
      <c r="B93" s="4"/>
      <c r="T93" s="8"/>
      <c r="U93" s="10"/>
    </row>
    <row r="94" spans="1:21" ht="16.5">
      <c r="A94" s="4"/>
      <c r="B94" s="4"/>
      <c r="T94" s="8"/>
      <c r="U94" s="10"/>
    </row>
    <row r="95" spans="1:21" ht="16.5">
      <c r="A95" s="4"/>
      <c r="B95" s="4"/>
      <c r="T95" s="8"/>
      <c r="U95" s="10"/>
    </row>
    <row r="96" spans="1:21" ht="16.5">
      <c r="A96" s="4"/>
      <c r="B96" s="4"/>
      <c r="T96" s="8"/>
      <c r="U96" s="10"/>
    </row>
    <row r="97" spans="1:21" ht="16.5">
      <c r="A97" s="4"/>
      <c r="B97" s="4"/>
      <c r="T97" s="8"/>
      <c r="U97" s="10"/>
    </row>
    <row r="98" spans="1:21" ht="16.5">
      <c r="A98" s="4"/>
      <c r="B98" s="4"/>
      <c r="T98" s="8"/>
      <c r="U98" s="10"/>
    </row>
    <row r="99" spans="1:21" ht="16.5">
      <c r="A99" s="4"/>
      <c r="B99" s="4"/>
      <c r="T99" s="8"/>
      <c r="U99" s="10"/>
    </row>
    <row r="100" spans="1:21" ht="16.5">
      <c r="A100" s="4"/>
      <c r="B100" s="4"/>
      <c r="T100" s="8"/>
      <c r="U100" s="10"/>
    </row>
    <row r="101" spans="1:21" ht="16.5">
      <c r="A101" s="4"/>
      <c r="B101" s="4"/>
      <c r="T101" s="8"/>
      <c r="U101" s="10"/>
    </row>
    <row r="102" spans="1:21" ht="16.5">
      <c r="A102" s="4"/>
      <c r="B102" s="4"/>
      <c r="T102" s="8"/>
      <c r="U102" s="10"/>
    </row>
    <row r="103" spans="1:21" ht="16.5">
      <c r="A103" s="4"/>
      <c r="B103" s="4"/>
      <c r="T103" s="8"/>
      <c r="U103" s="10"/>
    </row>
    <row r="104" spans="1:21" ht="16.5">
      <c r="A104" s="4"/>
      <c r="B104" s="4"/>
      <c r="T104" s="8"/>
      <c r="U104" s="10"/>
    </row>
    <row r="105" spans="1:21" ht="16.5">
      <c r="A105" s="4"/>
      <c r="B105" s="4"/>
      <c r="T105" s="8"/>
      <c r="U105" s="10"/>
    </row>
    <row r="106" spans="1:21" ht="16.5">
      <c r="A106" s="4"/>
      <c r="B106" s="4"/>
      <c r="T106" s="8"/>
      <c r="U106" s="10"/>
    </row>
    <row r="107" spans="1:21" ht="16.5">
      <c r="A107" s="4"/>
      <c r="B107" s="4"/>
      <c r="T107" s="8"/>
      <c r="U107" s="10"/>
    </row>
    <row r="108" spans="1:21" ht="16.5">
      <c r="A108" s="4"/>
      <c r="B108" s="4"/>
      <c r="T108" s="8"/>
      <c r="U108" s="10"/>
    </row>
    <row r="109" spans="1:21" ht="16.5">
      <c r="A109" s="4"/>
      <c r="B109" s="4"/>
      <c r="T109" s="8"/>
      <c r="U109" s="10"/>
    </row>
    <row r="110" spans="1:21" ht="16.5">
      <c r="A110" s="4"/>
      <c r="B110" s="4"/>
      <c r="T110" s="8"/>
      <c r="U110" s="10"/>
    </row>
    <row r="111" spans="1:21" ht="16.5">
      <c r="A111" s="4"/>
      <c r="B111" s="4"/>
      <c r="T111" s="8"/>
      <c r="U111" s="10"/>
    </row>
    <row r="112" spans="1:21" ht="16.5">
      <c r="A112" s="4"/>
      <c r="B112" s="4"/>
      <c r="T112" s="8"/>
      <c r="U112" s="10"/>
    </row>
    <row r="113" spans="1:21" ht="16.5">
      <c r="A113" s="4"/>
      <c r="B113" s="4"/>
      <c r="T113" s="8"/>
      <c r="U113" s="10"/>
    </row>
    <row r="114" spans="1:21" ht="16.5">
      <c r="A114" s="4"/>
      <c r="B114" s="4"/>
      <c r="T114" s="8"/>
      <c r="U114" s="10"/>
    </row>
    <row r="115" spans="1:21" ht="16.5">
      <c r="A115" s="4"/>
      <c r="B115" s="4"/>
      <c r="T115" s="8"/>
      <c r="U115" s="10"/>
    </row>
    <row r="116" spans="1:21" ht="16.5">
      <c r="A116" s="4"/>
      <c r="B116" s="4"/>
      <c r="T116" s="8"/>
      <c r="U116" s="10"/>
    </row>
    <row r="117" spans="1:21" ht="16.5">
      <c r="A117" s="4"/>
      <c r="B117" s="4"/>
      <c r="T117" s="8"/>
      <c r="U117" s="10"/>
    </row>
    <row r="118" spans="1:21" ht="16.5">
      <c r="A118" s="4"/>
      <c r="B118" s="4"/>
      <c r="T118" s="8"/>
      <c r="U118" s="10"/>
    </row>
    <row r="119" spans="1:21" ht="16.5">
      <c r="A119" s="4"/>
      <c r="B119" s="4"/>
      <c r="T119" s="8"/>
      <c r="U119" s="10"/>
    </row>
    <row r="120" spans="1:21" ht="16.5">
      <c r="A120" s="4"/>
      <c r="B120" s="4"/>
      <c r="T120" s="8"/>
      <c r="U120" s="10"/>
    </row>
    <row r="121" spans="1:21" ht="16.5">
      <c r="A121" s="4"/>
      <c r="B121" s="4"/>
      <c r="T121" s="8"/>
      <c r="U121" s="10"/>
    </row>
    <row r="122" spans="1:21" ht="16.5">
      <c r="A122" s="4"/>
      <c r="B122" s="4"/>
      <c r="T122" s="8"/>
      <c r="U122" s="10"/>
    </row>
    <row r="123" spans="1:21" ht="16.5">
      <c r="A123" s="4"/>
      <c r="B123" s="4"/>
      <c r="T123" s="8"/>
      <c r="U123" s="10"/>
    </row>
    <row r="124" spans="1:21" ht="16.5">
      <c r="A124" s="4"/>
      <c r="B124" s="4"/>
      <c r="T124" s="8"/>
      <c r="U124" s="10"/>
    </row>
    <row r="125" spans="1:21" ht="16.5">
      <c r="A125" s="4"/>
      <c r="B125" s="4"/>
      <c r="T125" s="8"/>
      <c r="U125" s="10"/>
    </row>
    <row r="126" spans="1:21" ht="16.5">
      <c r="A126" s="4"/>
      <c r="B126" s="4"/>
      <c r="T126" s="8"/>
      <c r="U126" s="10"/>
    </row>
    <row r="127" spans="1:21" ht="16.5">
      <c r="A127" s="4"/>
      <c r="B127" s="4"/>
      <c r="T127" s="8"/>
      <c r="U127" s="10"/>
    </row>
    <row r="128" spans="1:21" ht="16.5">
      <c r="A128" s="4"/>
      <c r="B128" s="4"/>
      <c r="T128" s="8"/>
      <c r="U128" s="10"/>
    </row>
    <row r="129" spans="1:21" ht="16.5">
      <c r="A129" s="4"/>
      <c r="B129" s="4"/>
      <c r="T129" s="8"/>
      <c r="U129" s="10"/>
    </row>
    <row r="130" spans="1:21" ht="16.5">
      <c r="A130" s="4"/>
      <c r="B130" s="4"/>
      <c r="T130" s="8"/>
      <c r="U130" s="10"/>
    </row>
    <row r="131" spans="1:21" ht="16.5">
      <c r="A131" s="4"/>
      <c r="B131" s="4"/>
      <c r="T131" s="8"/>
      <c r="U131" s="10"/>
    </row>
    <row r="132" spans="1:21" ht="16.5">
      <c r="A132" s="4"/>
      <c r="B132" s="4"/>
      <c r="T132" s="8"/>
      <c r="U132" s="10"/>
    </row>
    <row r="133" spans="1:21" ht="16.5">
      <c r="A133" s="4"/>
      <c r="B133" s="4"/>
      <c r="T133" s="8"/>
      <c r="U133" s="10"/>
    </row>
    <row r="134" spans="1:21" ht="16.5">
      <c r="A134" s="4"/>
      <c r="B134" s="4"/>
      <c r="T134" s="8"/>
      <c r="U134" s="10"/>
    </row>
    <row r="135" spans="1:21" ht="16.5">
      <c r="A135" s="4"/>
      <c r="B135" s="4"/>
      <c r="T135" s="8"/>
      <c r="U135" s="10"/>
    </row>
    <row r="136" spans="1:21" ht="16.5">
      <c r="A136" s="4"/>
      <c r="B136" s="4"/>
      <c r="T136" s="8"/>
      <c r="U136" s="10"/>
    </row>
    <row r="137" spans="1:21" ht="16.5">
      <c r="A137" s="4"/>
      <c r="B137" s="4"/>
      <c r="T137" s="8"/>
      <c r="U137" s="10"/>
    </row>
    <row r="138" spans="1:21" ht="16.5">
      <c r="A138" s="4"/>
      <c r="B138" s="4"/>
      <c r="T138" s="8"/>
      <c r="U138" s="10"/>
    </row>
    <row r="139" spans="1:21" ht="16.5">
      <c r="A139" s="4"/>
      <c r="B139" s="4"/>
      <c r="T139" s="8"/>
      <c r="U139" s="10"/>
    </row>
    <row r="140" spans="1:21" ht="16.5">
      <c r="A140" s="4"/>
      <c r="B140" s="4"/>
      <c r="T140" s="8"/>
      <c r="U140" s="10"/>
    </row>
    <row r="141" spans="1:21" ht="16.5">
      <c r="A141" s="4"/>
      <c r="B141" s="4"/>
      <c r="T141" s="8"/>
      <c r="U141" s="10"/>
    </row>
    <row r="142" spans="1:21" ht="16.5">
      <c r="A142" s="4"/>
      <c r="B142" s="4"/>
      <c r="T142" s="8"/>
      <c r="U142" s="10"/>
    </row>
    <row r="143" spans="1:21" ht="16.5">
      <c r="A143" s="4"/>
      <c r="B143" s="4"/>
      <c r="T143" s="8"/>
      <c r="U143" s="10"/>
    </row>
    <row r="144" spans="1:21" ht="16.5">
      <c r="A144" s="4"/>
      <c r="B144" s="4"/>
      <c r="T144" s="8"/>
      <c r="U144" s="10"/>
    </row>
    <row r="145" spans="1:21" ht="16.5">
      <c r="A145" s="4"/>
      <c r="B145" s="4"/>
      <c r="T145" s="8"/>
      <c r="U145" s="10"/>
    </row>
    <row r="146" spans="1:21" ht="16.5">
      <c r="A146" s="4"/>
      <c r="B146" s="4"/>
      <c r="T146" s="8"/>
      <c r="U146" s="10"/>
    </row>
    <row r="147" spans="1:21" ht="16.5">
      <c r="A147" s="4"/>
      <c r="B147" s="4"/>
      <c r="T147" s="8"/>
      <c r="U147" s="10"/>
    </row>
    <row r="148" spans="1:21" ht="16.5">
      <c r="A148" s="4"/>
      <c r="B148" s="4"/>
      <c r="T148" s="8"/>
      <c r="U148" s="10"/>
    </row>
    <row r="149" spans="1:21" ht="16.5">
      <c r="A149" s="4"/>
      <c r="B149" s="4"/>
      <c r="T149" s="8"/>
      <c r="U149" s="10"/>
    </row>
    <row r="150" spans="1:21" ht="16.5">
      <c r="A150" s="4"/>
      <c r="B150" s="4"/>
      <c r="T150" s="8"/>
      <c r="U150" s="10"/>
    </row>
    <row r="151" spans="1:21" ht="16.5">
      <c r="A151" s="4"/>
      <c r="B151" s="4"/>
      <c r="T151" s="8"/>
      <c r="U151" s="10"/>
    </row>
    <row r="152" spans="1:21" ht="16.5">
      <c r="A152" s="4"/>
      <c r="B152" s="4"/>
      <c r="T152" s="8"/>
      <c r="U152" s="10"/>
    </row>
    <row r="153" spans="1:21" ht="16.5">
      <c r="A153" s="4"/>
      <c r="B153" s="4"/>
      <c r="T153" s="8"/>
      <c r="U153" s="10"/>
    </row>
    <row r="154" spans="1:21" ht="16.5">
      <c r="A154" s="4"/>
      <c r="B154" s="4"/>
      <c r="T154" s="8"/>
      <c r="U154" s="10"/>
    </row>
    <row r="155" spans="1:21" ht="16.5">
      <c r="A155" s="4"/>
      <c r="B155" s="4"/>
      <c r="T155" s="8"/>
      <c r="U155" s="10"/>
    </row>
  </sheetData>
  <mergeCells count="28"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5:B15"/>
    <mergeCell ref="A16:B16"/>
    <mergeCell ref="A22:B22"/>
    <mergeCell ref="A18:B18"/>
    <mergeCell ref="A19:B19"/>
    <mergeCell ref="A20:B20"/>
    <mergeCell ref="A21:B21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102"/>
  <sheetViews>
    <sheetView view="pageBreakPreview" zoomScale="25" zoomScaleNormal="75" zoomScaleSheetLayoutView="2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N42" sqref="D4:AN42"/>
    </sheetView>
  </sheetViews>
  <sheetFormatPr defaultRowHeight="17"/>
  <cols>
    <col min="1" max="1" width="10.453125" style="3" bestFit="1" customWidth="1"/>
    <col min="2" max="2" width="30.1796875" style="11" bestFit="1" customWidth="1"/>
    <col min="3" max="3" width="28.1796875" style="11" customWidth="1"/>
    <col min="4" max="46" width="10.6328125" style="11" customWidth="1"/>
    <col min="47" max="47" width="10.81640625" style="11" customWidth="1"/>
    <col min="48" max="52" width="10.6328125" style="11" customWidth="1"/>
    <col min="53" max="53" width="9.6328125" style="11" customWidth="1"/>
    <col min="54" max="54" width="9" style="11" customWidth="1"/>
    <col min="55" max="57" width="10.6328125" style="11" customWidth="1"/>
    <col min="58" max="58" width="11.08984375" style="11" customWidth="1"/>
    <col min="59" max="69" width="10.6328125" style="11" customWidth="1"/>
    <col min="70" max="70" width="7" style="11" customWidth="1"/>
    <col min="71" max="71" width="6.453125" style="11" customWidth="1"/>
    <col min="72" max="73" width="10.6328125" style="11" customWidth="1"/>
    <col min="74" max="77" width="10.6328125" customWidth="1"/>
    <col min="78" max="78" width="10.6328125" style="11" customWidth="1"/>
    <col min="79" max="81" width="10.6328125" customWidth="1"/>
    <col min="82" max="84" width="10.6328125" style="11" customWidth="1"/>
    <col min="85" max="90" width="8.6328125" style="11" customWidth="1"/>
    <col min="91" max="275" width="9" style="11"/>
    <col min="276" max="276" width="10.453125" style="11" bestFit="1" customWidth="1"/>
    <col min="277" max="277" width="27.08984375" style="11" customWidth="1"/>
    <col min="278" max="278" width="23.453125" style="11" customWidth="1"/>
    <col min="279" max="313" width="10.6328125" style="11" customWidth="1"/>
    <col min="314" max="314" width="15" style="11" bestFit="1" customWidth="1"/>
    <col min="315" max="325" width="10.6328125" style="11" customWidth="1"/>
    <col min="326" max="326" width="7" style="11" customWidth="1"/>
    <col min="327" max="327" width="6.453125" style="11" customWidth="1"/>
    <col min="328" max="340" width="10.6328125" style="11" customWidth="1"/>
    <col min="341" max="346" width="8.6328125" style="11" customWidth="1"/>
    <col min="347" max="531" width="9" style="11"/>
    <col min="532" max="532" width="10.453125" style="11" bestFit="1" customWidth="1"/>
    <col min="533" max="533" width="27.08984375" style="11" customWidth="1"/>
    <col min="534" max="534" width="23.453125" style="11" customWidth="1"/>
    <col min="535" max="569" width="10.6328125" style="11" customWidth="1"/>
    <col min="570" max="570" width="15" style="11" bestFit="1" customWidth="1"/>
    <col min="571" max="581" width="10.6328125" style="11" customWidth="1"/>
    <col min="582" max="582" width="7" style="11" customWidth="1"/>
    <col min="583" max="583" width="6.453125" style="11" customWidth="1"/>
    <col min="584" max="596" width="10.6328125" style="11" customWidth="1"/>
    <col min="597" max="602" width="8.6328125" style="11" customWidth="1"/>
    <col min="603" max="787" width="9" style="11"/>
    <col min="788" max="788" width="10.453125" style="11" bestFit="1" customWidth="1"/>
    <col min="789" max="789" width="27.08984375" style="11" customWidth="1"/>
    <col min="790" max="790" width="23.453125" style="11" customWidth="1"/>
    <col min="791" max="825" width="10.6328125" style="11" customWidth="1"/>
    <col min="826" max="826" width="15" style="11" bestFit="1" customWidth="1"/>
    <col min="827" max="837" width="10.6328125" style="11" customWidth="1"/>
    <col min="838" max="838" width="7" style="11" customWidth="1"/>
    <col min="839" max="839" width="6.453125" style="11" customWidth="1"/>
    <col min="840" max="852" width="10.6328125" style="11" customWidth="1"/>
    <col min="853" max="858" width="8.6328125" style="11" customWidth="1"/>
    <col min="859" max="1043" width="9" style="11"/>
    <col min="1044" max="1044" width="10.453125" style="11" bestFit="1" customWidth="1"/>
    <col min="1045" max="1045" width="27.08984375" style="11" customWidth="1"/>
    <col min="1046" max="1046" width="23.453125" style="11" customWidth="1"/>
    <col min="1047" max="1081" width="10.6328125" style="11" customWidth="1"/>
    <col min="1082" max="1082" width="15" style="11" bestFit="1" customWidth="1"/>
    <col min="1083" max="1093" width="10.6328125" style="11" customWidth="1"/>
    <col min="1094" max="1094" width="7" style="11" customWidth="1"/>
    <col min="1095" max="1095" width="6.453125" style="11" customWidth="1"/>
    <col min="1096" max="1108" width="10.6328125" style="11" customWidth="1"/>
    <col min="1109" max="1114" width="8.6328125" style="11" customWidth="1"/>
    <col min="1115" max="1299" width="9" style="11"/>
    <col min="1300" max="1300" width="10.453125" style="11" bestFit="1" customWidth="1"/>
    <col min="1301" max="1301" width="27.08984375" style="11" customWidth="1"/>
    <col min="1302" max="1302" width="23.453125" style="11" customWidth="1"/>
    <col min="1303" max="1337" width="10.6328125" style="11" customWidth="1"/>
    <col min="1338" max="1338" width="15" style="11" bestFit="1" customWidth="1"/>
    <col min="1339" max="1349" width="10.6328125" style="11" customWidth="1"/>
    <col min="1350" max="1350" width="7" style="11" customWidth="1"/>
    <col min="1351" max="1351" width="6.453125" style="11" customWidth="1"/>
    <col min="1352" max="1364" width="10.6328125" style="11" customWidth="1"/>
    <col min="1365" max="1370" width="8.6328125" style="11" customWidth="1"/>
    <col min="1371" max="1555" width="9" style="11"/>
    <col min="1556" max="1556" width="10.453125" style="11" bestFit="1" customWidth="1"/>
    <col min="1557" max="1557" width="27.08984375" style="11" customWidth="1"/>
    <col min="1558" max="1558" width="23.453125" style="11" customWidth="1"/>
    <col min="1559" max="1593" width="10.6328125" style="11" customWidth="1"/>
    <col min="1594" max="1594" width="15" style="11" bestFit="1" customWidth="1"/>
    <col min="1595" max="1605" width="10.6328125" style="11" customWidth="1"/>
    <col min="1606" max="1606" width="7" style="11" customWidth="1"/>
    <col min="1607" max="1607" width="6.453125" style="11" customWidth="1"/>
    <col min="1608" max="1620" width="10.6328125" style="11" customWidth="1"/>
    <col min="1621" max="1626" width="8.6328125" style="11" customWidth="1"/>
    <col min="1627" max="1811" width="9" style="11"/>
    <col min="1812" max="1812" width="10.453125" style="11" bestFit="1" customWidth="1"/>
    <col min="1813" max="1813" width="27.08984375" style="11" customWidth="1"/>
    <col min="1814" max="1814" width="23.453125" style="11" customWidth="1"/>
    <col min="1815" max="1849" width="10.6328125" style="11" customWidth="1"/>
    <col min="1850" max="1850" width="15" style="11" bestFit="1" customWidth="1"/>
    <col min="1851" max="1861" width="10.6328125" style="11" customWidth="1"/>
    <col min="1862" max="1862" width="7" style="11" customWidth="1"/>
    <col min="1863" max="1863" width="6.453125" style="11" customWidth="1"/>
    <col min="1864" max="1876" width="10.6328125" style="11" customWidth="1"/>
    <col min="1877" max="1882" width="8.6328125" style="11" customWidth="1"/>
    <col min="1883" max="2067" width="9" style="11"/>
    <col min="2068" max="2068" width="10.453125" style="11" bestFit="1" customWidth="1"/>
    <col min="2069" max="2069" width="27.08984375" style="11" customWidth="1"/>
    <col min="2070" max="2070" width="23.453125" style="11" customWidth="1"/>
    <col min="2071" max="2105" width="10.6328125" style="11" customWidth="1"/>
    <col min="2106" max="2106" width="15" style="11" bestFit="1" customWidth="1"/>
    <col min="2107" max="2117" width="10.6328125" style="11" customWidth="1"/>
    <col min="2118" max="2118" width="7" style="11" customWidth="1"/>
    <col min="2119" max="2119" width="6.453125" style="11" customWidth="1"/>
    <col min="2120" max="2132" width="10.6328125" style="11" customWidth="1"/>
    <col min="2133" max="2138" width="8.6328125" style="11" customWidth="1"/>
    <col min="2139" max="2323" width="9" style="11"/>
    <col min="2324" max="2324" width="10.453125" style="11" bestFit="1" customWidth="1"/>
    <col min="2325" max="2325" width="27.08984375" style="11" customWidth="1"/>
    <col min="2326" max="2326" width="23.453125" style="11" customWidth="1"/>
    <col min="2327" max="2361" width="10.6328125" style="11" customWidth="1"/>
    <col min="2362" max="2362" width="15" style="11" bestFit="1" customWidth="1"/>
    <col min="2363" max="2373" width="10.6328125" style="11" customWidth="1"/>
    <col min="2374" max="2374" width="7" style="11" customWidth="1"/>
    <col min="2375" max="2375" width="6.453125" style="11" customWidth="1"/>
    <col min="2376" max="2388" width="10.6328125" style="11" customWidth="1"/>
    <col min="2389" max="2394" width="8.6328125" style="11" customWidth="1"/>
    <col min="2395" max="2579" width="9" style="11"/>
    <col min="2580" max="2580" width="10.453125" style="11" bestFit="1" customWidth="1"/>
    <col min="2581" max="2581" width="27.08984375" style="11" customWidth="1"/>
    <col min="2582" max="2582" width="23.453125" style="11" customWidth="1"/>
    <col min="2583" max="2617" width="10.6328125" style="11" customWidth="1"/>
    <col min="2618" max="2618" width="15" style="11" bestFit="1" customWidth="1"/>
    <col min="2619" max="2629" width="10.6328125" style="11" customWidth="1"/>
    <col min="2630" max="2630" width="7" style="11" customWidth="1"/>
    <col min="2631" max="2631" width="6.453125" style="11" customWidth="1"/>
    <col min="2632" max="2644" width="10.6328125" style="11" customWidth="1"/>
    <col min="2645" max="2650" width="8.6328125" style="11" customWidth="1"/>
    <col min="2651" max="2835" width="9" style="11"/>
    <col min="2836" max="2836" width="10.453125" style="11" bestFit="1" customWidth="1"/>
    <col min="2837" max="2837" width="27.08984375" style="11" customWidth="1"/>
    <col min="2838" max="2838" width="23.453125" style="11" customWidth="1"/>
    <col min="2839" max="2873" width="10.6328125" style="11" customWidth="1"/>
    <col min="2874" max="2874" width="15" style="11" bestFit="1" customWidth="1"/>
    <col min="2875" max="2885" width="10.6328125" style="11" customWidth="1"/>
    <col min="2886" max="2886" width="7" style="11" customWidth="1"/>
    <col min="2887" max="2887" width="6.453125" style="11" customWidth="1"/>
    <col min="2888" max="2900" width="10.6328125" style="11" customWidth="1"/>
    <col min="2901" max="2906" width="8.6328125" style="11" customWidth="1"/>
    <col min="2907" max="3091" width="9" style="11"/>
    <col min="3092" max="3092" width="10.453125" style="11" bestFit="1" customWidth="1"/>
    <col min="3093" max="3093" width="27.08984375" style="11" customWidth="1"/>
    <col min="3094" max="3094" width="23.453125" style="11" customWidth="1"/>
    <col min="3095" max="3129" width="10.6328125" style="11" customWidth="1"/>
    <col min="3130" max="3130" width="15" style="11" bestFit="1" customWidth="1"/>
    <col min="3131" max="3141" width="10.6328125" style="11" customWidth="1"/>
    <col min="3142" max="3142" width="7" style="11" customWidth="1"/>
    <col min="3143" max="3143" width="6.453125" style="11" customWidth="1"/>
    <col min="3144" max="3156" width="10.6328125" style="11" customWidth="1"/>
    <col min="3157" max="3162" width="8.6328125" style="11" customWidth="1"/>
    <col min="3163" max="3347" width="9" style="11"/>
    <col min="3348" max="3348" width="10.453125" style="11" bestFit="1" customWidth="1"/>
    <col min="3349" max="3349" width="27.08984375" style="11" customWidth="1"/>
    <col min="3350" max="3350" width="23.453125" style="11" customWidth="1"/>
    <col min="3351" max="3385" width="10.6328125" style="11" customWidth="1"/>
    <col min="3386" max="3386" width="15" style="11" bestFit="1" customWidth="1"/>
    <col min="3387" max="3397" width="10.6328125" style="11" customWidth="1"/>
    <col min="3398" max="3398" width="7" style="11" customWidth="1"/>
    <col min="3399" max="3399" width="6.453125" style="11" customWidth="1"/>
    <col min="3400" max="3412" width="10.6328125" style="11" customWidth="1"/>
    <col min="3413" max="3418" width="8.6328125" style="11" customWidth="1"/>
    <col min="3419" max="3603" width="9" style="11"/>
    <col min="3604" max="3604" width="10.453125" style="11" bestFit="1" customWidth="1"/>
    <col min="3605" max="3605" width="27.08984375" style="11" customWidth="1"/>
    <col min="3606" max="3606" width="23.453125" style="11" customWidth="1"/>
    <col min="3607" max="3641" width="10.6328125" style="11" customWidth="1"/>
    <col min="3642" max="3642" width="15" style="11" bestFit="1" customWidth="1"/>
    <col min="3643" max="3653" width="10.6328125" style="11" customWidth="1"/>
    <col min="3654" max="3654" width="7" style="11" customWidth="1"/>
    <col min="3655" max="3655" width="6.453125" style="11" customWidth="1"/>
    <col min="3656" max="3668" width="10.6328125" style="11" customWidth="1"/>
    <col min="3669" max="3674" width="8.6328125" style="11" customWidth="1"/>
    <col min="3675" max="3859" width="9" style="11"/>
    <col min="3860" max="3860" width="10.453125" style="11" bestFit="1" customWidth="1"/>
    <col min="3861" max="3861" width="27.08984375" style="11" customWidth="1"/>
    <col min="3862" max="3862" width="23.453125" style="11" customWidth="1"/>
    <col min="3863" max="3897" width="10.6328125" style="11" customWidth="1"/>
    <col min="3898" max="3898" width="15" style="11" bestFit="1" customWidth="1"/>
    <col min="3899" max="3909" width="10.6328125" style="11" customWidth="1"/>
    <col min="3910" max="3910" width="7" style="11" customWidth="1"/>
    <col min="3911" max="3911" width="6.453125" style="11" customWidth="1"/>
    <col min="3912" max="3924" width="10.6328125" style="11" customWidth="1"/>
    <col min="3925" max="3930" width="8.6328125" style="11" customWidth="1"/>
    <col min="3931" max="4115" width="9" style="11"/>
    <col min="4116" max="4116" width="10.453125" style="11" bestFit="1" customWidth="1"/>
    <col min="4117" max="4117" width="27.08984375" style="11" customWidth="1"/>
    <col min="4118" max="4118" width="23.453125" style="11" customWidth="1"/>
    <col min="4119" max="4153" width="10.6328125" style="11" customWidth="1"/>
    <col min="4154" max="4154" width="15" style="11" bestFit="1" customWidth="1"/>
    <col min="4155" max="4165" width="10.6328125" style="11" customWidth="1"/>
    <col min="4166" max="4166" width="7" style="11" customWidth="1"/>
    <col min="4167" max="4167" width="6.453125" style="11" customWidth="1"/>
    <col min="4168" max="4180" width="10.6328125" style="11" customWidth="1"/>
    <col min="4181" max="4186" width="8.6328125" style="11" customWidth="1"/>
    <col min="4187" max="4371" width="9" style="11"/>
    <col min="4372" max="4372" width="10.453125" style="11" bestFit="1" customWidth="1"/>
    <col min="4373" max="4373" width="27.08984375" style="11" customWidth="1"/>
    <col min="4374" max="4374" width="23.453125" style="11" customWidth="1"/>
    <col min="4375" max="4409" width="10.6328125" style="11" customWidth="1"/>
    <col min="4410" max="4410" width="15" style="11" bestFit="1" customWidth="1"/>
    <col min="4411" max="4421" width="10.6328125" style="11" customWidth="1"/>
    <col min="4422" max="4422" width="7" style="11" customWidth="1"/>
    <col min="4423" max="4423" width="6.453125" style="11" customWidth="1"/>
    <col min="4424" max="4436" width="10.6328125" style="11" customWidth="1"/>
    <col min="4437" max="4442" width="8.6328125" style="11" customWidth="1"/>
    <col min="4443" max="4627" width="9" style="11"/>
    <col min="4628" max="4628" width="10.453125" style="11" bestFit="1" customWidth="1"/>
    <col min="4629" max="4629" width="27.08984375" style="11" customWidth="1"/>
    <col min="4630" max="4630" width="23.453125" style="11" customWidth="1"/>
    <col min="4631" max="4665" width="10.6328125" style="11" customWidth="1"/>
    <col min="4666" max="4666" width="15" style="11" bestFit="1" customWidth="1"/>
    <col min="4667" max="4677" width="10.6328125" style="11" customWidth="1"/>
    <col min="4678" max="4678" width="7" style="11" customWidth="1"/>
    <col min="4679" max="4679" width="6.453125" style="11" customWidth="1"/>
    <col min="4680" max="4692" width="10.6328125" style="11" customWidth="1"/>
    <col min="4693" max="4698" width="8.6328125" style="11" customWidth="1"/>
    <col min="4699" max="4883" width="9" style="11"/>
    <col min="4884" max="4884" width="10.453125" style="11" bestFit="1" customWidth="1"/>
    <col min="4885" max="4885" width="27.08984375" style="11" customWidth="1"/>
    <col min="4886" max="4886" width="23.453125" style="11" customWidth="1"/>
    <col min="4887" max="4921" width="10.6328125" style="11" customWidth="1"/>
    <col min="4922" max="4922" width="15" style="11" bestFit="1" customWidth="1"/>
    <col min="4923" max="4933" width="10.6328125" style="11" customWidth="1"/>
    <col min="4934" max="4934" width="7" style="11" customWidth="1"/>
    <col min="4935" max="4935" width="6.453125" style="11" customWidth="1"/>
    <col min="4936" max="4948" width="10.6328125" style="11" customWidth="1"/>
    <col min="4949" max="4954" width="8.6328125" style="11" customWidth="1"/>
    <col min="4955" max="5139" width="9" style="11"/>
    <col min="5140" max="5140" width="10.453125" style="11" bestFit="1" customWidth="1"/>
    <col min="5141" max="5141" width="27.08984375" style="11" customWidth="1"/>
    <col min="5142" max="5142" width="23.453125" style="11" customWidth="1"/>
    <col min="5143" max="5177" width="10.6328125" style="11" customWidth="1"/>
    <col min="5178" max="5178" width="15" style="11" bestFit="1" customWidth="1"/>
    <col min="5179" max="5189" width="10.6328125" style="11" customWidth="1"/>
    <col min="5190" max="5190" width="7" style="11" customWidth="1"/>
    <col min="5191" max="5191" width="6.453125" style="11" customWidth="1"/>
    <col min="5192" max="5204" width="10.6328125" style="11" customWidth="1"/>
    <col min="5205" max="5210" width="8.6328125" style="11" customWidth="1"/>
    <col min="5211" max="5395" width="9" style="11"/>
    <col min="5396" max="5396" width="10.453125" style="11" bestFit="1" customWidth="1"/>
    <col min="5397" max="5397" width="27.08984375" style="11" customWidth="1"/>
    <col min="5398" max="5398" width="23.453125" style="11" customWidth="1"/>
    <col min="5399" max="5433" width="10.6328125" style="11" customWidth="1"/>
    <col min="5434" max="5434" width="15" style="11" bestFit="1" customWidth="1"/>
    <col min="5435" max="5445" width="10.6328125" style="11" customWidth="1"/>
    <col min="5446" max="5446" width="7" style="11" customWidth="1"/>
    <col min="5447" max="5447" width="6.453125" style="11" customWidth="1"/>
    <col min="5448" max="5460" width="10.6328125" style="11" customWidth="1"/>
    <col min="5461" max="5466" width="8.6328125" style="11" customWidth="1"/>
    <col min="5467" max="5651" width="9" style="11"/>
    <col min="5652" max="5652" width="10.453125" style="11" bestFit="1" customWidth="1"/>
    <col min="5653" max="5653" width="27.08984375" style="11" customWidth="1"/>
    <col min="5654" max="5654" width="23.453125" style="11" customWidth="1"/>
    <col min="5655" max="5689" width="10.6328125" style="11" customWidth="1"/>
    <col min="5690" max="5690" width="15" style="11" bestFit="1" customWidth="1"/>
    <col min="5691" max="5701" width="10.6328125" style="11" customWidth="1"/>
    <col min="5702" max="5702" width="7" style="11" customWidth="1"/>
    <col min="5703" max="5703" width="6.453125" style="11" customWidth="1"/>
    <col min="5704" max="5716" width="10.6328125" style="11" customWidth="1"/>
    <col min="5717" max="5722" width="8.6328125" style="11" customWidth="1"/>
    <col min="5723" max="5907" width="9" style="11"/>
    <col min="5908" max="5908" width="10.453125" style="11" bestFit="1" customWidth="1"/>
    <col min="5909" max="5909" width="27.08984375" style="11" customWidth="1"/>
    <col min="5910" max="5910" width="23.453125" style="11" customWidth="1"/>
    <col min="5911" max="5945" width="10.6328125" style="11" customWidth="1"/>
    <col min="5946" max="5946" width="15" style="11" bestFit="1" customWidth="1"/>
    <col min="5947" max="5957" width="10.6328125" style="11" customWidth="1"/>
    <col min="5958" max="5958" width="7" style="11" customWidth="1"/>
    <col min="5959" max="5959" width="6.453125" style="11" customWidth="1"/>
    <col min="5960" max="5972" width="10.6328125" style="11" customWidth="1"/>
    <col min="5973" max="5978" width="8.6328125" style="11" customWidth="1"/>
    <col min="5979" max="6163" width="9" style="11"/>
    <col min="6164" max="6164" width="10.453125" style="11" bestFit="1" customWidth="1"/>
    <col min="6165" max="6165" width="27.08984375" style="11" customWidth="1"/>
    <col min="6166" max="6166" width="23.453125" style="11" customWidth="1"/>
    <col min="6167" max="6201" width="10.6328125" style="11" customWidth="1"/>
    <col min="6202" max="6202" width="15" style="11" bestFit="1" customWidth="1"/>
    <col min="6203" max="6213" width="10.6328125" style="11" customWidth="1"/>
    <col min="6214" max="6214" width="7" style="11" customWidth="1"/>
    <col min="6215" max="6215" width="6.453125" style="11" customWidth="1"/>
    <col min="6216" max="6228" width="10.6328125" style="11" customWidth="1"/>
    <col min="6229" max="6234" width="8.6328125" style="11" customWidth="1"/>
    <col min="6235" max="6419" width="9" style="11"/>
    <col min="6420" max="6420" width="10.453125" style="11" bestFit="1" customWidth="1"/>
    <col min="6421" max="6421" width="27.08984375" style="11" customWidth="1"/>
    <col min="6422" max="6422" width="23.453125" style="11" customWidth="1"/>
    <col min="6423" max="6457" width="10.6328125" style="11" customWidth="1"/>
    <col min="6458" max="6458" width="15" style="11" bestFit="1" customWidth="1"/>
    <col min="6459" max="6469" width="10.6328125" style="11" customWidth="1"/>
    <col min="6470" max="6470" width="7" style="11" customWidth="1"/>
    <col min="6471" max="6471" width="6.453125" style="11" customWidth="1"/>
    <col min="6472" max="6484" width="10.6328125" style="11" customWidth="1"/>
    <col min="6485" max="6490" width="8.6328125" style="11" customWidth="1"/>
    <col min="6491" max="6675" width="9" style="11"/>
    <col min="6676" max="6676" width="10.453125" style="11" bestFit="1" customWidth="1"/>
    <col min="6677" max="6677" width="27.08984375" style="11" customWidth="1"/>
    <col min="6678" max="6678" width="23.453125" style="11" customWidth="1"/>
    <col min="6679" max="6713" width="10.6328125" style="11" customWidth="1"/>
    <col min="6714" max="6714" width="15" style="11" bestFit="1" customWidth="1"/>
    <col min="6715" max="6725" width="10.6328125" style="11" customWidth="1"/>
    <col min="6726" max="6726" width="7" style="11" customWidth="1"/>
    <col min="6727" max="6727" width="6.453125" style="11" customWidth="1"/>
    <col min="6728" max="6740" width="10.6328125" style="11" customWidth="1"/>
    <col min="6741" max="6746" width="8.6328125" style="11" customWidth="1"/>
    <col min="6747" max="6931" width="9" style="11"/>
    <col min="6932" max="6932" width="10.453125" style="11" bestFit="1" customWidth="1"/>
    <col min="6933" max="6933" width="27.08984375" style="11" customWidth="1"/>
    <col min="6934" max="6934" width="23.453125" style="11" customWidth="1"/>
    <col min="6935" max="6969" width="10.6328125" style="11" customWidth="1"/>
    <col min="6970" max="6970" width="15" style="11" bestFit="1" customWidth="1"/>
    <col min="6971" max="6981" width="10.6328125" style="11" customWidth="1"/>
    <col min="6982" max="6982" width="7" style="11" customWidth="1"/>
    <col min="6983" max="6983" width="6.453125" style="11" customWidth="1"/>
    <col min="6984" max="6996" width="10.6328125" style="11" customWidth="1"/>
    <col min="6997" max="7002" width="8.6328125" style="11" customWidth="1"/>
    <col min="7003" max="7187" width="9" style="11"/>
    <col min="7188" max="7188" width="10.453125" style="11" bestFit="1" customWidth="1"/>
    <col min="7189" max="7189" width="27.08984375" style="11" customWidth="1"/>
    <col min="7190" max="7190" width="23.453125" style="11" customWidth="1"/>
    <col min="7191" max="7225" width="10.6328125" style="11" customWidth="1"/>
    <col min="7226" max="7226" width="15" style="11" bestFit="1" customWidth="1"/>
    <col min="7227" max="7237" width="10.6328125" style="11" customWidth="1"/>
    <col min="7238" max="7238" width="7" style="11" customWidth="1"/>
    <col min="7239" max="7239" width="6.453125" style="11" customWidth="1"/>
    <col min="7240" max="7252" width="10.6328125" style="11" customWidth="1"/>
    <col min="7253" max="7258" width="8.6328125" style="11" customWidth="1"/>
    <col min="7259" max="7443" width="9" style="11"/>
    <col min="7444" max="7444" width="10.453125" style="11" bestFit="1" customWidth="1"/>
    <col min="7445" max="7445" width="27.08984375" style="11" customWidth="1"/>
    <col min="7446" max="7446" width="23.453125" style="11" customWidth="1"/>
    <col min="7447" max="7481" width="10.6328125" style="11" customWidth="1"/>
    <col min="7482" max="7482" width="15" style="11" bestFit="1" customWidth="1"/>
    <col min="7483" max="7493" width="10.6328125" style="11" customWidth="1"/>
    <col min="7494" max="7494" width="7" style="11" customWidth="1"/>
    <col min="7495" max="7495" width="6.453125" style="11" customWidth="1"/>
    <col min="7496" max="7508" width="10.6328125" style="11" customWidth="1"/>
    <col min="7509" max="7514" width="8.6328125" style="11" customWidth="1"/>
    <col min="7515" max="7699" width="9" style="11"/>
    <col min="7700" max="7700" width="10.453125" style="11" bestFit="1" customWidth="1"/>
    <col min="7701" max="7701" width="27.08984375" style="11" customWidth="1"/>
    <col min="7702" max="7702" width="23.453125" style="11" customWidth="1"/>
    <col min="7703" max="7737" width="10.6328125" style="11" customWidth="1"/>
    <col min="7738" max="7738" width="15" style="11" bestFit="1" customWidth="1"/>
    <col min="7739" max="7749" width="10.6328125" style="11" customWidth="1"/>
    <col min="7750" max="7750" width="7" style="11" customWidth="1"/>
    <col min="7751" max="7751" width="6.453125" style="11" customWidth="1"/>
    <col min="7752" max="7764" width="10.6328125" style="11" customWidth="1"/>
    <col min="7765" max="7770" width="8.6328125" style="11" customWidth="1"/>
    <col min="7771" max="7955" width="9" style="11"/>
    <col min="7956" max="7956" width="10.453125" style="11" bestFit="1" customWidth="1"/>
    <col min="7957" max="7957" width="27.08984375" style="11" customWidth="1"/>
    <col min="7958" max="7958" width="23.453125" style="11" customWidth="1"/>
    <col min="7959" max="7993" width="10.6328125" style="11" customWidth="1"/>
    <col min="7994" max="7994" width="15" style="11" bestFit="1" customWidth="1"/>
    <col min="7995" max="8005" width="10.6328125" style="11" customWidth="1"/>
    <col min="8006" max="8006" width="7" style="11" customWidth="1"/>
    <col min="8007" max="8007" width="6.453125" style="11" customWidth="1"/>
    <col min="8008" max="8020" width="10.6328125" style="11" customWidth="1"/>
    <col min="8021" max="8026" width="8.6328125" style="11" customWidth="1"/>
    <col min="8027" max="8211" width="9" style="11"/>
    <col min="8212" max="8212" width="10.453125" style="11" bestFit="1" customWidth="1"/>
    <col min="8213" max="8213" width="27.08984375" style="11" customWidth="1"/>
    <col min="8214" max="8214" width="23.453125" style="11" customWidth="1"/>
    <col min="8215" max="8249" width="10.6328125" style="11" customWidth="1"/>
    <col min="8250" max="8250" width="15" style="11" bestFit="1" customWidth="1"/>
    <col min="8251" max="8261" width="10.6328125" style="11" customWidth="1"/>
    <col min="8262" max="8262" width="7" style="11" customWidth="1"/>
    <col min="8263" max="8263" width="6.453125" style="11" customWidth="1"/>
    <col min="8264" max="8276" width="10.6328125" style="11" customWidth="1"/>
    <col min="8277" max="8282" width="8.6328125" style="11" customWidth="1"/>
    <col min="8283" max="8467" width="9" style="11"/>
    <col min="8468" max="8468" width="10.453125" style="11" bestFit="1" customWidth="1"/>
    <col min="8469" max="8469" width="27.08984375" style="11" customWidth="1"/>
    <col min="8470" max="8470" width="23.453125" style="11" customWidth="1"/>
    <col min="8471" max="8505" width="10.6328125" style="11" customWidth="1"/>
    <col min="8506" max="8506" width="15" style="11" bestFit="1" customWidth="1"/>
    <col min="8507" max="8517" width="10.6328125" style="11" customWidth="1"/>
    <col min="8518" max="8518" width="7" style="11" customWidth="1"/>
    <col min="8519" max="8519" width="6.453125" style="11" customWidth="1"/>
    <col min="8520" max="8532" width="10.6328125" style="11" customWidth="1"/>
    <col min="8533" max="8538" width="8.6328125" style="11" customWidth="1"/>
    <col min="8539" max="8723" width="9" style="11"/>
    <col min="8724" max="8724" width="10.453125" style="11" bestFit="1" customWidth="1"/>
    <col min="8725" max="8725" width="27.08984375" style="11" customWidth="1"/>
    <col min="8726" max="8726" width="23.453125" style="11" customWidth="1"/>
    <col min="8727" max="8761" width="10.6328125" style="11" customWidth="1"/>
    <col min="8762" max="8762" width="15" style="11" bestFit="1" customWidth="1"/>
    <col min="8763" max="8773" width="10.6328125" style="11" customWidth="1"/>
    <col min="8774" max="8774" width="7" style="11" customWidth="1"/>
    <col min="8775" max="8775" width="6.453125" style="11" customWidth="1"/>
    <col min="8776" max="8788" width="10.6328125" style="11" customWidth="1"/>
    <col min="8789" max="8794" width="8.6328125" style="11" customWidth="1"/>
    <col min="8795" max="8979" width="9" style="11"/>
    <col min="8980" max="8980" width="10.453125" style="11" bestFit="1" customWidth="1"/>
    <col min="8981" max="8981" width="27.08984375" style="11" customWidth="1"/>
    <col min="8982" max="8982" width="23.453125" style="11" customWidth="1"/>
    <col min="8983" max="9017" width="10.6328125" style="11" customWidth="1"/>
    <col min="9018" max="9018" width="15" style="11" bestFit="1" customWidth="1"/>
    <col min="9019" max="9029" width="10.6328125" style="11" customWidth="1"/>
    <col min="9030" max="9030" width="7" style="11" customWidth="1"/>
    <col min="9031" max="9031" width="6.453125" style="11" customWidth="1"/>
    <col min="9032" max="9044" width="10.6328125" style="11" customWidth="1"/>
    <col min="9045" max="9050" width="8.6328125" style="11" customWidth="1"/>
    <col min="9051" max="9235" width="9" style="11"/>
    <col min="9236" max="9236" width="10.453125" style="11" bestFit="1" customWidth="1"/>
    <col min="9237" max="9237" width="27.08984375" style="11" customWidth="1"/>
    <col min="9238" max="9238" width="23.453125" style="11" customWidth="1"/>
    <col min="9239" max="9273" width="10.6328125" style="11" customWidth="1"/>
    <col min="9274" max="9274" width="15" style="11" bestFit="1" customWidth="1"/>
    <col min="9275" max="9285" width="10.6328125" style="11" customWidth="1"/>
    <col min="9286" max="9286" width="7" style="11" customWidth="1"/>
    <col min="9287" max="9287" width="6.453125" style="11" customWidth="1"/>
    <col min="9288" max="9300" width="10.6328125" style="11" customWidth="1"/>
    <col min="9301" max="9306" width="8.6328125" style="11" customWidth="1"/>
    <col min="9307" max="9491" width="9" style="11"/>
    <col min="9492" max="9492" width="10.453125" style="11" bestFit="1" customWidth="1"/>
    <col min="9493" max="9493" width="27.08984375" style="11" customWidth="1"/>
    <col min="9494" max="9494" width="23.453125" style="11" customWidth="1"/>
    <col min="9495" max="9529" width="10.6328125" style="11" customWidth="1"/>
    <col min="9530" max="9530" width="15" style="11" bestFit="1" customWidth="1"/>
    <col min="9531" max="9541" width="10.6328125" style="11" customWidth="1"/>
    <col min="9542" max="9542" width="7" style="11" customWidth="1"/>
    <col min="9543" max="9543" width="6.453125" style="11" customWidth="1"/>
    <col min="9544" max="9556" width="10.6328125" style="11" customWidth="1"/>
    <col min="9557" max="9562" width="8.6328125" style="11" customWidth="1"/>
    <col min="9563" max="9747" width="9" style="11"/>
    <col min="9748" max="9748" width="10.453125" style="11" bestFit="1" customWidth="1"/>
    <col min="9749" max="9749" width="27.08984375" style="11" customWidth="1"/>
    <col min="9750" max="9750" width="23.453125" style="11" customWidth="1"/>
    <col min="9751" max="9785" width="10.6328125" style="11" customWidth="1"/>
    <col min="9786" max="9786" width="15" style="11" bestFit="1" customWidth="1"/>
    <col min="9787" max="9797" width="10.6328125" style="11" customWidth="1"/>
    <col min="9798" max="9798" width="7" style="11" customWidth="1"/>
    <col min="9799" max="9799" width="6.453125" style="11" customWidth="1"/>
    <col min="9800" max="9812" width="10.6328125" style="11" customWidth="1"/>
    <col min="9813" max="9818" width="8.6328125" style="11" customWidth="1"/>
    <col min="9819" max="10003" width="9" style="11"/>
    <col min="10004" max="10004" width="10.453125" style="11" bestFit="1" customWidth="1"/>
    <col min="10005" max="10005" width="27.08984375" style="11" customWidth="1"/>
    <col min="10006" max="10006" width="23.453125" style="11" customWidth="1"/>
    <col min="10007" max="10041" width="10.6328125" style="11" customWidth="1"/>
    <col min="10042" max="10042" width="15" style="11" bestFit="1" customWidth="1"/>
    <col min="10043" max="10053" width="10.6328125" style="11" customWidth="1"/>
    <col min="10054" max="10054" width="7" style="11" customWidth="1"/>
    <col min="10055" max="10055" width="6.453125" style="11" customWidth="1"/>
    <col min="10056" max="10068" width="10.6328125" style="11" customWidth="1"/>
    <col min="10069" max="10074" width="8.6328125" style="11" customWidth="1"/>
    <col min="10075" max="10259" width="9" style="11"/>
    <col min="10260" max="10260" width="10.453125" style="11" bestFit="1" customWidth="1"/>
    <col min="10261" max="10261" width="27.08984375" style="11" customWidth="1"/>
    <col min="10262" max="10262" width="23.453125" style="11" customWidth="1"/>
    <col min="10263" max="10297" width="10.6328125" style="11" customWidth="1"/>
    <col min="10298" max="10298" width="15" style="11" bestFit="1" customWidth="1"/>
    <col min="10299" max="10309" width="10.6328125" style="11" customWidth="1"/>
    <col min="10310" max="10310" width="7" style="11" customWidth="1"/>
    <col min="10311" max="10311" width="6.453125" style="11" customWidth="1"/>
    <col min="10312" max="10324" width="10.6328125" style="11" customWidth="1"/>
    <col min="10325" max="10330" width="8.6328125" style="11" customWidth="1"/>
    <col min="10331" max="10515" width="9" style="11"/>
    <col min="10516" max="10516" width="10.453125" style="11" bestFit="1" customWidth="1"/>
    <col min="10517" max="10517" width="27.08984375" style="11" customWidth="1"/>
    <col min="10518" max="10518" width="23.453125" style="11" customWidth="1"/>
    <col min="10519" max="10553" width="10.6328125" style="11" customWidth="1"/>
    <col min="10554" max="10554" width="15" style="11" bestFit="1" customWidth="1"/>
    <col min="10555" max="10565" width="10.6328125" style="11" customWidth="1"/>
    <col min="10566" max="10566" width="7" style="11" customWidth="1"/>
    <col min="10567" max="10567" width="6.453125" style="11" customWidth="1"/>
    <col min="10568" max="10580" width="10.6328125" style="11" customWidth="1"/>
    <col min="10581" max="10586" width="8.6328125" style="11" customWidth="1"/>
    <col min="10587" max="10771" width="9" style="11"/>
    <col min="10772" max="10772" width="10.453125" style="11" bestFit="1" customWidth="1"/>
    <col min="10773" max="10773" width="27.08984375" style="11" customWidth="1"/>
    <col min="10774" max="10774" width="23.453125" style="11" customWidth="1"/>
    <col min="10775" max="10809" width="10.6328125" style="11" customWidth="1"/>
    <col min="10810" max="10810" width="15" style="11" bestFit="1" customWidth="1"/>
    <col min="10811" max="10821" width="10.6328125" style="11" customWidth="1"/>
    <col min="10822" max="10822" width="7" style="11" customWidth="1"/>
    <col min="10823" max="10823" width="6.453125" style="11" customWidth="1"/>
    <col min="10824" max="10836" width="10.6328125" style="11" customWidth="1"/>
    <col min="10837" max="10842" width="8.6328125" style="11" customWidth="1"/>
    <col min="10843" max="11027" width="9" style="11"/>
    <col min="11028" max="11028" width="10.453125" style="11" bestFit="1" customWidth="1"/>
    <col min="11029" max="11029" width="27.08984375" style="11" customWidth="1"/>
    <col min="11030" max="11030" width="23.453125" style="11" customWidth="1"/>
    <col min="11031" max="11065" width="10.6328125" style="11" customWidth="1"/>
    <col min="11066" max="11066" width="15" style="11" bestFit="1" customWidth="1"/>
    <col min="11067" max="11077" width="10.6328125" style="11" customWidth="1"/>
    <col min="11078" max="11078" width="7" style="11" customWidth="1"/>
    <col min="11079" max="11079" width="6.453125" style="11" customWidth="1"/>
    <col min="11080" max="11092" width="10.6328125" style="11" customWidth="1"/>
    <col min="11093" max="11098" width="8.6328125" style="11" customWidth="1"/>
    <col min="11099" max="11283" width="9" style="11"/>
    <col min="11284" max="11284" width="10.453125" style="11" bestFit="1" customWidth="1"/>
    <col min="11285" max="11285" width="27.08984375" style="11" customWidth="1"/>
    <col min="11286" max="11286" width="23.453125" style="11" customWidth="1"/>
    <col min="11287" max="11321" width="10.6328125" style="11" customWidth="1"/>
    <col min="11322" max="11322" width="15" style="11" bestFit="1" customWidth="1"/>
    <col min="11323" max="11333" width="10.6328125" style="11" customWidth="1"/>
    <col min="11334" max="11334" width="7" style="11" customWidth="1"/>
    <col min="11335" max="11335" width="6.453125" style="11" customWidth="1"/>
    <col min="11336" max="11348" width="10.6328125" style="11" customWidth="1"/>
    <col min="11349" max="11354" width="8.6328125" style="11" customWidth="1"/>
    <col min="11355" max="11539" width="9" style="11"/>
    <col min="11540" max="11540" width="10.453125" style="11" bestFit="1" customWidth="1"/>
    <col min="11541" max="11541" width="27.08984375" style="11" customWidth="1"/>
    <col min="11542" max="11542" width="23.453125" style="11" customWidth="1"/>
    <col min="11543" max="11577" width="10.6328125" style="11" customWidth="1"/>
    <col min="11578" max="11578" width="15" style="11" bestFit="1" customWidth="1"/>
    <col min="11579" max="11589" width="10.6328125" style="11" customWidth="1"/>
    <col min="11590" max="11590" width="7" style="11" customWidth="1"/>
    <col min="11591" max="11591" width="6.453125" style="11" customWidth="1"/>
    <col min="11592" max="11604" width="10.6328125" style="11" customWidth="1"/>
    <col min="11605" max="11610" width="8.6328125" style="11" customWidth="1"/>
    <col min="11611" max="11795" width="9" style="11"/>
    <col min="11796" max="11796" width="10.453125" style="11" bestFit="1" customWidth="1"/>
    <col min="11797" max="11797" width="27.08984375" style="11" customWidth="1"/>
    <col min="11798" max="11798" width="23.453125" style="11" customWidth="1"/>
    <col min="11799" max="11833" width="10.6328125" style="11" customWidth="1"/>
    <col min="11834" max="11834" width="15" style="11" bestFit="1" customWidth="1"/>
    <col min="11835" max="11845" width="10.6328125" style="11" customWidth="1"/>
    <col min="11846" max="11846" width="7" style="11" customWidth="1"/>
    <col min="11847" max="11847" width="6.453125" style="11" customWidth="1"/>
    <col min="11848" max="11860" width="10.6328125" style="11" customWidth="1"/>
    <col min="11861" max="11866" width="8.6328125" style="11" customWidth="1"/>
    <col min="11867" max="12051" width="9" style="11"/>
    <col min="12052" max="12052" width="10.453125" style="11" bestFit="1" customWidth="1"/>
    <col min="12053" max="12053" width="27.08984375" style="11" customWidth="1"/>
    <col min="12054" max="12054" width="23.453125" style="11" customWidth="1"/>
    <col min="12055" max="12089" width="10.6328125" style="11" customWidth="1"/>
    <col min="12090" max="12090" width="15" style="11" bestFit="1" customWidth="1"/>
    <col min="12091" max="12101" width="10.6328125" style="11" customWidth="1"/>
    <col min="12102" max="12102" width="7" style="11" customWidth="1"/>
    <col min="12103" max="12103" width="6.453125" style="11" customWidth="1"/>
    <col min="12104" max="12116" width="10.6328125" style="11" customWidth="1"/>
    <col min="12117" max="12122" width="8.6328125" style="11" customWidth="1"/>
    <col min="12123" max="12307" width="9" style="11"/>
    <col min="12308" max="12308" width="10.453125" style="11" bestFit="1" customWidth="1"/>
    <col min="12309" max="12309" width="27.08984375" style="11" customWidth="1"/>
    <col min="12310" max="12310" width="23.453125" style="11" customWidth="1"/>
    <col min="12311" max="12345" width="10.6328125" style="11" customWidth="1"/>
    <col min="12346" max="12346" width="15" style="11" bestFit="1" customWidth="1"/>
    <col min="12347" max="12357" width="10.6328125" style="11" customWidth="1"/>
    <col min="12358" max="12358" width="7" style="11" customWidth="1"/>
    <col min="12359" max="12359" width="6.453125" style="11" customWidth="1"/>
    <col min="12360" max="12372" width="10.6328125" style="11" customWidth="1"/>
    <col min="12373" max="12378" width="8.6328125" style="11" customWidth="1"/>
    <col min="12379" max="12563" width="9" style="11"/>
    <col min="12564" max="12564" width="10.453125" style="11" bestFit="1" customWidth="1"/>
    <col min="12565" max="12565" width="27.08984375" style="11" customWidth="1"/>
    <col min="12566" max="12566" width="23.453125" style="11" customWidth="1"/>
    <col min="12567" max="12601" width="10.6328125" style="11" customWidth="1"/>
    <col min="12602" max="12602" width="15" style="11" bestFit="1" customWidth="1"/>
    <col min="12603" max="12613" width="10.6328125" style="11" customWidth="1"/>
    <col min="12614" max="12614" width="7" style="11" customWidth="1"/>
    <col min="12615" max="12615" width="6.453125" style="11" customWidth="1"/>
    <col min="12616" max="12628" width="10.6328125" style="11" customWidth="1"/>
    <col min="12629" max="12634" width="8.6328125" style="11" customWidth="1"/>
    <col min="12635" max="12819" width="9" style="11"/>
    <col min="12820" max="12820" width="10.453125" style="11" bestFit="1" customWidth="1"/>
    <col min="12821" max="12821" width="27.08984375" style="11" customWidth="1"/>
    <col min="12822" max="12822" width="23.453125" style="11" customWidth="1"/>
    <col min="12823" max="12857" width="10.6328125" style="11" customWidth="1"/>
    <col min="12858" max="12858" width="15" style="11" bestFit="1" customWidth="1"/>
    <col min="12859" max="12869" width="10.6328125" style="11" customWidth="1"/>
    <col min="12870" max="12870" width="7" style="11" customWidth="1"/>
    <col min="12871" max="12871" width="6.453125" style="11" customWidth="1"/>
    <col min="12872" max="12884" width="10.6328125" style="11" customWidth="1"/>
    <col min="12885" max="12890" width="8.6328125" style="11" customWidth="1"/>
    <col min="12891" max="13075" width="9" style="11"/>
    <col min="13076" max="13076" width="10.453125" style="11" bestFit="1" customWidth="1"/>
    <col min="13077" max="13077" width="27.08984375" style="11" customWidth="1"/>
    <col min="13078" max="13078" width="23.453125" style="11" customWidth="1"/>
    <col min="13079" max="13113" width="10.6328125" style="11" customWidth="1"/>
    <col min="13114" max="13114" width="15" style="11" bestFit="1" customWidth="1"/>
    <col min="13115" max="13125" width="10.6328125" style="11" customWidth="1"/>
    <col min="13126" max="13126" width="7" style="11" customWidth="1"/>
    <col min="13127" max="13127" width="6.453125" style="11" customWidth="1"/>
    <col min="13128" max="13140" width="10.6328125" style="11" customWidth="1"/>
    <col min="13141" max="13146" width="8.6328125" style="11" customWidth="1"/>
    <col min="13147" max="13331" width="9" style="11"/>
    <col min="13332" max="13332" width="10.453125" style="11" bestFit="1" customWidth="1"/>
    <col min="13333" max="13333" width="27.08984375" style="11" customWidth="1"/>
    <col min="13334" max="13334" width="23.453125" style="11" customWidth="1"/>
    <col min="13335" max="13369" width="10.6328125" style="11" customWidth="1"/>
    <col min="13370" max="13370" width="15" style="11" bestFit="1" customWidth="1"/>
    <col min="13371" max="13381" width="10.6328125" style="11" customWidth="1"/>
    <col min="13382" max="13382" width="7" style="11" customWidth="1"/>
    <col min="13383" max="13383" width="6.453125" style="11" customWidth="1"/>
    <col min="13384" max="13396" width="10.6328125" style="11" customWidth="1"/>
    <col min="13397" max="13402" width="8.6328125" style="11" customWidth="1"/>
    <col min="13403" max="13587" width="9" style="11"/>
    <col min="13588" max="13588" width="10.453125" style="11" bestFit="1" customWidth="1"/>
    <col min="13589" max="13589" width="27.08984375" style="11" customWidth="1"/>
    <col min="13590" max="13590" width="23.453125" style="11" customWidth="1"/>
    <col min="13591" max="13625" width="10.6328125" style="11" customWidth="1"/>
    <col min="13626" max="13626" width="15" style="11" bestFit="1" customWidth="1"/>
    <col min="13627" max="13637" width="10.6328125" style="11" customWidth="1"/>
    <col min="13638" max="13638" width="7" style="11" customWidth="1"/>
    <col min="13639" max="13639" width="6.453125" style="11" customWidth="1"/>
    <col min="13640" max="13652" width="10.6328125" style="11" customWidth="1"/>
    <col min="13653" max="13658" width="8.6328125" style="11" customWidth="1"/>
    <col min="13659" max="13843" width="9" style="11"/>
    <col min="13844" max="13844" width="10.453125" style="11" bestFit="1" customWidth="1"/>
    <col min="13845" max="13845" width="27.08984375" style="11" customWidth="1"/>
    <col min="13846" max="13846" width="23.453125" style="11" customWidth="1"/>
    <col min="13847" max="13881" width="10.6328125" style="11" customWidth="1"/>
    <col min="13882" max="13882" width="15" style="11" bestFit="1" customWidth="1"/>
    <col min="13883" max="13893" width="10.6328125" style="11" customWidth="1"/>
    <col min="13894" max="13894" width="7" style="11" customWidth="1"/>
    <col min="13895" max="13895" width="6.453125" style="11" customWidth="1"/>
    <col min="13896" max="13908" width="10.6328125" style="11" customWidth="1"/>
    <col min="13909" max="13914" width="8.6328125" style="11" customWidth="1"/>
    <col min="13915" max="14099" width="9" style="11"/>
    <col min="14100" max="14100" width="10.453125" style="11" bestFit="1" customWidth="1"/>
    <col min="14101" max="14101" width="27.08984375" style="11" customWidth="1"/>
    <col min="14102" max="14102" width="23.453125" style="11" customWidth="1"/>
    <col min="14103" max="14137" width="10.6328125" style="11" customWidth="1"/>
    <col min="14138" max="14138" width="15" style="11" bestFit="1" customWidth="1"/>
    <col min="14139" max="14149" width="10.6328125" style="11" customWidth="1"/>
    <col min="14150" max="14150" width="7" style="11" customWidth="1"/>
    <col min="14151" max="14151" width="6.453125" style="11" customWidth="1"/>
    <col min="14152" max="14164" width="10.6328125" style="11" customWidth="1"/>
    <col min="14165" max="14170" width="8.6328125" style="11" customWidth="1"/>
    <col min="14171" max="14355" width="9" style="11"/>
    <col min="14356" max="14356" width="10.453125" style="11" bestFit="1" customWidth="1"/>
    <col min="14357" max="14357" width="27.08984375" style="11" customWidth="1"/>
    <col min="14358" max="14358" width="23.453125" style="11" customWidth="1"/>
    <col min="14359" max="14393" width="10.6328125" style="11" customWidth="1"/>
    <col min="14394" max="14394" width="15" style="11" bestFit="1" customWidth="1"/>
    <col min="14395" max="14405" width="10.6328125" style="11" customWidth="1"/>
    <col min="14406" max="14406" width="7" style="11" customWidth="1"/>
    <col min="14407" max="14407" width="6.453125" style="11" customWidth="1"/>
    <col min="14408" max="14420" width="10.6328125" style="11" customWidth="1"/>
    <col min="14421" max="14426" width="8.6328125" style="11" customWidth="1"/>
    <col min="14427" max="14611" width="9" style="11"/>
    <col min="14612" max="14612" width="10.453125" style="11" bestFit="1" customWidth="1"/>
    <col min="14613" max="14613" width="27.08984375" style="11" customWidth="1"/>
    <col min="14614" max="14614" width="23.453125" style="11" customWidth="1"/>
    <col min="14615" max="14649" width="10.6328125" style="11" customWidth="1"/>
    <col min="14650" max="14650" width="15" style="11" bestFit="1" customWidth="1"/>
    <col min="14651" max="14661" width="10.6328125" style="11" customWidth="1"/>
    <col min="14662" max="14662" width="7" style="11" customWidth="1"/>
    <col min="14663" max="14663" width="6.453125" style="11" customWidth="1"/>
    <col min="14664" max="14676" width="10.6328125" style="11" customWidth="1"/>
    <col min="14677" max="14682" width="8.6328125" style="11" customWidth="1"/>
    <col min="14683" max="14867" width="9" style="11"/>
    <col min="14868" max="14868" width="10.453125" style="11" bestFit="1" customWidth="1"/>
    <col min="14869" max="14869" width="27.08984375" style="11" customWidth="1"/>
    <col min="14870" max="14870" width="23.453125" style="11" customWidth="1"/>
    <col min="14871" max="14905" width="10.6328125" style="11" customWidth="1"/>
    <col min="14906" max="14906" width="15" style="11" bestFit="1" customWidth="1"/>
    <col min="14907" max="14917" width="10.6328125" style="11" customWidth="1"/>
    <col min="14918" max="14918" width="7" style="11" customWidth="1"/>
    <col min="14919" max="14919" width="6.453125" style="11" customWidth="1"/>
    <col min="14920" max="14932" width="10.6328125" style="11" customWidth="1"/>
    <col min="14933" max="14938" width="8.6328125" style="11" customWidth="1"/>
    <col min="14939" max="15123" width="9" style="11"/>
    <col min="15124" max="15124" width="10.453125" style="11" bestFit="1" customWidth="1"/>
    <col min="15125" max="15125" width="27.08984375" style="11" customWidth="1"/>
    <col min="15126" max="15126" width="23.453125" style="11" customWidth="1"/>
    <col min="15127" max="15161" width="10.6328125" style="11" customWidth="1"/>
    <col min="15162" max="15162" width="15" style="11" bestFit="1" customWidth="1"/>
    <col min="15163" max="15173" width="10.6328125" style="11" customWidth="1"/>
    <col min="15174" max="15174" width="7" style="11" customWidth="1"/>
    <col min="15175" max="15175" width="6.453125" style="11" customWidth="1"/>
    <col min="15176" max="15188" width="10.6328125" style="11" customWidth="1"/>
    <col min="15189" max="15194" width="8.6328125" style="11" customWidth="1"/>
    <col min="15195" max="15379" width="9" style="11"/>
    <col min="15380" max="15380" width="10.453125" style="11" bestFit="1" customWidth="1"/>
    <col min="15381" max="15381" width="27.08984375" style="11" customWidth="1"/>
    <col min="15382" max="15382" width="23.453125" style="11" customWidth="1"/>
    <col min="15383" max="15417" width="10.6328125" style="11" customWidth="1"/>
    <col min="15418" max="15418" width="15" style="11" bestFit="1" customWidth="1"/>
    <col min="15419" max="15429" width="10.6328125" style="11" customWidth="1"/>
    <col min="15430" max="15430" width="7" style="11" customWidth="1"/>
    <col min="15431" max="15431" width="6.453125" style="11" customWidth="1"/>
    <col min="15432" max="15444" width="10.6328125" style="11" customWidth="1"/>
    <col min="15445" max="15450" width="8.6328125" style="11" customWidth="1"/>
    <col min="15451" max="15635" width="9" style="11"/>
    <col min="15636" max="15636" width="10.453125" style="11" bestFit="1" customWidth="1"/>
    <col min="15637" max="15637" width="27.08984375" style="11" customWidth="1"/>
    <col min="15638" max="15638" width="23.453125" style="11" customWidth="1"/>
    <col min="15639" max="15673" width="10.6328125" style="11" customWidth="1"/>
    <col min="15674" max="15674" width="15" style="11" bestFit="1" customWidth="1"/>
    <col min="15675" max="15685" width="10.6328125" style="11" customWidth="1"/>
    <col min="15686" max="15686" width="7" style="11" customWidth="1"/>
    <col min="15687" max="15687" width="6.453125" style="11" customWidth="1"/>
    <col min="15688" max="15700" width="10.6328125" style="11" customWidth="1"/>
    <col min="15701" max="15706" width="8.6328125" style="11" customWidth="1"/>
    <col min="15707" max="15891" width="9" style="11"/>
    <col min="15892" max="15892" width="10.453125" style="11" bestFit="1" customWidth="1"/>
    <col min="15893" max="15893" width="27.08984375" style="11" customWidth="1"/>
    <col min="15894" max="15894" width="23.453125" style="11" customWidth="1"/>
    <col min="15895" max="15929" width="10.6328125" style="11" customWidth="1"/>
    <col min="15930" max="15930" width="15" style="11" bestFit="1" customWidth="1"/>
    <col min="15931" max="15941" width="10.6328125" style="11" customWidth="1"/>
    <col min="15942" max="15942" width="7" style="11" customWidth="1"/>
    <col min="15943" max="15943" width="6.453125" style="11" customWidth="1"/>
    <col min="15944" max="15956" width="10.6328125" style="11" customWidth="1"/>
    <col min="15957" max="15962" width="8.6328125" style="11" customWidth="1"/>
    <col min="15963" max="16147" width="9" style="11"/>
    <col min="16148" max="16148" width="10.453125" style="11" bestFit="1" customWidth="1"/>
    <col min="16149" max="16149" width="27.08984375" style="11" customWidth="1"/>
    <col min="16150" max="16150" width="23.453125" style="11" customWidth="1"/>
    <col min="16151" max="16185" width="10.6328125" style="11" customWidth="1"/>
    <col min="16186" max="16186" width="15" style="11" bestFit="1" customWidth="1"/>
    <col min="16187" max="16197" width="10.6328125" style="11" customWidth="1"/>
    <col min="16198" max="16198" width="7" style="11" customWidth="1"/>
    <col min="16199" max="16199" width="6.453125" style="11" customWidth="1"/>
    <col min="16200" max="16212" width="10.6328125" style="11" customWidth="1"/>
    <col min="16213" max="16218" width="8.6328125" style="11" customWidth="1"/>
    <col min="16219" max="16384" width="9" style="11"/>
  </cols>
  <sheetData>
    <row r="1" spans="1:81" ht="21" customHeight="1" thickBot="1">
      <c r="A1" s="252" t="s">
        <v>58</v>
      </c>
      <c r="B1" s="25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BV1" s="11"/>
      <c r="BW1" s="11"/>
      <c r="BX1" s="11"/>
      <c r="BY1" s="11"/>
      <c r="CA1" s="11"/>
      <c r="CB1" s="11"/>
      <c r="CC1" s="11"/>
    </row>
    <row r="2" spans="1:81" s="13" customFormat="1">
      <c r="A2" s="253" t="s">
        <v>24</v>
      </c>
      <c r="B2" s="255" t="s">
        <v>25</v>
      </c>
      <c r="C2" s="216" t="s">
        <v>26</v>
      </c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8"/>
      <c r="U2" s="244"/>
      <c r="V2" s="244"/>
      <c r="W2" s="244"/>
      <c r="X2" s="241"/>
      <c r="Y2" s="241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39"/>
      <c r="AN2" s="242"/>
      <c r="AO2" s="63" t="s">
        <v>66</v>
      </c>
      <c r="AP2" s="63" t="s">
        <v>67</v>
      </c>
    </row>
    <row r="3" spans="1:81" s="13" customFormat="1" ht="27">
      <c r="A3" s="254"/>
      <c r="B3" s="256"/>
      <c r="C3" s="48" t="s">
        <v>27</v>
      </c>
      <c r="D3" s="247"/>
      <c r="E3" s="247"/>
      <c r="F3" s="247"/>
      <c r="G3" s="247"/>
      <c r="H3" s="247"/>
      <c r="I3" s="247"/>
      <c r="J3" s="247"/>
      <c r="K3" s="247"/>
      <c r="L3" s="251"/>
      <c r="M3" s="251"/>
      <c r="N3" s="251"/>
      <c r="O3" s="251"/>
      <c r="P3" s="251"/>
      <c r="Q3" s="251"/>
      <c r="R3" s="251"/>
      <c r="S3" s="251"/>
      <c r="T3" s="249"/>
      <c r="U3" s="245"/>
      <c r="V3" s="250"/>
      <c r="W3" s="25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3"/>
      <c r="AO3" s="123" t="s">
        <v>68</v>
      </c>
      <c r="AP3" s="123" t="s">
        <v>68</v>
      </c>
    </row>
    <row r="4" spans="1:81" ht="15.75" customHeight="1">
      <c r="A4" s="217"/>
      <c r="B4" s="206"/>
      <c r="C4" s="207">
        <f>SUM(D4,AN4)</f>
        <v>0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1">
        <v>0</v>
      </c>
      <c r="Z4" s="71">
        <v>0</v>
      </c>
      <c r="AA4" s="71">
        <v>0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56"/>
      <c r="AP4" s="56"/>
      <c r="BV4" s="11"/>
      <c r="BW4" s="11"/>
      <c r="BX4" s="11"/>
      <c r="BY4" s="11"/>
      <c r="CA4" s="11"/>
      <c r="CB4" s="11"/>
      <c r="CC4" s="11"/>
    </row>
    <row r="5" spans="1:81" ht="15.75" customHeight="1">
      <c r="A5" s="217"/>
      <c r="B5" s="208"/>
      <c r="C5" s="207">
        <f t="shared" ref="C5:C42" si="0">SUM(D5,AN5)</f>
        <v>0</v>
      </c>
      <c r="D5" s="72"/>
      <c r="E5" s="71">
        <v>0</v>
      </c>
      <c r="F5" s="71">
        <v>0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1">
        <v>0</v>
      </c>
      <c r="Z5" s="71">
        <v>0</v>
      </c>
      <c r="AA5" s="71">
        <v>0</v>
      </c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56"/>
      <c r="AP5" s="56"/>
      <c r="BV5" s="11"/>
      <c r="BW5" s="11"/>
      <c r="BX5" s="11"/>
      <c r="BY5" s="11"/>
      <c r="CA5" s="11"/>
      <c r="CB5" s="11"/>
      <c r="CC5" s="11"/>
    </row>
    <row r="6" spans="1:81" ht="15.75" customHeight="1">
      <c r="A6" s="217"/>
      <c r="B6" s="208"/>
      <c r="C6" s="207">
        <f t="shared" si="0"/>
        <v>0</v>
      </c>
      <c r="D6" s="72"/>
      <c r="E6" s="72"/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56"/>
      <c r="AP6" s="56"/>
      <c r="BV6" s="11"/>
      <c r="BW6" s="11"/>
      <c r="BX6" s="11"/>
      <c r="BY6" s="11"/>
      <c r="CA6" s="11"/>
      <c r="CB6" s="11"/>
      <c r="CC6" s="11"/>
    </row>
    <row r="7" spans="1:81" ht="15.75" customHeight="1">
      <c r="A7" s="217"/>
      <c r="B7" s="208"/>
      <c r="C7" s="207">
        <f t="shared" si="0"/>
        <v>0</v>
      </c>
      <c r="D7" s="72"/>
      <c r="E7" s="72"/>
      <c r="F7" s="72"/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56"/>
      <c r="AP7" s="56"/>
      <c r="BV7" s="11"/>
      <c r="BW7" s="11"/>
      <c r="BX7" s="11"/>
      <c r="BY7" s="11"/>
      <c r="CA7" s="11"/>
      <c r="CB7" s="11"/>
      <c r="CC7" s="11"/>
    </row>
    <row r="8" spans="1:81" ht="15.75" customHeight="1">
      <c r="A8" s="217"/>
      <c r="B8" s="208"/>
      <c r="C8" s="207">
        <f t="shared" si="0"/>
        <v>0</v>
      </c>
      <c r="D8" s="72"/>
      <c r="E8" s="72"/>
      <c r="F8" s="72"/>
      <c r="G8" s="72"/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  <c r="AA8" s="71">
        <v>0</v>
      </c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56"/>
      <c r="AP8" s="56"/>
      <c r="BV8" s="11"/>
      <c r="BW8" s="11"/>
      <c r="BX8" s="11"/>
      <c r="BY8" s="11"/>
      <c r="CA8" s="11"/>
      <c r="CB8" s="11"/>
      <c r="CC8" s="11"/>
    </row>
    <row r="9" spans="1:81" ht="15.75" customHeight="1">
      <c r="A9" s="217"/>
      <c r="B9" s="208"/>
      <c r="C9" s="207">
        <f t="shared" si="0"/>
        <v>0</v>
      </c>
      <c r="D9" s="72"/>
      <c r="E9" s="72"/>
      <c r="F9" s="72"/>
      <c r="G9" s="72"/>
      <c r="H9" s="72"/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  <c r="AA9" s="71">
        <v>0</v>
      </c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56"/>
      <c r="AP9" s="56"/>
      <c r="BV9" s="11"/>
      <c r="BW9" s="11"/>
      <c r="BX9" s="11"/>
      <c r="BY9" s="11"/>
      <c r="CA9" s="11"/>
      <c r="CB9" s="11"/>
      <c r="CC9" s="11"/>
    </row>
    <row r="10" spans="1:81" ht="15.75" customHeight="1">
      <c r="A10" s="217"/>
      <c r="B10" s="208"/>
      <c r="C10" s="207">
        <f t="shared" si="0"/>
        <v>0</v>
      </c>
      <c r="D10" s="72"/>
      <c r="E10" s="72"/>
      <c r="F10" s="72"/>
      <c r="G10" s="72"/>
      <c r="H10" s="72"/>
      <c r="I10" s="72"/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56"/>
      <c r="AP10" s="56"/>
      <c r="BV10" s="11"/>
      <c r="BW10" s="11"/>
      <c r="BX10" s="11"/>
      <c r="BY10" s="11"/>
      <c r="CA10" s="11"/>
      <c r="CB10" s="11"/>
      <c r="CC10" s="11"/>
    </row>
    <row r="11" spans="1:81" ht="15.75" customHeight="1">
      <c r="A11" s="217"/>
      <c r="B11" s="208"/>
      <c r="C11" s="207">
        <f t="shared" si="0"/>
        <v>0</v>
      </c>
      <c r="D11" s="72"/>
      <c r="E11" s="72"/>
      <c r="F11" s="72"/>
      <c r="G11" s="72"/>
      <c r="H11" s="72"/>
      <c r="I11" s="72"/>
      <c r="J11" s="72"/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  <c r="AA11" s="71">
        <v>0</v>
      </c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56"/>
      <c r="AP11" s="56"/>
      <c r="BV11" s="11"/>
      <c r="BW11" s="11"/>
      <c r="BX11" s="11"/>
      <c r="BY11" s="11"/>
      <c r="CA11" s="11"/>
      <c r="CB11" s="11"/>
      <c r="CC11" s="11"/>
    </row>
    <row r="12" spans="1:81" ht="15.75" customHeight="1">
      <c r="A12" s="217"/>
      <c r="B12" s="208"/>
      <c r="C12" s="207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56"/>
      <c r="AP12" s="56"/>
      <c r="BV12" s="11"/>
      <c r="BW12" s="11"/>
      <c r="BX12" s="11"/>
      <c r="BY12" s="11"/>
      <c r="CA12" s="11"/>
      <c r="CB12" s="11"/>
      <c r="CC12" s="11"/>
    </row>
    <row r="13" spans="1:81" ht="15.75" customHeight="1">
      <c r="A13" s="217"/>
      <c r="B13" s="208"/>
      <c r="C13" s="207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56"/>
      <c r="AP13" s="56"/>
      <c r="BV13" s="11"/>
      <c r="BW13" s="11"/>
      <c r="BX13" s="11"/>
      <c r="BY13" s="11"/>
      <c r="CA13" s="11"/>
      <c r="CB13" s="11"/>
      <c r="CC13" s="11"/>
    </row>
    <row r="14" spans="1:81" ht="15.75" customHeight="1">
      <c r="A14" s="217"/>
      <c r="B14" s="208"/>
      <c r="C14" s="207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56"/>
      <c r="AP14" s="56"/>
      <c r="BV14" s="11"/>
      <c r="BW14" s="11"/>
      <c r="BX14" s="11"/>
      <c r="BY14" s="11"/>
      <c r="CA14" s="11"/>
      <c r="CB14" s="11"/>
      <c r="CC14" s="11"/>
    </row>
    <row r="15" spans="1:81" ht="15.75" customHeight="1">
      <c r="A15" s="217"/>
      <c r="B15" s="208"/>
      <c r="C15" s="207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56"/>
      <c r="AP15" s="56"/>
      <c r="BV15" s="11"/>
      <c r="BW15" s="11"/>
      <c r="BX15" s="11"/>
      <c r="BY15" s="11"/>
      <c r="CA15" s="11"/>
      <c r="CB15" s="11"/>
      <c r="CC15" s="11"/>
    </row>
    <row r="16" spans="1:81" ht="15.75" customHeight="1">
      <c r="A16" s="217"/>
      <c r="B16" s="208"/>
      <c r="C16" s="207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1">
        <v>0</v>
      </c>
      <c r="Z16" s="71">
        <v>0</v>
      </c>
      <c r="AA16" s="71">
        <v>0</v>
      </c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56"/>
      <c r="AP16" s="56"/>
      <c r="BV16" s="11"/>
      <c r="BW16" s="11"/>
      <c r="BX16" s="11"/>
      <c r="BY16" s="11"/>
      <c r="CA16" s="11"/>
      <c r="CB16" s="11"/>
      <c r="CC16" s="11"/>
    </row>
    <row r="17" spans="1:81" ht="15.75" customHeight="1">
      <c r="A17" s="217"/>
      <c r="B17" s="208"/>
      <c r="C17" s="207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56"/>
      <c r="AP17" s="56"/>
      <c r="BV17" s="11"/>
      <c r="BW17" s="11"/>
      <c r="BX17" s="11"/>
      <c r="BY17" s="11"/>
      <c r="CA17" s="11"/>
      <c r="CB17" s="11"/>
      <c r="CC17" s="11"/>
    </row>
    <row r="18" spans="1:81" ht="15.75" customHeight="1">
      <c r="A18" s="217"/>
      <c r="B18" s="208"/>
      <c r="C18" s="207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56"/>
      <c r="AP18" s="56"/>
      <c r="BV18" s="11"/>
      <c r="BW18" s="11"/>
      <c r="BX18" s="11"/>
      <c r="BY18" s="11"/>
      <c r="CA18" s="11"/>
      <c r="CB18" s="11"/>
      <c r="CC18" s="11"/>
    </row>
    <row r="19" spans="1:81" ht="15.75" customHeight="1">
      <c r="A19" s="217"/>
      <c r="B19" s="208"/>
      <c r="C19" s="207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56"/>
      <c r="AP19" s="56"/>
      <c r="BV19" s="11"/>
      <c r="BW19" s="11"/>
      <c r="BX19" s="11"/>
      <c r="BY19" s="11"/>
      <c r="CA19" s="11"/>
      <c r="CB19" s="11"/>
      <c r="CC19" s="11"/>
    </row>
    <row r="20" spans="1:81" ht="15.75" customHeight="1">
      <c r="A20" s="217"/>
      <c r="B20" s="208"/>
      <c r="C20" s="207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1">
        <v>0</v>
      </c>
      <c r="U20" s="71">
        <v>0</v>
      </c>
      <c r="V20" s="71">
        <v>0</v>
      </c>
      <c r="W20" s="71">
        <v>0</v>
      </c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56"/>
      <c r="AP20" s="56"/>
      <c r="BV20" s="11"/>
      <c r="BW20" s="11"/>
      <c r="BX20" s="11"/>
      <c r="BY20" s="11"/>
      <c r="CA20" s="11"/>
      <c r="CB20" s="11"/>
      <c r="CC20" s="11"/>
    </row>
    <row r="21" spans="1:81" ht="15.75" customHeight="1">
      <c r="A21" s="217"/>
      <c r="B21" s="208"/>
      <c r="C21" s="207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1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56"/>
      <c r="AP21" s="56"/>
      <c r="BV21" s="11"/>
      <c r="BW21" s="11"/>
      <c r="BX21" s="11"/>
      <c r="BY21" s="11"/>
      <c r="CA21" s="11"/>
      <c r="CB21" s="11"/>
      <c r="CC21" s="11"/>
    </row>
    <row r="22" spans="1:81" ht="15.75" customHeight="1">
      <c r="A22" s="217"/>
      <c r="B22" s="208"/>
      <c r="C22" s="207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1">
        <v>0</v>
      </c>
      <c r="W22" s="71">
        <v>0</v>
      </c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56"/>
      <c r="AP22" s="56"/>
      <c r="BV22" s="11"/>
      <c r="BW22" s="11"/>
      <c r="BX22" s="11"/>
      <c r="BY22" s="11"/>
      <c r="CA22" s="11"/>
      <c r="CB22" s="11"/>
      <c r="CC22" s="11"/>
    </row>
    <row r="23" spans="1:81" ht="15.75" customHeight="1">
      <c r="A23" s="217"/>
      <c r="B23" s="208"/>
      <c r="C23" s="207">
        <f t="shared" si="0"/>
        <v>0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259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  <c r="AL23" s="71">
        <v>0</v>
      </c>
      <c r="AM23" s="71">
        <v>0</v>
      </c>
      <c r="AN23" s="71">
        <v>0</v>
      </c>
      <c r="AO23" s="56"/>
      <c r="AP23" s="56"/>
      <c r="BV23" s="11"/>
      <c r="BW23" s="11"/>
      <c r="BX23" s="11"/>
      <c r="BY23" s="11"/>
      <c r="CA23" s="11"/>
      <c r="CB23" s="11"/>
      <c r="CC23" s="11"/>
    </row>
    <row r="24" spans="1:81" ht="15.75" customHeight="1">
      <c r="A24" s="217"/>
      <c r="B24" s="208"/>
      <c r="C24" s="207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59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1">
        <v>0</v>
      </c>
      <c r="AL24" s="71">
        <v>0</v>
      </c>
      <c r="AM24" s="71">
        <v>0</v>
      </c>
      <c r="AN24" s="71">
        <v>0</v>
      </c>
      <c r="AO24" s="56"/>
      <c r="AP24" s="56"/>
      <c r="BV24" s="11"/>
      <c r="BW24" s="11"/>
      <c r="BX24" s="11"/>
      <c r="BY24" s="11"/>
      <c r="CA24" s="11"/>
      <c r="CB24" s="11"/>
      <c r="CC24" s="11"/>
    </row>
    <row r="25" spans="1:81" ht="15.75" customHeight="1" thickBot="1">
      <c r="A25" s="218"/>
      <c r="B25" s="208"/>
      <c r="C25" s="207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259">
        <v>0</v>
      </c>
      <c r="Z25" s="71">
        <v>0</v>
      </c>
      <c r="AA25" s="71">
        <v>0</v>
      </c>
      <c r="AB25" s="71">
        <v>0</v>
      </c>
      <c r="AC25" s="71">
        <v>0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  <c r="AL25" s="71">
        <v>0</v>
      </c>
      <c r="AM25" s="71">
        <v>0</v>
      </c>
      <c r="AN25" s="71">
        <v>0</v>
      </c>
      <c r="AO25" s="56"/>
      <c r="AP25" s="56"/>
      <c r="BV25" s="11"/>
      <c r="BW25" s="11"/>
      <c r="BX25" s="11"/>
      <c r="BY25" s="11"/>
      <c r="CA25" s="11"/>
      <c r="CB25" s="11"/>
      <c r="CC25" s="11"/>
    </row>
    <row r="26" spans="1:81" ht="15.75" customHeight="1" thickBot="1">
      <c r="A26" s="218"/>
      <c r="B26" s="208"/>
      <c r="C26" s="207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1">
        <v>0</v>
      </c>
      <c r="AA26" s="71">
        <v>0</v>
      </c>
      <c r="AB26" s="71">
        <v>0</v>
      </c>
      <c r="AC26" s="71">
        <v>0</v>
      </c>
      <c r="AD26" s="71">
        <v>0</v>
      </c>
      <c r="AE26" s="71">
        <v>0</v>
      </c>
      <c r="AF26" s="71">
        <v>0</v>
      </c>
      <c r="AG26" s="71">
        <v>0</v>
      </c>
      <c r="AH26" s="71">
        <v>0</v>
      </c>
      <c r="AI26" s="71">
        <v>0</v>
      </c>
      <c r="AJ26" s="71">
        <v>0</v>
      </c>
      <c r="AK26" s="71">
        <v>0</v>
      </c>
      <c r="AL26" s="71">
        <v>0</v>
      </c>
      <c r="AM26" s="71">
        <v>0</v>
      </c>
      <c r="AN26" s="71">
        <v>0</v>
      </c>
      <c r="AO26" s="126"/>
      <c r="AP26" s="56"/>
      <c r="BV26" s="11"/>
      <c r="BW26" s="11"/>
      <c r="BX26" s="11"/>
      <c r="BY26" s="11"/>
      <c r="CA26" s="11"/>
      <c r="CB26" s="11"/>
      <c r="CC26" s="11"/>
    </row>
    <row r="27" spans="1:81" ht="15.75" customHeight="1" thickBot="1">
      <c r="A27" s="218"/>
      <c r="B27" s="208"/>
      <c r="C27" s="207">
        <f t="shared" si="0"/>
        <v>0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71">
        <v>0</v>
      </c>
      <c r="AB27" s="71">
        <v>0</v>
      </c>
      <c r="AC27" s="71">
        <v>0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126"/>
      <c r="AP27" s="56"/>
      <c r="BV27" s="11"/>
      <c r="BW27" s="11"/>
      <c r="BX27" s="11"/>
      <c r="BY27" s="11"/>
      <c r="CA27" s="11"/>
      <c r="CB27" s="11"/>
      <c r="CC27" s="11"/>
    </row>
    <row r="28" spans="1:81" ht="15.75" customHeight="1" thickBot="1">
      <c r="A28" s="218"/>
      <c r="B28" s="208"/>
      <c r="C28" s="207">
        <f t="shared" si="0"/>
        <v>0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71">
        <v>0</v>
      </c>
      <c r="AC28" s="71">
        <v>0</v>
      </c>
      <c r="AD28" s="71">
        <v>0</v>
      </c>
      <c r="AE28" s="71">
        <v>0</v>
      </c>
      <c r="AF28" s="71">
        <v>0</v>
      </c>
      <c r="AG28" s="71">
        <v>0</v>
      </c>
      <c r="AH28" s="71">
        <v>0</v>
      </c>
      <c r="AI28" s="71">
        <v>0</v>
      </c>
      <c r="AJ28" s="71">
        <v>0</v>
      </c>
      <c r="AK28" s="71">
        <v>0</v>
      </c>
      <c r="AL28" s="71">
        <v>0</v>
      </c>
      <c r="AM28" s="71">
        <v>0</v>
      </c>
      <c r="AN28" s="71">
        <v>0</v>
      </c>
      <c r="AO28" s="126"/>
      <c r="AP28" s="56"/>
      <c r="BV28" s="11"/>
      <c r="BW28" s="11"/>
      <c r="BX28" s="11"/>
      <c r="BY28" s="11"/>
      <c r="CA28" s="11"/>
      <c r="CB28" s="11"/>
      <c r="CC28" s="11"/>
    </row>
    <row r="29" spans="1:81" ht="15.75" customHeight="1" thickBot="1">
      <c r="A29" s="218"/>
      <c r="B29" s="208"/>
      <c r="C29" s="207">
        <f t="shared" si="0"/>
        <v>0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71">
        <v>0</v>
      </c>
      <c r="AD29" s="71">
        <v>0</v>
      </c>
      <c r="AE29" s="71">
        <v>0</v>
      </c>
      <c r="AF29" s="71">
        <v>0</v>
      </c>
      <c r="AG29" s="71">
        <v>0</v>
      </c>
      <c r="AH29" s="71">
        <v>0</v>
      </c>
      <c r="AI29" s="71">
        <v>0</v>
      </c>
      <c r="AJ29" s="71">
        <v>0</v>
      </c>
      <c r="AK29" s="71">
        <v>0</v>
      </c>
      <c r="AL29" s="71">
        <v>0</v>
      </c>
      <c r="AM29" s="71">
        <v>0</v>
      </c>
      <c r="AN29" s="71">
        <v>0</v>
      </c>
      <c r="AO29" s="56"/>
      <c r="AP29" s="56"/>
      <c r="BV29" s="11"/>
      <c r="BW29" s="11"/>
      <c r="BX29" s="11"/>
      <c r="BY29" s="11"/>
      <c r="CA29" s="11"/>
      <c r="CB29" s="11"/>
      <c r="CC29" s="11"/>
    </row>
    <row r="30" spans="1:81" ht="15.75" customHeight="1" thickBot="1">
      <c r="A30" s="218"/>
      <c r="B30" s="208"/>
      <c r="C30" s="207">
        <f t="shared" si="0"/>
        <v>0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71">
        <v>0</v>
      </c>
      <c r="AE30" s="71">
        <v>0</v>
      </c>
      <c r="AF30" s="71">
        <v>0</v>
      </c>
      <c r="AG30" s="71">
        <v>0</v>
      </c>
      <c r="AH30" s="71">
        <v>0</v>
      </c>
      <c r="AI30" s="71">
        <v>0</v>
      </c>
      <c r="AJ30" s="71">
        <v>0</v>
      </c>
      <c r="AK30" s="71">
        <v>0</v>
      </c>
      <c r="AL30" s="71">
        <v>0</v>
      </c>
      <c r="AM30" s="71">
        <v>0</v>
      </c>
      <c r="AN30" s="71">
        <v>0</v>
      </c>
      <c r="AO30" s="126"/>
      <c r="AP30" s="56"/>
      <c r="BV30" s="11"/>
      <c r="BW30" s="11"/>
      <c r="BX30" s="11"/>
      <c r="BY30" s="11"/>
      <c r="CA30" s="11"/>
      <c r="CB30" s="11"/>
      <c r="CC30" s="11"/>
    </row>
    <row r="31" spans="1:81" ht="15.75" customHeight="1" thickBot="1">
      <c r="A31" s="218"/>
      <c r="B31" s="208"/>
      <c r="C31" s="207">
        <f t="shared" si="0"/>
        <v>0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71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126"/>
      <c r="AP31" s="56"/>
      <c r="BV31" s="11"/>
      <c r="BW31" s="11"/>
      <c r="BX31" s="11"/>
      <c r="BY31" s="11"/>
      <c r="CA31" s="11"/>
      <c r="CB31" s="11"/>
      <c r="CC31" s="11"/>
    </row>
    <row r="32" spans="1:81" ht="15.75" customHeight="1" thickBot="1">
      <c r="A32" s="218"/>
      <c r="B32" s="208"/>
      <c r="C32" s="207">
        <f t="shared" si="0"/>
        <v>0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71">
        <v>0</v>
      </c>
      <c r="AG32" s="71">
        <v>0</v>
      </c>
      <c r="AH32" s="71">
        <v>0</v>
      </c>
      <c r="AI32" s="71">
        <v>0</v>
      </c>
      <c r="AJ32" s="71">
        <v>0</v>
      </c>
      <c r="AK32" s="71">
        <v>0</v>
      </c>
      <c r="AL32" s="71">
        <v>0</v>
      </c>
      <c r="AM32" s="71">
        <v>0</v>
      </c>
      <c r="AN32" s="71">
        <v>0</v>
      </c>
      <c r="AO32" s="56"/>
      <c r="AP32" s="56"/>
      <c r="BV32" s="11"/>
      <c r="BW32" s="11"/>
      <c r="BX32" s="11"/>
      <c r="BY32" s="11"/>
      <c r="CA32" s="11"/>
      <c r="CB32" s="11"/>
      <c r="CC32" s="11"/>
    </row>
    <row r="33" spans="1:82" ht="15.75" customHeight="1" thickBot="1">
      <c r="A33" s="218"/>
      <c r="B33" s="208"/>
      <c r="C33" s="207">
        <f t="shared" si="0"/>
        <v>0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71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126"/>
      <c r="AP33" s="56"/>
      <c r="BV33" s="11"/>
      <c r="BW33" s="11"/>
      <c r="BX33" s="11"/>
      <c r="BY33" s="11"/>
      <c r="CA33" s="11"/>
      <c r="CB33" s="11"/>
      <c r="CC33" s="11"/>
    </row>
    <row r="34" spans="1:82" ht="15.75" customHeight="1" thickBot="1">
      <c r="A34" s="218"/>
      <c r="B34" s="208"/>
      <c r="C34" s="207">
        <f t="shared" si="0"/>
        <v>0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71">
        <v>0</v>
      </c>
      <c r="AI34" s="71">
        <v>0</v>
      </c>
      <c r="AJ34" s="71">
        <v>0</v>
      </c>
      <c r="AK34" s="71">
        <v>0</v>
      </c>
      <c r="AL34" s="71">
        <v>0</v>
      </c>
      <c r="AM34" s="71">
        <v>0</v>
      </c>
      <c r="AN34" s="71">
        <v>0</v>
      </c>
      <c r="AO34" s="126"/>
      <c r="AP34" s="56"/>
      <c r="BV34" s="11"/>
      <c r="BW34" s="11"/>
      <c r="BX34" s="11"/>
      <c r="BY34" s="11"/>
      <c r="CA34" s="11"/>
      <c r="CB34" s="11"/>
      <c r="CC34" s="11"/>
    </row>
    <row r="35" spans="1:82" ht="15.75" customHeight="1" thickBot="1">
      <c r="A35" s="218"/>
      <c r="B35" s="208"/>
      <c r="C35" s="207">
        <f t="shared" si="0"/>
        <v>0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72"/>
      <c r="AI35" s="71">
        <v>0</v>
      </c>
      <c r="AJ35" s="71">
        <v>0</v>
      </c>
      <c r="AK35" s="71">
        <v>0</v>
      </c>
      <c r="AL35" s="71">
        <v>0</v>
      </c>
      <c r="AM35" s="71">
        <v>0</v>
      </c>
      <c r="AN35" s="71">
        <v>0</v>
      </c>
      <c r="AO35" s="126"/>
      <c r="AP35" s="56"/>
      <c r="BV35" s="11"/>
      <c r="BW35" s="11"/>
      <c r="BX35" s="11"/>
      <c r="BY35" s="11"/>
      <c r="CA35" s="11"/>
      <c r="CB35" s="11"/>
      <c r="CC35" s="11"/>
    </row>
    <row r="36" spans="1:82" ht="15.75" customHeight="1" thickBot="1">
      <c r="A36" s="218"/>
      <c r="B36" s="208"/>
      <c r="C36" s="207">
        <f t="shared" si="0"/>
        <v>0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72"/>
      <c r="AI36" s="72"/>
      <c r="AJ36" s="71">
        <v>0</v>
      </c>
      <c r="AK36" s="71">
        <v>0</v>
      </c>
      <c r="AL36" s="71">
        <v>0</v>
      </c>
      <c r="AM36" s="71">
        <v>0</v>
      </c>
      <c r="AN36" s="71">
        <v>0</v>
      </c>
      <c r="AO36" s="126"/>
      <c r="AP36" s="56"/>
      <c r="BV36" s="11"/>
      <c r="BW36" s="11"/>
      <c r="BX36" s="11"/>
      <c r="BY36" s="11"/>
      <c r="CA36" s="11"/>
      <c r="CB36" s="11"/>
      <c r="CC36" s="11"/>
    </row>
    <row r="37" spans="1:82" ht="15.75" customHeight="1" thickBot="1">
      <c r="A37" s="218"/>
      <c r="B37" s="208"/>
      <c r="C37" s="207">
        <f t="shared" si="0"/>
        <v>0</v>
      </c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72"/>
      <c r="AI37" s="72"/>
      <c r="AJ37" s="72"/>
      <c r="AK37" s="71">
        <v>0</v>
      </c>
      <c r="AL37" s="71">
        <v>0</v>
      </c>
      <c r="AM37" s="71">
        <v>0</v>
      </c>
      <c r="AN37" s="71">
        <v>0</v>
      </c>
      <c r="AO37" s="126"/>
      <c r="AP37" s="56"/>
      <c r="BV37" s="11"/>
      <c r="BW37" s="11"/>
      <c r="BX37" s="11"/>
      <c r="BY37" s="11"/>
      <c r="CA37" s="11"/>
      <c r="CB37" s="11"/>
      <c r="CC37" s="11"/>
    </row>
    <row r="38" spans="1:82" ht="15.75" customHeight="1" thickBot="1">
      <c r="A38" s="218"/>
      <c r="B38" s="208"/>
      <c r="C38" s="207">
        <f t="shared" si="0"/>
        <v>0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72"/>
      <c r="AI38" s="72"/>
      <c r="AJ38" s="72"/>
      <c r="AK38" s="72"/>
      <c r="AL38" s="71">
        <v>0</v>
      </c>
      <c r="AM38" s="71">
        <v>0</v>
      </c>
      <c r="AN38" s="71">
        <v>0</v>
      </c>
      <c r="AO38" s="126"/>
      <c r="AP38" s="56"/>
      <c r="BV38" s="11"/>
      <c r="BW38" s="11"/>
      <c r="BX38" s="11"/>
      <c r="BY38" s="11"/>
      <c r="CA38" s="11"/>
      <c r="CB38" s="11"/>
      <c r="CC38" s="11"/>
    </row>
    <row r="39" spans="1:82" ht="15.75" customHeight="1" thickBot="1">
      <c r="A39" s="218"/>
      <c r="B39" s="208"/>
      <c r="C39" s="207">
        <f t="shared" si="0"/>
        <v>0</v>
      </c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72"/>
      <c r="AI39" s="72"/>
      <c r="AJ39" s="72"/>
      <c r="AK39" s="72"/>
      <c r="AL39" s="72"/>
      <c r="AM39" s="71">
        <v>0</v>
      </c>
      <c r="AN39" s="71">
        <v>0</v>
      </c>
      <c r="AO39" s="126"/>
      <c r="AP39" s="56"/>
      <c r="BV39" s="11"/>
      <c r="BW39" s="11"/>
      <c r="BX39" s="11"/>
      <c r="BY39" s="11"/>
      <c r="CA39" s="11"/>
      <c r="CB39" s="11"/>
      <c r="CC39" s="11"/>
    </row>
    <row r="40" spans="1:82" ht="15.75" customHeight="1" thickBot="1">
      <c r="A40" s="218"/>
      <c r="B40" s="208"/>
      <c r="C40" s="207">
        <f t="shared" si="0"/>
        <v>0</v>
      </c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72"/>
      <c r="AI40" s="72"/>
      <c r="AJ40" s="72"/>
      <c r="AK40" s="72"/>
      <c r="AL40" s="72"/>
      <c r="AM40" s="72"/>
      <c r="AN40" s="71">
        <v>0</v>
      </c>
      <c r="AO40" s="126"/>
      <c r="AP40" s="56"/>
      <c r="BV40" s="11"/>
      <c r="BW40" s="11"/>
      <c r="BX40" s="11"/>
      <c r="BY40" s="11"/>
      <c r="CA40" s="11"/>
      <c r="CB40" s="11"/>
      <c r="CC40" s="11"/>
    </row>
    <row r="41" spans="1:82" ht="15.75" customHeight="1" thickBot="1">
      <c r="A41" s="218"/>
      <c r="B41" s="208"/>
      <c r="C41" s="207">
        <f t="shared" si="0"/>
        <v>0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72"/>
      <c r="AI41" s="72"/>
      <c r="AJ41" s="72"/>
      <c r="AK41" s="72"/>
      <c r="AL41" s="72"/>
      <c r="AM41" s="72"/>
      <c r="AN41" s="187"/>
      <c r="AO41" s="126"/>
      <c r="AP41" s="56"/>
      <c r="BV41" s="11"/>
      <c r="BW41" s="11"/>
      <c r="BX41" s="11"/>
      <c r="BY41" s="11"/>
      <c r="CA41" s="11"/>
      <c r="CB41" s="11"/>
      <c r="CC41" s="11"/>
    </row>
    <row r="42" spans="1:82" ht="15.75" customHeight="1" thickBot="1">
      <c r="A42" s="218"/>
      <c r="B42" s="208"/>
      <c r="C42" s="207">
        <f t="shared" si="0"/>
        <v>0</v>
      </c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72"/>
      <c r="AI42" s="72"/>
      <c r="AJ42" s="72"/>
      <c r="AK42" s="72"/>
      <c r="AL42" s="72"/>
      <c r="AM42" s="72"/>
      <c r="AN42" s="187"/>
      <c r="AO42" s="126"/>
      <c r="AP42" s="56"/>
      <c r="BV42" s="11"/>
      <c r="BW42" s="11"/>
      <c r="BX42" s="11"/>
      <c r="BY42" s="11"/>
      <c r="CA42" s="11"/>
      <c r="CB42" s="11"/>
      <c r="CC42" s="11"/>
    </row>
    <row r="43" spans="1:82" ht="15.75" customHeight="1" thickBot="1">
      <c r="A43" s="218"/>
      <c r="B43" s="87"/>
      <c r="C43" s="219">
        <f>SUM(D43,AN43)</f>
        <v>0</v>
      </c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188"/>
      <c r="AO43" s="126"/>
      <c r="AP43" s="56"/>
      <c r="BV43" s="11"/>
      <c r="BW43" s="11"/>
      <c r="BX43" s="11"/>
      <c r="BY43" s="11"/>
      <c r="CA43" s="11"/>
      <c r="CB43" s="11"/>
      <c r="CC43" s="11"/>
    </row>
    <row r="44" spans="1:82" ht="19.5" customHeight="1" thickBot="1">
      <c r="A44" s="224" t="s">
        <v>28</v>
      </c>
      <c r="B44" s="222">
        <f>SUM(B4:B43)</f>
        <v>0</v>
      </c>
      <c r="C44" s="223">
        <f>SUM(C4:C43)</f>
        <v>0</v>
      </c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76"/>
      <c r="AF44" s="76"/>
      <c r="AG44" s="76"/>
      <c r="AH44" s="76"/>
      <c r="AI44" s="76"/>
      <c r="AJ44" s="76"/>
      <c r="AK44" s="76"/>
      <c r="AL44" s="76"/>
      <c r="AM44" s="76"/>
      <c r="AN44" s="189"/>
      <c r="AO44" s="94"/>
      <c r="AP44" s="94">
        <v>4761</v>
      </c>
      <c r="BV44" s="11"/>
      <c r="BW44" s="11"/>
      <c r="BX44" s="11"/>
      <c r="BY44" s="11"/>
      <c r="CA44" s="11"/>
      <c r="CB44" s="11"/>
      <c r="CC44" s="11"/>
    </row>
    <row r="45" spans="1:82" ht="19.5" customHeight="1">
      <c r="A45" s="212"/>
      <c r="B45" s="213"/>
      <c r="C45" s="213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3"/>
      <c r="AF45" s="213"/>
      <c r="AG45" s="213"/>
      <c r="AH45" s="213"/>
      <c r="AI45" s="213"/>
      <c r="AJ45" s="213"/>
      <c r="AK45" s="213"/>
      <c r="AL45" s="213"/>
      <c r="AM45" s="213"/>
      <c r="AN45" s="215"/>
      <c r="AO45" s="94"/>
      <c r="AP45" s="94"/>
      <c r="BV45" s="11"/>
      <c r="BW45" s="11"/>
      <c r="BX45" s="11"/>
      <c r="BY45" s="11"/>
      <c r="CA45" s="11"/>
      <c r="CB45" s="11"/>
      <c r="CC45" s="11"/>
    </row>
    <row r="46" spans="1:82" s="43" customFormat="1" ht="15.5" customHeight="1">
      <c r="A46" s="50"/>
      <c r="B46" s="50" t="s">
        <v>29</v>
      </c>
      <c r="C46" s="49">
        <v>3</v>
      </c>
      <c r="D46" s="49">
        <v>4</v>
      </c>
      <c r="E46" s="49">
        <v>5</v>
      </c>
      <c r="F46" s="49">
        <v>6</v>
      </c>
      <c r="G46" s="49">
        <v>7</v>
      </c>
      <c r="H46" s="49">
        <v>8</v>
      </c>
      <c r="I46" s="49">
        <v>9</v>
      </c>
      <c r="J46" s="49">
        <v>10</v>
      </c>
      <c r="K46" s="49">
        <v>11</v>
      </c>
      <c r="L46" s="49">
        <v>12</v>
      </c>
      <c r="M46" s="49">
        <v>13</v>
      </c>
      <c r="N46" s="49">
        <v>14</v>
      </c>
      <c r="O46" s="49">
        <v>15</v>
      </c>
      <c r="P46" s="49">
        <v>16</v>
      </c>
      <c r="Q46" s="49">
        <v>17</v>
      </c>
      <c r="R46" s="49">
        <v>18</v>
      </c>
      <c r="S46" s="49">
        <v>19</v>
      </c>
      <c r="T46" s="49">
        <v>20</v>
      </c>
      <c r="U46" s="49">
        <v>21</v>
      </c>
      <c r="V46" s="49">
        <v>22</v>
      </c>
      <c r="W46" s="49">
        <v>23</v>
      </c>
      <c r="X46" s="49">
        <v>24</v>
      </c>
      <c r="Y46" s="49">
        <v>25</v>
      </c>
      <c r="Z46" s="49">
        <v>26</v>
      </c>
      <c r="AA46" s="49">
        <v>27</v>
      </c>
      <c r="AB46" s="49">
        <v>28</v>
      </c>
      <c r="AC46" s="49">
        <v>29</v>
      </c>
      <c r="AD46" s="49">
        <v>30</v>
      </c>
      <c r="AE46" s="49">
        <v>31</v>
      </c>
      <c r="AF46" s="49">
        <v>32</v>
      </c>
      <c r="AG46" s="49">
        <v>33</v>
      </c>
      <c r="AH46" s="49">
        <v>34</v>
      </c>
      <c r="AI46" s="49">
        <v>35</v>
      </c>
      <c r="AJ46" s="49">
        <v>36</v>
      </c>
      <c r="AK46" s="49">
        <v>37</v>
      </c>
      <c r="AL46" s="49">
        <v>38</v>
      </c>
      <c r="AM46" s="49">
        <v>39</v>
      </c>
      <c r="AN46" s="49">
        <v>40</v>
      </c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58"/>
      <c r="BH46" s="58"/>
      <c r="BI46" s="58"/>
      <c r="BJ46" s="11"/>
      <c r="BK46" s="11"/>
      <c r="BL46" s="11"/>
      <c r="BM46" s="11"/>
      <c r="BN46"/>
      <c r="BO46"/>
      <c r="BP46"/>
      <c r="BQ46"/>
      <c r="BR46"/>
      <c r="BS46"/>
      <c r="BT46"/>
      <c r="BU46"/>
      <c r="BV46" s="11"/>
      <c r="BW46" s="11"/>
      <c r="BX46" s="11"/>
      <c r="BY46" s="13"/>
      <c r="BZ46" s="13"/>
      <c r="CA46" s="13"/>
      <c r="CB46" s="13"/>
      <c r="CC46" s="13"/>
      <c r="CD46" s="13"/>
    </row>
    <row r="47" spans="1:82">
      <c r="A47" s="65"/>
      <c r="B47" s="86"/>
      <c r="C47" s="20" t="e">
        <f>SUM($E$4:E6)/($B$4+$B$5+$B$6)</f>
        <v>#DIV/0!</v>
      </c>
      <c r="D47" s="20" t="e">
        <f>SUM($E$4:F6)/($B$4+$B$5+$B$6)</f>
        <v>#DIV/0!</v>
      </c>
      <c r="E47" s="20" t="e">
        <f>SUM($E$4:G6)/($B$4+$B$5+$B$6)</f>
        <v>#DIV/0!</v>
      </c>
      <c r="F47" s="20" t="e">
        <f>SUM($E$4:H6)/($B$4+$B$5+$B$6)</f>
        <v>#DIV/0!</v>
      </c>
      <c r="G47" s="20" t="e">
        <f>SUM($E$4:I6)/($B$4+$B$5+$B$6)</f>
        <v>#DIV/0!</v>
      </c>
      <c r="H47" s="20" t="e">
        <f>SUM($E$4:J6)/($B$4+$B$5+$B$6)</f>
        <v>#DIV/0!</v>
      </c>
      <c r="I47" s="20" t="e">
        <f>SUM($E$4:K6)/($B$4+$B$5+$B$6)</f>
        <v>#DIV/0!</v>
      </c>
      <c r="J47" s="20" t="e">
        <f>SUM($E$4:L6)/($B$4+$B$5+$B$6)</f>
        <v>#DIV/0!</v>
      </c>
      <c r="K47" s="20" t="e">
        <f>SUM($E$4:M6)/($B$4+$B$5+$B$6)</f>
        <v>#DIV/0!</v>
      </c>
      <c r="L47" s="20" t="e">
        <f>SUM($E$4:N6)/($B$4+$B$5+$B$6)</f>
        <v>#DIV/0!</v>
      </c>
      <c r="M47" s="20" t="e">
        <f>SUM($E$4:O6)/($B$4+$B$5+$B$6)</f>
        <v>#DIV/0!</v>
      </c>
      <c r="N47" s="20" t="e">
        <f>SUM($E$4:P6)/($B$4+$B$5+$B$6)</f>
        <v>#DIV/0!</v>
      </c>
      <c r="O47" s="20" t="e">
        <f>SUM($E$4:Q6)/($B$4+$B$5+$B$6)</f>
        <v>#DIV/0!</v>
      </c>
      <c r="P47" s="20" t="e">
        <f>SUM($E$4:R6)/($B$4+$B$5+$B$6)</f>
        <v>#DIV/0!</v>
      </c>
      <c r="Q47" s="20" t="e">
        <f>SUM($E$4:S6)/($B$4+$B$5+$B$6)</f>
        <v>#DIV/0!</v>
      </c>
      <c r="R47" s="20" t="e">
        <f>SUM($E$4:T6)/($B$4+$B$5+$B$6)</f>
        <v>#DIV/0!</v>
      </c>
      <c r="S47" s="20" t="e">
        <f>SUM($E$4:U6)/($B$4+$B$5+$B$6)</f>
        <v>#DIV/0!</v>
      </c>
      <c r="T47" s="20" t="e">
        <f>SUM($E$4:V6)/($B$4+$B$5+$B$6)</f>
        <v>#DIV/0!</v>
      </c>
      <c r="U47" s="20" t="e">
        <f>SUM($E$4:W6)/($B$4+$B$5+$B$6)</f>
        <v>#DIV/0!</v>
      </c>
      <c r="V47" s="20" t="e">
        <f>SUM($E$4:X6)/($B$4+$B$5+$B$6)</f>
        <v>#DIV/0!</v>
      </c>
      <c r="W47" s="20" t="e">
        <f>SUM($E$4:Y6)/($B$4+$B$5+$B$6)</f>
        <v>#DIV/0!</v>
      </c>
      <c r="X47" s="20" t="e">
        <f>SUM($E$4:Z6)/($B$4+$B$5+$B$6)</f>
        <v>#DIV/0!</v>
      </c>
      <c r="Y47" s="20" t="e">
        <f>SUM($E$4:AA6)/($B$4+$B$5+$B$6)</f>
        <v>#DIV/0!</v>
      </c>
      <c r="Z47" s="20" t="e">
        <f>SUM($E$4:AB6)/($B$4+$B$5+$B$6)</f>
        <v>#DIV/0!</v>
      </c>
      <c r="AA47" s="20" t="e">
        <f>SUM($E$4:AC6)/($B$4+$B$5+$B$6)</f>
        <v>#DIV/0!</v>
      </c>
      <c r="AB47" s="20" t="e">
        <f>SUM($E$4:AD6)/($B$4+$B$5+$B$6)</f>
        <v>#DIV/0!</v>
      </c>
      <c r="AC47" s="20" t="e">
        <f>SUM($E$4:AE6)/($B$4+$B$5+$B$6)</f>
        <v>#DIV/0!</v>
      </c>
      <c r="AD47" s="20" t="e">
        <f>SUM($E$4:AF6)/($B$4+$B$5+$B$6)</f>
        <v>#DIV/0!</v>
      </c>
      <c r="AE47" s="20" t="e">
        <f>SUM($E$4:AG6)/($B$4+$B$5+$B$6)</f>
        <v>#DIV/0!</v>
      </c>
      <c r="AF47" s="20" t="e">
        <f>SUM($E$4:AH6)/($B$4+$B$5+$B$6)</f>
        <v>#DIV/0!</v>
      </c>
      <c r="AG47" s="20" t="e">
        <f>SUM($E$4:AI6)/($B$4+$B$5+$B$6)</f>
        <v>#DIV/0!</v>
      </c>
      <c r="AH47" s="20" t="e">
        <f>SUM($E$4:AJ6)/($B$4+$B$5+$B$6)</f>
        <v>#DIV/0!</v>
      </c>
      <c r="AI47" s="20" t="e">
        <f>SUM($E$4:AK6)/($B$4+$B$5+$B$6)</f>
        <v>#DIV/0!</v>
      </c>
      <c r="AJ47" s="20" t="e">
        <f>SUM($E$4:AL6)/($B$4+$B$5+$B$6)</f>
        <v>#DIV/0!</v>
      </c>
      <c r="AK47" s="20" t="e">
        <f>SUM($E$4:AM6)/($B$4+$B$5+$B$6)</f>
        <v>#DIV/0!</v>
      </c>
      <c r="AL47" s="205" t="e">
        <f>SUM($E$4:AN6)/($B$4+$B$5+$B$6)</f>
        <v>#DIV/0!</v>
      </c>
      <c r="AM47" s="20"/>
      <c r="AN47" s="20"/>
      <c r="AX47" s="15"/>
      <c r="AY47" s="15"/>
      <c r="AZ47" s="15"/>
      <c r="BA47" s="15"/>
      <c r="BB47" s="15"/>
      <c r="BG47" s="73"/>
      <c r="BH47" s="73"/>
      <c r="BI47" s="73"/>
      <c r="BN47"/>
      <c r="BO47"/>
      <c r="BP47"/>
      <c r="BQ47"/>
      <c r="BR47"/>
      <c r="BS47"/>
      <c r="BT47"/>
      <c r="BU47"/>
      <c r="BV47" s="11"/>
      <c r="BW47" s="11"/>
      <c r="BX47" s="11"/>
      <c r="BY47" s="11"/>
      <c r="CA47" s="11"/>
      <c r="CB47" s="11"/>
      <c r="CC47" s="11"/>
    </row>
    <row r="48" spans="1:82">
      <c r="A48" s="65"/>
      <c r="B48" s="86"/>
      <c r="C48" s="20" t="e">
        <f>SUM($H$7:H9)/($B$7+$B$8+$B$9)</f>
        <v>#DIV/0!</v>
      </c>
      <c r="D48" s="20" t="e">
        <f>SUM($H$7:I9)/($B$7+$B$8+$B$9)</f>
        <v>#DIV/0!</v>
      </c>
      <c r="E48" s="20" t="e">
        <f>SUM($H$7:J9)/($B$7+$B$8+$B$9)</f>
        <v>#DIV/0!</v>
      </c>
      <c r="F48" s="20" t="e">
        <f>SUM($H$7:K9)/($B$7+$B$8+$B$9)</f>
        <v>#DIV/0!</v>
      </c>
      <c r="G48" s="20" t="e">
        <f>SUM($H$7:L9)/($B$7+$B$8+$B$9)</f>
        <v>#DIV/0!</v>
      </c>
      <c r="H48" s="20" t="e">
        <f>SUM($H$7:M9)/($B$7+$B$8+$B$9)</f>
        <v>#DIV/0!</v>
      </c>
      <c r="I48" s="20" t="e">
        <f>SUM($H$7:N9)/($B$7+$B$8+$B$9)</f>
        <v>#DIV/0!</v>
      </c>
      <c r="J48" s="20" t="e">
        <f>SUM($H$7:O9)/($B$7+$B$8+$B$9)</f>
        <v>#DIV/0!</v>
      </c>
      <c r="K48" s="20" t="e">
        <f>SUM($H$7:P9)/($B$7+$B$8+$B$9)</f>
        <v>#DIV/0!</v>
      </c>
      <c r="L48" s="20" t="e">
        <f>SUM($H$7:Q9)/($B$7+$B$8+$B$9)</f>
        <v>#DIV/0!</v>
      </c>
      <c r="M48" s="20" t="e">
        <f>SUM($H$7:R9)/($B$7+$B$8+$B$9)</f>
        <v>#DIV/0!</v>
      </c>
      <c r="N48" s="20" t="e">
        <f>SUM($H$7:S9)/($B$7+$B$8+$B$9)</f>
        <v>#DIV/0!</v>
      </c>
      <c r="O48" s="20" t="e">
        <f>SUM($H$7:T9)/($B$7+$B$8+$B$9)</f>
        <v>#DIV/0!</v>
      </c>
      <c r="P48" s="20" t="e">
        <f>SUM($H$7:U9)/($B$7+$B$8+$B$9)</f>
        <v>#DIV/0!</v>
      </c>
      <c r="Q48" s="20" t="e">
        <f>SUM($H$7:V9)/($B$7+$B$8+$B$9)</f>
        <v>#DIV/0!</v>
      </c>
      <c r="R48" s="20" t="e">
        <f>SUM($H$7:W9)/($B$7+$B$8+$B$9)</f>
        <v>#DIV/0!</v>
      </c>
      <c r="S48" s="20" t="e">
        <f>SUM($H$7:X9)/($B$7+$B$8+$B$9)</f>
        <v>#DIV/0!</v>
      </c>
      <c r="T48" s="20" t="e">
        <f>SUM($H$7:Y9)/($B$7+$B$8+$B$9)</f>
        <v>#DIV/0!</v>
      </c>
      <c r="U48" s="20" t="e">
        <f>SUM($H$7:Z9)/($B$7+$B$8+$B$9)</f>
        <v>#DIV/0!</v>
      </c>
      <c r="V48" s="20" t="e">
        <f>SUM($H$7:AA9)/($B$7+$B$8+$B$9)</f>
        <v>#DIV/0!</v>
      </c>
      <c r="W48" s="20" t="e">
        <f>SUM($H$7:AB9)/($B$7+$B$8+$B$9)</f>
        <v>#DIV/0!</v>
      </c>
      <c r="X48" s="20" t="e">
        <f>SUM($H$7:AC9)/($B$7+$B$8+$B$9)</f>
        <v>#DIV/0!</v>
      </c>
      <c r="Y48" s="20" t="e">
        <f>SUM($H$7:AD9)/($B$7+$B$8+$B$9)</f>
        <v>#DIV/0!</v>
      </c>
      <c r="Z48" s="20" t="e">
        <f>SUM($H$7:AE9)/($B$7+$B$8+$B$9)</f>
        <v>#DIV/0!</v>
      </c>
      <c r="AA48" s="20" t="e">
        <f>SUM($H$7:AF9)/($B$7+$B$8+$B$9)</f>
        <v>#DIV/0!</v>
      </c>
      <c r="AB48" s="20" t="e">
        <f>SUM($H$7:AG9)/($B$7+$B$8+$B$9)</f>
        <v>#DIV/0!</v>
      </c>
      <c r="AC48" s="20" t="e">
        <f>SUM($H$7:AH9)/($B$7+$B$8+$B$9)</f>
        <v>#DIV/0!</v>
      </c>
      <c r="AD48" s="20" t="e">
        <f>SUM($H$7:AI9)/($B$7+$B$8+$B$9)</f>
        <v>#DIV/0!</v>
      </c>
      <c r="AE48" s="20" t="e">
        <f>SUM($H$7:AJ9)/($B$7+$B$8+$B$9)</f>
        <v>#DIV/0!</v>
      </c>
      <c r="AF48" s="20" t="e">
        <f>SUM($H$7:AK9)/($B$7+$B$8+$B$9)</f>
        <v>#DIV/0!</v>
      </c>
      <c r="AG48" s="20" t="e">
        <f>SUM($H$7:AL9)/($B$7+$B$8+$B$9)</f>
        <v>#DIV/0!</v>
      </c>
      <c r="AH48" s="20" t="e">
        <f>SUM($H$7:AM9)/($B$7+$B$8+$B$9)</f>
        <v>#DIV/0!</v>
      </c>
      <c r="AI48" s="205" t="e">
        <f>SUM($H$7:AN9)/($B$7+$B$8+$B$9)</f>
        <v>#DIV/0!</v>
      </c>
      <c r="AJ48" s="20"/>
      <c r="AK48" s="20"/>
      <c r="AL48" s="20"/>
      <c r="AM48" s="20"/>
      <c r="AN48" s="20"/>
      <c r="AX48" s="15"/>
      <c r="AY48" s="15"/>
      <c r="AZ48" s="15"/>
      <c r="BA48" s="15"/>
      <c r="BB48" s="15"/>
      <c r="BG48" s="73"/>
      <c r="BH48" s="73"/>
      <c r="BI48" s="73"/>
      <c r="BN48"/>
      <c r="BO48"/>
      <c r="BP48"/>
      <c r="BQ48"/>
      <c r="BR48"/>
      <c r="BS48"/>
      <c r="BT48"/>
      <c r="BU48"/>
      <c r="BV48" s="11"/>
      <c r="BW48" s="11"/>
      <c r="BX48" s="11"/>
      <c r="BY48" s="11"/>
      <c r="CA48" s="11"/>
      <c r="CB48" s="11"/>
      <c r="CC48" s="11"/>
    </row>
    <row r="49" spans="1:81">
      <c r="A49" s="65"/>
      <c r="B49" s="86"/>
      <c r="C49" s="20" t="e">
        <f>SUM($K$10:K12)/($B$10+$B$11+$B$12)</f>
        <v>#DIV/0!</v>
      </c>
      <c r="D49" s="20" t="e">
        <f>SUM($K$10:L12)/($B$10+$B$11+$B$12)</f>
        <v>#DIV/0!</v>
      </c>
      <c r="E49" s="20" t="e">
        <f>SUM($K$10:M12)/($B$10+$B$11+$B$12)</f>
        <v>#DIV/0!</v>
      </c>
      <c r="F49" s="20" t="e">
        <f>SUM($K$10:N12)/($B$10+$B$11+$B$12)</f>
        <v>#DIV/0!</v>
      </c>
      <c r="G49" s="20" t="e">
        <f>SUM($K$10:O12)/($B$10+$B$11+$B$12)</f>
        <v>#DIV/0!</v>
      </c>
      <c r="H49" s="20" t="e">
        <f>SUM($K$10:P12)/($B$10+$B$11+$B$12)</f>
        <v>#DIV/0!</v>
      </c>
      <c r="I49" s="20" t="e">
        <f>SUM($K$10:Q12)/($B$10+$B$11+$B$12)</f>
        <v>#DIV/0!</v>
      </c>
      <c r="J49" s="20" t="e">
        <f>SUM($K$10:R12)/($B$10+$B$11+$B$12)</f>
        <v>#DIV/0!</v>
      </c>
      <c r="K49" s="20" t="e">
        <f>SUM($K$10:S12)/($B$10+$B$11+$B$12)</f>
        <v>#DIV/0!</v>
      </c>
      <c r="L49" s="20" t="e">
        <f>SUM($K$10:T12)/($B$10+$B$11+$B$12)</f>
        <v>#DIV/0!</v>
      </c>
      <c r="M49" s="20" t="e">
        <f>SUM($K$10:U12)/($B$10+$B$11+$B$12)</f>
        <v>#DIV/0!</v>
      </c>
      <c r="N49" s="20" t="e">
        <f>SUM($K$10:V12)/($B$10+$B$11+$B$12)</f>
        <v>#DIV/0!</v>
      </c>
      <c r="O49" s="20" t="e">
        <f>SUM($K$10:W12)/($B$10+$B$11+$B$12)</f>
        <v>#DIV/0!</v>
      </c>
      <c r="P49" s="20" t="e">
        <f>SUM($K$10:X12)/($B$10+$B$11+$B$12)</f>
        <v>#DIV/0!</v>
      </c>
      <c r="Q49" s="20" t="e">
        <f>SUM($K$10:Y12)/($B$10+$B$11+$B$12)</f>
        <v>#DIV/0!</v>
      </c>
      <c r="R49" s="20" t="e">
        <f>SUM($K$10:Z12)/($B$10+$B$11+$B$12)</f>
        <v>#DIV/0!</v>
      </c>
      <c r="S49" s="20" t="e">
        <f>SUM($K$10:AA12)/($B$10+$B$11+$B$12)</f>
        <v>#DIV/0!</v>
      </c>
      <c r="T49" s="20" t="e">
        <f>SUM($K$10:AB12)/($B$10+$B$11+$B$12)</f>
        <v>#DIV/0!</v>
      </c>
      <c r="U49" s="20" t="e">
        <f>SUM($K$10:AC12)/($B$10+$B$11+$B$12)</f>
        <v>#DIV/0!</v>
      </c>
      <c r="V49" s="20" t="e">
        <f>SUM($K$10:AD12)/($B$10+$B$11+$B$12)</f>
        <v>#DIV/0!</v>
      </c>
      <c r="W49" s="20" t="e">
        <f>SUM($K$10:AE12)/($B$10+$B$11+$B$12)</f>
        <v>#DIV/0!</v>
      </c>
      <c r="X49" s="20" t="e">
        <f>SUM($K$10:AF12)/($B$10+$B$11+$B$12)</f>
        <v>#DIV/0!</v>
      </c>
      <c r="Y49" s="20" t="e">
        <f>SUM($K$10:AG12)/($B$10+$B$11+$B$12)</f>
        <v>#DIV/0!</v>
      </c>
      <c r="Z49" s="20" t="e">
        <f>SUM($K$10:AH12)/($B$10+$B$11+$B$12)</f>
        <v>#DIV/0!</v>
      </c>
      <c r="AA49" s="20" t="e">
        <f>SUM($K$10:AI12)/($B$10+$B$11+$B$12)</f>
        <v>#DIV/0!</v>
      </c>
      <c r="AB49" s="20" t="e">
        <f>SUM($K$10:AJ12)/($B$10+$B$11+$B$12)</f>
        <v>#DIV/0!</v>
      </c>
      <c r="AC49" s="20" t="e">
        <f>SUM($K$10:AK12)/($B$10+$B$11+$B$12)</f>
        <v>#DIV/0!</v>
      </c>
      <c r="AD49" s="20" t="e">
        <f>SUM($K$10:AL12)/($B$10+$B$11+$B$12)</f>
        <v>#DIV/0!</v>
      </c>
      <c r="AE49" s="20" t="e">
        <f>SUM($K$10:AM12)/($B$10+$B$11+$B$12)</f>
        <v>#DIV/0!</v>
      </c>
      <c r="AF49" s="205" t="e">
        <f>SUM($K$10:AN12)/($B$10+$B$11+$B$12)</f>
        <v>#DIV/0!</v>
      </c>
      <c r="AG49" s="20"/>
      <c r="AH49" s="20"/>
      <c r="AI49" s="20"/>
      <c r="AJ49" s="20"/>
      <c r="AK49" s="20"/>
      <c r="AL49" s="20"/>
      <c r="AM49" s="20"/>
      <c r="AN49" s="20"/>
      <c r="AX49" s="15"/>
      <c r="AY49" s="15"/>
      <c r="AZ49" s="15"/>
      <c r="BA49" s="15"/>
      <c r="BB49" s="15"/>
      <c r="BG49" s="73"/>
      <c r="BH49" s="73"/>
      <c r="BI49" s="73"/>
      <c r="BN49"/>
      <c r="BO49"/>
      <c r="BP49"/>
      <c r="BQ49"/>
      <c r="BR49"/>
      <c r="BS49"/>
      <c r="BT49"/>
      <c r="BU49"/>
      <c r="BV49" s="11"/>
      <c r="BW49" s="11"/>
      <c r="BX49" s="11"/>
      <c r="BY49" s="11"/>
      <c r="CA49" s="11"/>
      <c r="CB49" s="11"/>
      <c r="CC49" s="11"/>
    </row>
    <row r="50" spans="1:81">
      <c r="A50" s="65"/>
      <c r="B50" s="86"/>
      <c r="C50" s="20" t="e">
        <f>SUM($N$13:N15)/($B$13+$B$14+$B$15)</f>
        <v>#DIV/0!</v>
      </c>
      <c r="D50" s="20" t="e">
        <f>SUM($N$13:O15)/($B$13+$B$14+$B$15)</f>
        <v>#DIV/0!</v>
      </c>
      <c r="E50" s="20" t="e">
        <f>SUM($N$13:P15)/($B$13+$B$14+$B$15)</f>
        <v>#DIV/0!</v>
      </c>
      <c r="F50" s="20" t="e">
        <f>SUM($N$13:Q15)/($B$13+$B$14+$B$15)</f>
        <v>#DIV/0!</v>
      </c>
      <c r="G50" s="20" t="e">
        <f>SUM($N$13:R15)/($B$13+$B$14+$B$15)</f>
        <v>#DIV/0!</v>
      </c>
      <c r="H50" s="20" t="e">
        <f>SUM($N$13:S15)/($B$13+$B$14+$B$15)</f>
        <v>#DIV/0!</v>
      </c>
      <c r="I50" s="20" t="e">
        <f>SUM($N$13:T15)/($B$13+$B$14+$B$15)</f>
        <v>#DIV/0!</v>
      </c>
      <c r="J50" s="20" t="e">
        <f>SUM($N$13:U15)/($B$13+$B$14+$B$15)</f>
        <v>#DIV/0!</v>
      </c>
      <c r="K50" s="20" t="e">
        <f>SUM($N$13:V15)/($B$13+$B$14+$B$15)</f>
        <v>#DIV/0!</v>
      </c>
      <c r="L50" s="20" t="e">
        <f>SUM($N$13:W15)/($B$13+$B$14+$B$15)</f>
        <v>#DIV/0!</v>
      </c>
      <c r="M50" s="20" t="e">
        <f>SUM($N$13:X15)/($B$13+$B$14+$B$15)</f>
        <v>#DIV/0!</v>
      </c>
      <c r="N50" s="20" t="e">
        <f>SUM($N$13:Y15)/($B$13+$B$14+$B$15)</f>
        <v>#DIV/0!</v>
      </c>
      <c r="O50" s="20" t="e">
        <f>SUM($N$13:Z15)/($B$13+$B$14+$B$15)</f>
        <v>#DIV/0!</v>
      </c>
      <c r="P50" s="20" t="e">
        <f>SUM($N$13:AA15)/($B$13+$B$14+$B$15)</f>
        <v>#DIV/0!</v>
      </c>
      <c r="Q50" s="20" t="e">
        <f>SUM($N$13:AB15)/($B$13+$B$14+$B$15)</f>
        <v>#DIV/0!</v>
      </c>
      <c r="R50" s="20" t="e">
        <f>SUM($N$13:AC15)/($B$13+$B$14+$B$15)</f>
        <v>#DIV/0!</v>
      </c>
      <c r="S50" s="20" t="e">
        <f>SUM($N$13:AD15)/($B$13+$B$14+$B$15)</f>
        <v>#DIV/0!</v>
      </c>
      <c r="T50" s="20" t="e">
        <f>SUM($N$13:AE15)/($B$13+$B$14+$B$15)</f>
        <v>#DIV/0!</v>
      </c>
      <c r="U50" s="20" t="e">
        <f>SUM($N$13:AF15)/($B$13+$B$14+$B$15)</f>
        <v>#DIV/0!</v>
      </c>
      <c r="V50" s="20" t="e">
        <f>SUM($N$13:AG15)/($B$13+$B$14+$B$15)</f>
        <v>#DIV/0!</v>
      </c>
      <c r="W50" s="20" t="e">
        <f>SUM($N$13:AH15)/($B$13+$B$14+$B$15)</f>
        <v>#DIV/0!</v>
      </c>
      <c r="X50" s="20" t="e">
        <f>SUM($N$13:AI15)/($B$13+$B$14+$B$15)</f>
        <v>#DIV/0!</v>
      </c>
      <c r="Y50" s="20" t="e">
        <f>SUM($N$13:AJ15)/($B$13+$B$14+$B$15)</f>
        <v>#DIV/0!</v>
      </c>
      <c r="Z50" s="20" t="e">
        <f>SUM($N$13:AK15)/($B$13+$B$14+$B$15)</f>
        <v>#DIV/0!</v>
      </c>
      <c r="AA50" s="20" t="e">
        <f>SUM($N$13:AL15)/($B$13+$B$14+$B$15)</f>
        <v>#DIV/0!</v>
      </c>
      <c r="AB50" s="20" t="e">
        <f>SUM($N$13:AM15)/($B$13+$B$14+$B$15)</f>
        <v>#DIV/0!</v>
      </c>
      <c r="AC50" s="205" t="e">
        <f>SUM($N$13:AN15)/($B$13+$B$14+$B$15)</f>
        <v>#DIV/0!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X50" s="15"/>
      <c r="AY50" s="15"/>
      <c r="AZ50" s="15"/>
      <c r="BA50" s="15"/>
      <c r="BB50" s="15"/>
      <c r="BG50" s="73"/>
      <c r="BH50" s="73"/>
      <c r="BI50" s="73"/>
      <c r="BN50"/>
      <c r="BO50"/>
      <c r="BP50"/>
      <c r="BQ50"/>
      <c r="BR50"/>
      <c r="BS50"/>
      <c r="BT50"/>
      <c r="BU50"/>
      <c r="BV50" s="11"/>
      <c r="BW50" s="11"/>
      <c r="BX50" s="11"/>
      <c r="BY50" s="11"/>
      <c r="CA50" s="11"/>
      <c r="CB50" s="11"/>
      <c r="CC50" s="11"/>
    </row>
    <row r="51" spans="1:81">
      <c r="A51" s="65"/>
      <c r="B51" s="86"/>
      <c r="C51" s="20" t="e">
        <f>SUM($N$16:Q18)/($B$16+$B$17+$B$18)</f>
        <v>#DIV/0!</v>
      </c>
      <c r="D51" s="20" t="e">
        <f>SUM($N$16:R18)/($B$16+$B$17+$B$18)</f>
        <v>#DIV/0!</v>
      </c>
      <c r="E51" s="20" t="e">
        <f>SUM($N$16:S18)/($B$16+$B$17+$B$18)</f>
        <v>#DIV/0!</v>
      </c>
      <c r="F51" s="20" t="e">
        <f>SUM($N$16:T18)/($B$16+$B$17+$B$18)</f>
        <v>#DIV/0!</v>
      </c>
      <c r="G51" s="20" t="e">
        <f>SUM($N$16:U18)/($B$16+$B$17+$B$18)</f>
        <v>#DIV/0!</v>
      </c>
      <c r="H51" s="20" t="e">
        <f>SUM($N$16:V18)/($B$16+$B$17+$B$18)</f>
        <v>#DIV/0!</v>
      </c>
      <c r="I51" s="20" t="e">
        <f>SUM($N$16:W18)/($B$16+$B$17+$B$18)</f>
        <v>#DIV/0!</v>
      </c>
      <c r="J51" s="20" t="e">
        <f>SUM($N$16:X18)/($B$16+$B$17+$B$18)</f>
        <v>#DIV/0!</v>
      </c>
      <c r="K51" s="20" t="e">
        <f>SUM($N$16:Y18)/($B$16+$B$17+$B$18)</f>
        <v>#DIV/0!</v>
      </c>
      <c r="L51" s="20" t="e">
        <f>SUM($N$16:Z18)/($B$16+$B$17+$B$18)</f>
        <v>#DIV/0!</v>
      </c>
      <c r="M51" s="20" t="e">
        <f>SUM($N$16:AA18)/($B$16+$B$17+$B$18)</f>
        <v>#DIV/0!</v>
      </c>
      <c r="N51" s="20" t="e">
        <f>SUM($N$16:AB18)/($B$16+$B$17+$B$18)</f>
        <v>#DIV/0!</v>
      </c>
      <c r="O51" s="20" t="e">
        <f>SUM($N$16:AC18)/($B$16+$B$17+$B$18)</f>
        <v>#DIV/0!</v>
      </c>
      <c r="P51" s="20" t="e">
        <f>SUM($N$16:AD18)/($B$16+$B$17+$B$18)</f>
        <v>#DIV/0!</v>
      </c>
      <c r="Q51" s="20" t="e">
        <f>SUM($N$16:AE18)/($B$16+$B$17+$B$18)</f>
        <v>#DIV/0!</v>
      </c>
      <c r="R51" s="20" t="e">
        <f>SUM($N$16:AF18)/($B$16+$B$17+$B$18)</f>
        <v>#DIV/0!</v>
      </c>
      <c r="S51" s="20" t="e">
        <f>SUM($N$16:AG18)/($B$16+$B$17+$B$18)</f>
        <v>#DIV/0!</v>
      </c>
      <c r="T51" s="20" t="e">
        <f>SUM($N$16:AH18)/($B$16+$B$17+$B$18)</f>
        <v>#DIV/0!</v>
      </c>
      <c r="U51" s="20" t="e">
        <f>SUM($N$16:AI18)/($B$16+$B$17+$B$18)</f>
        <v>#DIV/0!</v>
      </c>
      <c r="V51" s="20" t="e">
        <f>SUM($N$16:AJ18)/($B$16+$B$17+$B$18)</f>
        <v>#DIV/0!</v>
      </c>
      <c r="W51" s="20" t="e">
        <f>SUM($N$16:AK18)/($B$16+$B$17+$B$18)</f>
        <v>#DIV/0!</v>
      </c>
      <c r="X51" s="20" t="e">
        <f>SUM($N$16:AL18)/($B$16+$B$17+$B$18)</f>
        <v>#DIV/0!</v>
      </c>
      <c r="Y51" s="20" t="e">
        <f>SUM($N$16:AM18)/($B$16+$B$17+$B$18)</f>
        <v>#DIV/0!</v>
      </c>
      <c r="Z51" s="205" t="e">
        <f>SUM($N$16:AN18)/($B$16+$B$17+$B$18)</f>
        <v>#DIV/0!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X51" s="15"/>
      <c r="AY51" s="15"/>
      <c r="AZ51" s="15"/>
      <c r="BA51" s="15"/>
      <c r="BB51" s="15"/>
      <c r="BG51" s="73"/>
      <c r="BH51" s="73"/>
      <c r="BI51" s="73"/>
      <c r="BN51"/>
      <c r="BO51"/>
      <c r="BP51"/>
      <c r="BQ51"/>
      <c r="BR51"/>
      <c r="BS51"/>
      <c r="BT51"/>
      <c r="BU51"/>
      <c r="BV51" s="11"/>
      <c r="BW51" s="11"/>
      <c r="BX51" s="11"/>
      <c r="BY51" s="11"/>
      <c r="CA51" s="11"/>
      <c r="CB51" s="11"/>
      <c r="CC51" s="11"/>
    </row>
    <row r="52" spans="1:81">
      <c r="A52" s="65"/>
      <c r="B52" s="86"/>
      <c r="C52" s="20" t="e">
        <f>SUM($T$19:T21)/($B$19+$B$20+$B$21)</f>
        <v>#DIV/0!</v>
      </c>
      <c r="D52" s="20" t="e">
        <f>SUM($T$19:U21)/($B$19+$B$20+$B$21)</f>
        <v>#DIV/0!</v>
      </c>
      <c r="E52" s="20" t="e">
        <f>SUM($T$19:V21)/($B$19+$B$20+$B$21)</f>
        <v>#DIV/0!</v>
      </c>
      <c r="F52" s="20" t="e">
        <f>SUM($T$19:W21)/($B$19+$B$20+$B$21)</f>
        <v>#DIV/0!</v>
      </c>
      <c r="G52" s="20" t="e">
        <f>SUM($T$19:X21)/($B$19+$B$20+$B$21)</f>
        <v>#DIV/0!</v>
      </c>
      <c r="H52" s="20" t="e">
        <f>SUM($T$19:Y21)/($B$19+$B$20+$B$21)</f>
        <v>#DIV/0!</v>
      </c>
      <c r="I52" s="20" t="e">
        <f>SUM($T$19:Z21)/($B$19+$B$20+$B$21)</f>
        <v>#DIV/0!</v>
      </c>
      <c r="J52" s="20" t="e">
        <f>SUM($T$19:AA21)/($B$19+$B$20+$B$21)</f>
        <v>#DIV/0!</v>
      </c>
      <c r="K52" s="20" t="e">
        <f>SUM($T$19:AB21)/($B$19+$B$20+$B$21)</f>
        <v>#DIV/0!</v>
      </c>
      <c r="L52" s="20" t="e">
        <f>SUM($T$19:AC21)/($B$19+$B$20+$B$21)</f>
        <v>#DIV/0!</v>
      </c>
      <c r="M52" s="20" t="e">
        <f>SUM($T$19:AD21)/($B$19+$B$20+$B$21)</f>
        <v>#DIV/0!</v>
      </c>
      <c r="N52" s="20" t="e">
        <f>SUM($T$19:AE21)/($B$19+$B$20+$B$21)</f>
        <v>#DIV/0!</v>
      </c>
      <c r="O52" s="20" t="e">
        <f>SUM($T$19:AF21)/($B$19+$B$20+$B$21)</f>
        <v>#DIV/0!</v>
      </c>
      <c r="P52" s="20" t="e">
        <f>SUM($T$19:AG21)/($B$19+$B$20+$B$21)</f>
        <v>#DIV/0!</v>
      </c>
      <c r="Q52" s="20" t="e">
        <f>SUM($T$19:AH21)/($B$19+$B$20+$B$21)</f>
        <v>#DIV/0!</v>
      </c>
      <c r="R52" s="20" t="e">
        <f>SUM($T$19:AI21)/($B$19+$B$20+$B$21)</f>
        <v>#DIV/0!</v>
      </c>
      <c r="S52" s="20" t="e">
        <f>SUM($T$19:AJ21)/($B$19+$B$20+$B$21)</f>
        <v>#DIV/0!</v>
      </c>
      <c r="T52" s="20" t="e">
        <f>SUM($T$19:AK21)/($B$19+$B$20+$B$21)</f>
        <v>#DIV/0!</v>
      </c>
      <c r="U52" s="20" t="e">
        <f>SUM($T$19:AL21)/($B$19+$B$20+$B$21)</f>
        <v>#DIV/0!</v>
      </c>
      <c r="V52" s="20" t="e">
        <f>SUM($T$19:AM21)/($B$19+$B$20+$B$21)</f>
        <v>#DIV/0!</v>
      </c>
      <c r="W52" s="205" t="e">
        <f>SUM($T$19:AN21)/($B$19+$B$20+$B$21)</f>
        <v>#DIV/0!</v>
      </c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X52" s="15"/>
      <c r="AY52" s="15"/>
      <c r="AZ52" s="15"/>
      <c r="BA52" s="15"/>
      <c r="BB52" s="15"/>
      <c r="BG52" s="73"/>
      <c r="BH52" s="73"/>
      <c r="BI52" s="73"/>
      <c r="BN52"/>
      <c r="BO52"/>
      <c r="BP52"/>
      <c r="BQ52"/>
      <c r="BR52"/>
      <c r="BS52"/>
      <c r="BT52"/>
      <c r="BU52"/>
      <c r="BV52" s="11"/>
      <c r="BW52" s="11"/>
      <c r="BX52" s="11"/>
      <c r="BY52" s="11"/>
      <c r="CA52" s="11"/>
      <c r="CB52" s="11"/>
      <c r="CC52" s="11"/>
    </row>
    <row r="53" spans="1:81">
      <c r="A53" s="65"/>
      <c r="B53" s="86"/>
      <c r="C53" s="20" t="e">
        <f>SUM($W$22:W24)/($B$22+$B$23+$B$24)</f>
        <v>#DIV/0!</v>
      </c>
      <c r="D53" s="20" t="e">
        <f>SUM($W$22:X24)/($B$22+$B$23+$B$24)</f>
        <v>#DIV/0!</v>
      </c>
      <c r="E53" s="20" t="e">
        <f>SUM($W$22:Y24)/($B$22+$B$23+$B$24)</f>
        <v>#DIV/0!</v>
      </c>
      <c r="F53" s="20" t="e">
        <f>SUM($W$22:Z24)/($B$22+$B$23+$B$24)</f>
        <v>#DIV/0!</v>
      </c>
      <c r="G53" s="20" t="e">
        <f>SUM($W$22:AA24)/($B$22+$B$23+$B$24)</f>
        <v>#DIV/0!</v>
      </c>
      <c r="H53" s="20" t="e">
        <f>SUM($W$22:AB24)/($B$22+$B$23+$B$24)</f>
        <v>#DIV/0!</v>
      </c>
      <c r="I53" s="20" t="e">
        <f>SUM($W$22:AC24)/($B$22+$B$23+$B$24)</f>
        <v>#DIV/0!</v>
      </c>
      <c r="J53" s="20" t="e">
        <f>SUM($W$22:AD24)/($B$22+$B$23+$B$24)</f>
        <v>#DIV/0!</v>
      </c>
      <c r="K53" s="20" t="e">
        <f>SUM($W$22:AE24)/($B$22+$B$23+$B$24)</f>
        <v>#DIV/0!</v>
      </c>
      <c r="L53" s="20" t="e">
        <f>SUM($W$22:AF24)/($B$22+$B$23+$B$24)</f>
        <v>#DIV/0!</v>
      </c>
      <c r="M53" s="20" t="e">
        <f>SUM($W$22:AG24)/($B$22+$B$23+$B$24)</f>
        <v>#DIV/0!</v>
      </c>
      <c r="N53" s="20" t="e">
        <f>SUM($W$22:AH24)/($B$22+$B$23+$B$24)</f>
        <v>#DIV/0!</v>
      </c>
      <c r="O53" s="20" t="e">
        <f>SUM($W$22:AI24)/($B$22+$B$23+$B$24)</f>
        <v>#DIV/0!</v>
      </c>
      <c r="P53" s="20" t="e">
        <f>SUM($W$22:AJ24)/($B$22+$B$23+$B$24)</f>
        <v>#DIV/0!</v>
      </c>
      <c r="Q53" s="20" t="e">
        <f>SUM($W$22:AK24)/($B$22+$B$23+$B$24)</f>
        <v>#DIV/0!</v>
      </c>
      <c r="R53" s="20" t="e">
        <f>SUM($W$22:AL24)/($B$22+$B$23+$B$24)</f>
        <v>#DIV/0!</v>
      </c>
      <c r="S53" s="20" t="e">
        <f>SUM($W$22:AM24)/($B$22+$B$23+$B$24)</f>
        <v>#DIV/0!</v>
      </c>
      <c r="T53" s="205" t="e">
        <f>SUM($W$22:AN24)/($B$22+$B$23+$B$24)</f>
        <v>#DIV/0!</v>
      </c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0"/>
      <c r="AN53" s="20"/>
      <c r="AX53" s="15"/>
      <c r="AY53" s="15"/>
      <c r="AZ53" s="15"/>
      <c r="BA53" s="15"/>
      <c r="BB53" s="15"/>
      <c r="BG53" s="73"/>
      <c r="BH53" s="73"/>
      <c r="BI53" s="73"/>
      <c r="BN53"/>
      <c r="BO53"/>
      <c r="BP53"/>
      <c r="BQ53"/>
      <c r="BR53"/>
      <c r="BS53"/>
      <c r="BT53"/>
      <c r="BU53"/>
      <c r="BV53" s="11"/>
      <c r="BW53" s="11"/>
      <c r="BX53" s="11"/>
      <c r="BY53" s="11"/>
      <c r="CA53" s="11"/>
      <c r="CB53" s="11"/>
      <c r="CC53" s="11"/>
    </row>
    <row r="54" spans="1:81">
      <c r="A54" s="65"/>
      <c r="B54" s="86"/>
      <c r="C54" s="20" t="e">
        <f>SUM($Z$25:$Z$27)/($B$25+$B$26+$B$27)</f>
        <v>#DIV/0!</v>
      </c>
      <c r="D54" s="20" t="e">
        <f t="shared" ref="D54:Q54" si="1">SUM($Z$25:$Z$27)/($B$25+$B$26+$B$27)</f>
        <v>#DIV/0!</v>
      </c>
      <c r="E54" s="20" t="e">
        <f t="shared" si="1"/>
        <v>#DIV/0!</v>
      </c>
      <c r="F54" s="20" t="e">
        <f t="shared" si="1"/>
        <v>#DIV/0!</v>
      </c>
      <c r="G54" s="20" t="e">
        <f t="shared" si="1"/>
        <v>#DIV/0!</v>
      </c>
      <c r="H54" s="20" t="e">
        <f t="shared" si="1"/>
        <v>#DIV/0!</v>
      </c>
      <c r="I54" s="20" t="e">
        <f t="shared" si="1"/>
        <v>#DIV/0!</v>
      </c>
      <c r="J54" s="20" t="e">
        <f t="shared" si="1"/>
        <v>#DIV/0!</v>
      </c>
      <c r="K54" s="20" t="e">
        <f t="shared" si="1"/>
        <v>#DIV/0!</v>
      </c>
      <c r="L54" s="20" t="e">
        <f t="shared" si="1"/>
        <v>#DIV/0!</v>
      </c>
      <c r="M54" s="20" t="e">
        <f t="shared" si="1"/>
        <v>#DIV/0!</v>
      </c>
      <c r="N54" s="20" t="e">
        <f t="shared" si="1"/>
        <v>#DIV/0!</v>
      </c>
      <c r="O54" s="20" t="e">
        <f t="shared" si="1"/>
        <v>#DIV/0!</v>
      </c>
      <c r="P54" s="20" t="e">
        <f t="shared" si="1"/>
        <v>#DIV/0!</v>
      </c>
      <c r="Q54" s="205" t="e">
        <f t="shared" si="1"/>
        <v>#DIV/0!</v>
      </c>
      <c r="R54" s="66"/>
      <c r="S54" s="66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0"/>
      <c r="AN54" s="20"/>
      <c r="AX54" s="15"/>
      <c r="AY54" s="15"/>
      <c r="AZ54" s="15"/>
      <c r="BA54" s="15"/>
      <c r="BB54" s="15"/>
      <c r="BG54" s="73"/>
      <c r="BH54" s="73"/>
      <c r="BI54" s="73"/>
      <c r="BN54"/>
      <c r="BO54"/>
      <c r="BP54"/>
      <c r="BQ54"/>
      <c r="BR54"/>
      <c r="BS54"/>
      <c r="BT54"/>
      <c r="BU54"/>
      <c r="BV54" s="11"/>
      <c r="BW54" s="11"/>
      <c r="BX54" s="11"/>
      <c r="BY54" s="11"/>
      <c r="CA54" s="11"/>
      <c r="CB54" s="11"/>
      <c r="CC54" s="11"/>
    </row>
    <row r="55" spans="1:81">
      <c r="A55" s="65"/>
      <c r="B55" s="86"/>
      <c r="C55" s="20" t="e">
        <f>SUM($AC$28:AC30)/($B$28+$B$29+$B$30)</f>
        <v>#DIV/0!</v>
      </c>
      <c r="D55" s="20" t="e">
        <f>SUM($AC$28:AD30)/($B$28+$B$29+$B$30)</f>
        <v>#DIV/0!</v>
      </c>
      <c r="E55" s="20" t="e">
        <f>SUM($AC$28:AE30)/($B$28+$B$29+$B$30)</f>
        <v>#DIV/0!</v>
      </c>
      <c r="F55" s="20" t="e">
        <f>SUM($AC$28:AF30)/($B$28+$B$29+$B$30)</f>
        <v>#DIV/0!</v>
      </c>
      <c r="G55" s="20" t="e">
        <f>SUM($AC$28:AG30)/($B$28+$B$29+$B$30)</f>
        <v>#DIV/0!</v>
      </c>
      <c r="H55" s="20" t="e">
        <f>SUM($AC$28:AH30)/($B$28+$B$29+$B$30)</f>
        <v>#DIV/0!</v>
      </c>
      <c r="I55" s="20" t="e">
        <f>SUM($AC$28:AI30)/($B$28+$B$29+$B$30)</f>
        <v>#DIV/0!</v>
      </c>
      <c r="J55" s="20" t="e">
        <f>SUM($AC$28:AJ30)/($B$28+$B$29+$B$30)</f>
        <v>#DIV/0!</v>
      </c>
      <c r="K55" s="20" t="e">
        <f>SUM($AC$28:AK30)/($B$28+$B$29+$B$30)</f>
        <v>#DIV/0!</v>
      </c>
      <c r="L55" s="20" t="e">
        <f>SUM($AC$28:AL30)/($B$28+$B$29+$B$30)</f>
        <v>#DIV/0!</v>
      </c>
      <c r="M55" s="20" t="e">
        <f>SUM($AC$28:AM30)/($B$28+$B$29+$B$30)</f>
        <v>#DIV/0!</v>
      </c>
      <c r="N55" s="205" t="e">
        <f>SUM($AC$28:AN30)/($B$28+$B$29+$B$30)</f>
        <v>#DIV/0!</v>
      </c>
      <c r="O55" s="66"/>
      <c r="P55" s="66"/>
      <c r="Q55" s="66"/>
      <c r="R55" s="66"/>
      <c r="S55" s="66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0"/>
      <c r="AN55" s="20"/>
      <c r="AX55" s="15"/>
      <c r="AY55" s="15"/>
      <c r="AZ55" s="15"/>
      <c r="BA55" s="15"/>
      <c r="BB55" s="15"/>
      <c r="BG55" s="73"/>
      <c r="BH55" s="73"/>
      <c r="BI55" s="73"/>
      <c r="BN55"/>
      <c r="BO55"/>
      <c r="BP55"/>
      <c r="BQ55"/>
      <c r="BR55"/>
      <c r="BS55"/>
      <c r="BT55"/>
      <c r="BU55"/>
      <c r="BV55" s="11"/>
      <c r="BW55" s="11"/>
      <c r="BX55" s="11"/>
      <c r="BY55" s="11"/>
      <c r="CA55" s="11"/>
      <c r="CB55" s="11"/>
      <c r="CC55" s="11"/>
    </row>
    <row r="56" spans="1:81">
      <c r="A56" s="65"/>
      <c r="B56" s="86"/>
      <c r="C56" s="20" t="e">
        <f>SUM($AF$31:AF33)/($B$31+$B$32+$B$33)</f>
        <v>#DIV/0!</v>
      </c>
      <c r="D56" s="20" t="e">
        <f>SUM($AF$31:AG33)/($B$31+$B$32+$B$33)</f>
        <v>#DIV/0!</v>
      </c>
      <c r="E56" s="20" t="e">
        <f>SUM($AF$31:AH33)/($B$31+$B$32+$B$33)</f>
        <v>#DIV/0!</v>
      </c>
      <c r="F56" s="20" t="e">
        <f>SUM($AF$31:AI33)/($B$31+$B$32+$B$33)</f>
        <v>#DIV/0!</v>
      </c>
      <c r="G56" s="20" t="e">
        <f>SUM($AF$31:AJ33)/($B$31+$B$32+$B$33)</f>
        <v>#DIV/0!</v>
      </c>
      <c r="H56" s="20" t="e">
        <f>SUM($AF$31:AK33)/($B$31+$B$32+$B$33)</f>
        <v>#DIV/0!</v>
      </c>
      <c r="I56" s="20" t="e">
        <f>SUM($AF$31:AL33)/($B$31+$B$32+$B$33)</f>
        <v>#DIV/0!</v>
      </c>
      <c r="J56" s="20" t="e">
        <f>SUM($AF$31:AM33)/($B$31+$B$32+$B$33)</f>
        <v>#DIV/0!</v>
      </c>
      <c r="K56" s="205" t="e">
        <f>SUM($AF$31:AN33)/($B$31+$B$32+$B$33)</f>
        <v>#DIV/0!</v>
      </c>
      <c r="L56" s="66"/>
      <c r="M56" s="66"/>
      <c r="N56" s="66"/>
      <c r="O56" s="66"/>
      <c r="P56" s="66"/>
      <c r="Q56" s="66"/>
      <c r="R56" s="66"/>
      <c r="S56" s="66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0"/>
      <c r="AN56" s="20"/>
      <c r="AX56" s="15"/>
      <c r="AY56" s="15"/>
      <c r="AZ56" s="15"/>
      <c r="BA56" s="15"/>
      <c r="BB56" s="15"/>
      <c r="BG56" s="73"/>
      <c r="BH56" s="73"/>
      <c r="BI56" s="73"/>
      <c r="BN56"/>
      <c r="BO56"/>
      <c r="BP56"/>
      <c r="BQ56"/>
      <c r="BR56"/>
      <c r="BS56"/>
      <c r="BT56"/>
      <c r="BU56"/>
      <c r="BV56" s="11"/>
      <c r="BW56" s="11"/>
      <c r="BX56" s="11"/>
      <c r="BY56" s="11"/>
      <c r="CA56" s="11"/>
      <c r="CB56" s="11"/>
      <c r="CC56" s="11"/>
    </row>
    <row r="57" spans="1:81">
      <c r="A57" s="65"/>
      <c r="B57" s="86"/>
      <c r="C57" s="20" t="e">
        <f>SUM($AI$34:AI36)/($B$34+$B$35+$B$36)</f>
        <v>#DIV/0!</v>
      </c>
      <c r="D57" s="20" t="e">
        <f>SUM($AI$34:AJ36)/($B$34+$B$35+$B$36)</f>
        <v>#DIV/0!</v>
      </c>
      <c r="E57" s="20" t="e">
        <f>SUM($AI$34:AK36)/($B$34+$B$35+$B$36)</f>
        <v>#DIV/0!</v>
      </c>
      <c r="F57" s="20" t="e">
        <f>SUM($AI$34:AL36)/($B$34+$B$35+$B$36)</f>
        <v>#DIV/0!</v>
      </c>
      <c r="G57" s="20" t="e">
        <f>SUM($AI$34:AM36)/($B$34+$B$35+$B$36)</f>
        <v>#DIV/0!</v>
      </c>
      <c r="H57" s="205" t="e">
        <f>SUM($AI$34:AN36)/($B$34+$B$35+$B$36)</f>
        <v>#DIV/0!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0"/>
      <c r="AN57" s="20"/>
      <c r="AX57" s="15"/>
      <c r="AY57" s="15"/>
      <c r="AZ57" s="15"/>
      <c r="BA57" s="15"/>
      <c r="BB57" s="15"/>
      <c r="BG57" s="73"/>
      <c r="BH57" s="73"/>
      <c r="BI57" s="73"/>
      <c r="BN57"/>
      <c r="BO57"/>
      <c r="BP57"/>
      <c r="BQ57"/>
      <c r="BR57"/>
      <c r="BS57"/>
      <c r="BT57"/>
      <c r="BU57"/>
      <c r="BV57" s="11"/>
      <c r="BW57" s="11"/>
      <c r="BX57" s="11"/>
      <c r="BY57" s="11"/>
      <c r="CA57" s="11"/>
      <c r="CB57" s="11"/>
      <c r="CC57" s="11"/>
    </row>
    <row r="58" spans="1:81">
      <c r="A58" s="65"/>
      <c r="B58" s="86"/>
      <c r="C58" s="20" t="e">
        <f>SUM($AL$37:AL39)/($B$37+$B$38+$B$39)</f>
        <v>#DIV/0!</v>
      </c>
      <c r="D58" s="20" t="e">
        <f>SUM($AL$37:AM39)/($B$37+$B$38+$B$39)</f>
        <v>#DIV/0!</v>
      </c>
      <c r="E58" s="205" t="e">
        <f>SUM($AL$37:AN39)/($B$37+$B$38+$B$39)</f>
        <v>#DIV/0!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20"/>
      <c r="AH58" s="20"/>
      <c r="AI58" s="20"/>
      <c r="AJ58" s="20"/>
      <c r="AK58" s="20"/>
      <c r="AL58" s="20"/>
      <c r="AM58" s="20"/>
      <c r="AN58" s="20"/>
      <c r="AX58" s="15"/>
      <c r="AY58" s="15"/>
      <c r="AZ58" s="15"/>
      <c r="BA58" s="15"/>
      <c r="BB58" s="15"/>
      <c r="BG58" s="73"/>
      <c r="BH58" s="73"/>
      <c r="BI58" s="73"/>
      <c r="BN58"/>
      <c r="BO58"/>
      <c r="BP58"/>
      <c r="BQ58"/>
      <c r="BR58"/>
      <c r="BS58"/>
      <c r="BT58"/>
      <c r="BU58"/>
      <c r="BV58" s="11"/>
      <c r="BW58" s="11"/>
      <c r="BX58" s="11"/>
      <c r="BY58" s="11"/>
      <c r="CA58" s="11"/>
      <c r="CB58" s="11"/>
      <c r="CC58" s="11"/>
    </row>
    <row r="59" spans="1:81">
      <c r="A59" s="65"/>
      <c r="B59" s="86"/>
      <c r="C59" s="20" t="e">
        <f>SUM($AN$40:AN42)/($B$40+$B$41+$B$42)</f>
        <v>#DIV/0!</v>
      </c>
      <c r="D59" s="30"/>
      <c r="E59" s="30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20"/>
      <c r="AH59" s="20"/>
      <c r="AI59" s="20"/>
      <c r="AJ59" s="20"/>
      <c r="AK59" s="20"/>
      <c r="AL59" s="20"/>
      <c r="AM59" s="20"/>
      <c r="AN59" s="20"/>
      <c r="AX59" s="15"/>
      <c r="AY59" s="15"/>
      <c r="AZ59" s="15"/>
      <c r="BA59" s="15"/>
      <c r="BB59" s="15"/>
      <c r="BG59" s="73"/>
      <c r="BH59" s="73"/>
      <c r="BI59" s="73"/>
      <c r="BN59"/>
      <c r="BO59"/>
      <c r="BP59"/>
      <c r="BQ59"/>
      <c r="BR59"/>
      <c r="BS59"/>
      <c r="BT59"/>
      <c r="BU59"/>
      <c r="BV59" s="11"/>
      <c r="BW59" s="11"/>
      <c r="BX59" s="11"/>
      <c r="BY59" s="11"/>
      <c r="CA59" s="11"/>
      <c r="CB59" s="11"/>
      <c r="CC59" s="11"/>
    </row>
    <row r="60" spans="1:81">
      <c r="BA60" s="15"/>
      <c r="BB60" s="15"/>
      <c r="BD60" s="70"/>
      <c r="BQ60"/>
      <c r="BR60"/>
      <c r="BS60"/>
      <c r="BT60"/>
      <c r="BU60"/>
      <c r="BY60" s="11"/>
      <c r="CA60" s="11"/>
      <c r="CB60" s="11"/>
      <c r="CC60" s="11"/>
    </row>
    <row r="61" spans="1:81">
      <c r="BA61" s="15"/>
      <c r="BB61" s="15"/>
    </row>
    <row r="102" spans="1:1" hidden="1">
      <c r="A102" s="17" t="s">
        <v>30</v>
      </c>
    </row>
  </sheetData>
  <mergeCells count="40">
    <mergeCell ref="AM2:AM3"/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  <mergeCell ref="U2:U3"/>
    <mergeCell ref="E2:E3"/>
    <mergeCell ref="T2:T3"/>
    <mergeCell ref="V2:V3"/>
    <mergeCell ref="I2:I3"/>
    <mergeCell ref="S2:S3"/>
    <mergeCell ref="R2:R3"/>
    <mergeCell ref="O2:O3"/>
    <mergeCell ref="AB2:AB3"/>
    <mergeCell ref="AA2:AA3"/>
    <mergeCell ref="Y2:Y3"/>
    <mergeCell ref="X2:X3"/>
    <mergeCell ref="AN2:AN3"/>
    <mergeCell ref="Z2:Z3"/>
    <mergeCell ref="AD2:AD3"/>
    <mergeCell ref="AC2:AC3"/>
    <mergeCell ref="AE2:AE3"/>
    <mergeCell ref="AF2:AF3"/>
    <mergeCell ref="AG2:AG3"/>
    <mergeCell ref="AI2:AI3"/>
    <mergeCell ref="AH2:AH3"/>
    <mergeCell ref="AJ2:AJ3"/>
    <mergeCell ref="AK2:AK3"/>
    <mergeCell ref="AL2:AL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CF100"/>
  <sheetViews>
    <sheetView view="pageBreakPreview" zoomScale="25" zoomScaleNormal="100" zoomScaleSheetLayoutView="2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N43" sqref="D4:AN43"/>
    </sheetView>
  </sheetViews>
  <sheetFormatPr defaultColWidth="9" defaultRowHeight="17"/>
  <cols>
    <col min="1" max="1" width="14.81640625" style="3" customWidth="1"/>
    <col min="2" max="2" width="26" style="11" customWidth="1"/>
    <col min="3" max="3" width="21.90625" style="11" customWidth="1"/>
    <col min="4" max="10" width="12.08984375" style="11" bestFit="1" customWidth="1"/>
    <col min="11" max="18" width="12.08984375" style="11" customWidth="1"/>
    <col min="19" max="19" width="14.81640625" style="11" bestFit="1" customWidth="1"/>
    <col min="20" max="21" width="12.08984375" style="11" customWidth="1"/>
    <col min="22" max="22" width="14.453125" style="11" customWidth="1"/>
    <col min="23" max="24" width="12.08984375" style="11" customWidth="1"/>
    <col min="25" max="45" width="13.36328125" style="11" customWidth="1"/>
    <col min="46" max="47" width="13.1796875" style="11" customWidth="1"/>
    <col min="48" max="48" width="16.36328125" style="11" customWidth="1"/>
    <col min="49" max="50" width="13.1796875" style="11" customWidth="1"/>
    <col min="51" max="51" width="15.36328125" style="11" customWidth="1"/>
    <col min="52" max="53" width="13.1796875" style="11" customWidth="1"/>
    <col min="54" max="54" width="16.81640625" style="11" customWidth="1"/>
    <col min="55" max="55" width="13.1796875" style="11" customWidth="1"/>
    <col min="56" max="58" width="18.1796875" style="11" bestFit="1" customWidth="1"/>
    <col min="59" max="59" width="15.6328125" style="11" bestFit="1" customWidth="1"/>
    <col min="60" max="60" width="18.90625" style="11" bestFit="1" customWidth="1"/>
    <col min="61" max="61" width="16.36328125" style="11" customWidth="1"/>
    <col min="62" max="62" width="18.90625" style="11" bestFit="1" customWidth="1"/>
    <col min="63" max="63" width="18.08984375" style="11" bestFit="1" customWidth="1"/>
    <col min="64" max="64" width="18.90625" style="11" bestFit="1" customWidth="1"/>
    <col min="65" max="65" width="15" style="11" bestFit="1" customWidth="1"/>
    <col min="66" max="66" width="15.08984375" style="11" customWidth="1"/>
    <col min="67" max="67" width="10.6328125" style="11" customWidth="1"/>
    <col min="68" max="68" width="13.453125" style="11" customWidth="1"/>
    <col min="69" max="69" width="18.08984375" style="11" bestFit="1" customWidth="1"/>
    <col min="70" max="70" width="10.6328125" style="11" customWidth="1"/>
    <col min="71" max="71" width="12.6328125" style="11" customWidth="1"/>
    <col min="72" max="72" width="15.6328125" style="11" customWidth="1"/>
    <col min="73" max="73" width="10.6328125" style="11" customWidth="1"/>
    <col min="74" max="74" width="12.08984375" style="11" customWidth="1"/>
    <col min="75" max="75" width="18.08984375" style="11" bestFit="1" customWidth="1"/>
    <col min="76" max="76" width="10.6328125" style="11" customWidth="1"/>
    <col min="77" max="77" width="13.81640625" style="11" bestFit="1" customWidth="1"/>
    <col min="78" max="78" width="15.453125" style="11" customWidth="1"/>
    <col min="79" max="79" width="10.6328125" style="11" customWidth="1"/>
    <col min="80" max="80" width="11.453125" style="11" customWidth="1"/>
    <col min="81" max="82" width="10.6328125" style="11" customWidth="1"/>
    <col min="83" max="84" width="10.6328125" customWidth="1"/>
    <col min="85" max="96" width="10.6328125" style="11" customWidth="1"/>
    <col min="97" max="16384" width="9" style="11"/>
  </cols>
  <sheetData>
    <row r="1" spans="1:84" ht="20.25" customHeight="1" thickBot="1">
      <c r="A1" s="252" t="s">
        <v>57</v>
      </c>
      <c r="B1" s="25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CE1" s="11"/>
      <c r="CF1" s="11"/>
    </row>
    <row r="2" spans="1:84" s="13" customFormat="1">
      <c r="A2" s="253" t="s">
        <v>24</v>
      </c>
      <c r="B2" s="255" t="s">
        <v>31</v>
      </c>
      <c r="C2" s="46" t="s">
        <v>26</v>
      </c>
      <c r="D2" s="258"/>
      <c r="E2" s="258"/>
      <c r="F2" s="258"/>
      <c r="G2" s="258"/>
      <c r="H2" s="258"/>
      <c r="I2" s="258"/>
      <c r="J2" s="258"/>
      <c r="K2" s="258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58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39"/>
      <c r="AN2" s="242"/>
      <c r="AO2" s="63" t="s">
        <v>33</v>
      </c>
      <c r="AP2" s="63" t="s">
        <v>34</v>
      </c>
    </row>
    <row r="3" spans="1:84" s="13" customFormat="1" ht="27">
      <c r="A3" s="254"/>
      <c r="B3" s="256"/>
      <c r="C3" s="47" t="s">
        <v>27</v>
      </c>
      <c r="D3" s="256"/>
      <c r="E3" s="256"/>
      <c r="F3" s="256"/>
      <c r="G3" s="256"/>
      <c r="H3" s="256"/>
      <c r="I3" s="256"/>
      <c r="J3" s="256"/>
      <c r="K3" s="256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6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3"/>
      <c r="AO3" s="62"/>
    </row>
    <row r="4" spans="1:84" ht="16.5" customHeight="1">
      <c r="A4" s="68"/>
      <c r="B4" s="64"/>
      <c r="C4" s="207">
        <f>SUM(D4,AN4)</f>
        <v>0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1">
        <v>0</v>
      </c>
      <c r="Z4" s="71">
        <v>0</v>
      </c>
      <c r="AA4" s="71">
        <v>0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56"/>
      <c r="AP4" s="56"/>
      <c r="CE4" s="11"/>
      <c r="CF4" s="11"/>
    </row>
    <row r="5" spans="1:84" ht="16.5" customHeight="1">
      <c r="A5" s="68"/>
      <c r="B5" s="95"/>
      <c r="C5" s="207">
        <f t="shared" ref="C5:C42" si="0">SUM(D5,AN5)</f>
        <v>0</v>
      </c>
      <c r="D5" s="72"/>
      <c r="E5" s="71">
        <v>0</v>
      </c>
      <c r="F5" s="71">
        <v>0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0</v>
      </c>
      <c r="T5" s="71">
        <v>0</v>
      </c>
      <c r="U5" s="71">
        <v>0</v>
      </c>
      <c r="V5" s="71">
        <v>0</v>
      </c>
      <c r="W5" s="71">
        <v>0</v>
      </c>
      <c r="X5" s="71">
        <v>0</v>
      </c>
      <c r="Y5" s="71">
        <v>0</v>
      </c>
      <c r="Z5" s="71">
        <v>0</v>
      </c>
      <c r="AA5" s="71">
        <v>0</v>
      </c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56"/>
      <c r="AP5" s="56"/>
      <c r="CE5" s="11"/>
      <c r="CF5" s="11"/>
    </row>
    <row r="6" spans="1:84" ht="16.5" customHeight="1">
      <c r="A6" s="68"/>
      <c r="B6" s="95"/>
      <c r="C6" s="207">
        <f t="shared" si="0"/>
        <v>0</v>
      </c>
      <c r="D6" s="72"/>
      <c r="E6" s="72"/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56"/>
      <c r="AP6" s="56"/>
      <c r="CE6" s="11"/>
      <c r="CF6" s="11"/>
    </row>
    <row r="7" spans="1:84" ht="16.5" customHeight="1">
      <c r="A7" s="68"/>
      <c r="B7" s="95"/>
      <c r="C7" s="207">
        <f t="shared" si="0"/>
        <v>0</v>
      </c>
      <c r="D7" s="72"/>
      <c r="E7" s="72"/>
      <c r="F7" s="72"/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56"/>
      <c r="AP7" s="56"/>
      <c r="CE7" s="11"/>
      <c r="CF7" s="11"/>
    </row>
    <row r="8" spans="1:84" ht="16.5" customHeight="1">
      <c r="A8" s="68"/>
      <c r="B8" s="95"/>
      <c r="C8" s="207">
        <f t="shared" si="0"/>
        <v>0</v>
      </c>
      <c r="D8" s="72"/>
      <c r="E8" s="72"/>
      <c r="F8" s="72"/>
      <c r="G8" s="72"/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  <c r="P8" s="71">
        <v>0</v>
      </c>
      <c r="Q8" s="71">
        <v>0</v>
      </c>
      <c r="R8" s="71">
        <v>0</v>
      </c>
      <c r="S8" s="71">
        <v>0</v>
      </c>
      <c r="T8" s="71">
        <v>0</v>
      </c>
      <c r="U8" s="71">
        <v>0</v>
      </c>
      <c r="V8" s="71">
        <v>0</v>
      </c>
      <c r="W8" s="71">
        <v>0</v>
      </c>
      <c r="X8" s="71">
        <v>0</v>
      </c>
      <c r="Y8" s="71">
        <v>0</v>
      </c>
      <c r="Z8" s="71">
        <v>0</v>
      </c>
      <c r="AA8" s="71">
        <v>0</v>
      </c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56"/>
      <c r="AP8" s="56"/>
      <c r="CE8" s="11"/>
      <c r="CF8" s="11"/>
    </row>
    <row r="9" spans="1:84" ht="16.5" customHeight="1">
      <c r="A9" s="68"/>
      <c r="B9" s="95"/>
      <c r="C9" s="207">
        <f t="shared" si="0"/>
        <v>0</v>
      </c>
      <c r="D9" s="72"/>
      <c r="E9" s="72"/>
      <c r="F9" s="72"/>
      <c r="G9" s="72"/>
      <c r="H9" s="72"/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  <c r="S9" s="71">
        <v>0</v>
      </c>
      <c r="T9" s="71">
        <v>0</v>
      </c>
      <c r="U9" s="71">
        <v>0</v>
      </c>
      <c r="V9" s="71">
        <v>0</v>
      </c>
      <c r="W9" s="71">
        <v>0</v>
      </c>
      <c r="X9" s="71">
        <v>0</v>
      </c>
      <c r="Y9" s="71">
        <v>0</v>
      </c>
      <c r="Z9" s="71">
        <v>0</v>
      </c>
      <c r="AA9" s="71">
        <v>0</v>
      </c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56"/>
      <c r="AP9" s="56"/>
      <c r="CE9" s="11"/>
      <c r="CF9" s="11"/>
    </row>
    <row r="10" spans="1:84" ht="16.5" customHeight="1">
      <c r="A10" s="68"/>
      <c r="B10" s="95"/>
      <c r="C10" s="207">
        <f t="shared" si="0"/>
        <v>0</v>
      </c>
      <c r="D10" s="72"/>
      <c r="E10" s="72"/>
      <c r="F10" s="72"/>
      <c r="G10" s="72"/>
      <c r="H10" s="72"/>
      <c r="I10" s="72"/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56"/>
      <c r="AP10" s="56"/>
      <c r="CE10" s="11"/>
      <c r="CF10" s="11"/>
    </row>
    <row r="11" spans="1:84" ht="16.5" customHeight="1">
      <c r="A11" s="68"/>
      <c r="B11" s="95"/>
      <c r="C11" s="207">
        <f t="shared" si="0"/>
        <v>0</v>
      </c>
      <c r="D11" s="72"/>
      <c r="E11" s="72"/>
      <c r="F11" s="72"/>
      <c r="G11" s="72"/>
      <c r="H11" s="72"/>
      <c r="I11" s="72"/>
      <c r="J11" s="72"/>
      <c r="K11" s="71">
        <v>0</v>
      </c>
      <c r="L11" s="71">
        <v>0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  <c r="S11" s="71">
        <v>0</v>
      </c>
      <c r="T11" s="71">
        <v>0</v>
      </c>
      <c r="U11" s="71">
        <v>0</v>
      </c>
      <c r="V11" s="71">
        <v>0</v>
      </c>
      <c r="W11" s="71">
        <v>0</v>
      </c>
      <c r="X11" s="71">
        <v>0</v>
      </c>
      <c r="Y11" s="71">
        <v>0</v>
      </c>
      <c r="Z11" s="71">
        <v>0</v>
      </c>
      <c r="AA11" s="71">
        <v>0</v>
      </c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56"/>
      <c r="AP11" s="56"/>
      <c r="CE11" s="11"/>
      <c r="CF11" s="11"/>
    </row>
    <row r="12" spans="1:84" ht="16.5" customHeight="1">
      <c r="A12" s="68"/>
      <c r="B12" s="95"/>
      <c r="C12" s="207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71">
        <v>0</v>
      </c>
      <c r="X12" s="71">
        <v>0</v>
      </c>
      <c r="Y12" s="71">
        <v>0</v>
      </c>
      <c r="Z12" s="71">
        <v>0</v>
      </c>
      <c r="AA12" s="71">
        <v>0</v>
      </c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56"/>
      <c r="AP12" s="56"/>
      <c r="CE12" s="11"/>
      <c r="CF12" s="11"/>
    </row>
    <row r="13" spans="1:84" ht="16.5" customHeight="1">
      <c r="A13" s="68"/>
      <c r="B13" s="95"/>
      <c r="C13" s="207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56"/>
      <c r="AP13" s="56"/>
      <c r="CE13" s="11"/>
      <c r="CF13" s="11"/>
    </row>
    <row r="14" spans="1:84" ht="16.5" customHeight="1">
      <c r="A14" s="68"/>
      <c r="B14" s="95"/>
      <c r="C14" s="207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1">
        <v>0</v>
      </c>
      <c r="O14" s="71">
        <v>0</v>
      </c>
      <c r="P14" s="71">
        <v>0</v>
      </c>
      <c r="Q14" s="71">
        <v>0</v>
      </c>
      <c r="R14" s="71">
        <v>0</v>
      </c>
      <c r="S14" s="71">
        <v>0</v>
      </c>
      <c r="T14" s="71">
        <v>0</v>
      </c>
      <c r="U14" s="71">
        <v>0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56"/>
      <c r="AP14" s="56"/>
      <c r="CE14" s="11"/>
      <c r="CF14" s="11"/>
    </row>
    <row r="15" spans="1:84" ht="16.5" customHeight="1">
      <c r="A15" s="68"/>
      <c r="B15" s="95"/>
      <c r="C15" s="207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56"/>
      <c r="AP15" s="56"/>
      <c r="CE15" s="11"/>
      <c r="CF15" s="11"/>
    </row>
    <row r="16" spans="1:84" ht="16.5" customHeight="1">
      <c r="A16" s="68"/>
      <c r="B16" s="95"/>
      <c r="C16" s="207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  <c r="V16" s="71">
        <v>0</v>
      </c>
      <c r="W16" s="71">
        <v>0</v>
      </c>
      <c r="X16" s="71">
        <v>0</v>
      </c>
      <c r="Y16" s="71">
        <v>0</v>
      </c>
      <c r="Z16" s="71">
        <v>0</v>
      </c>
      <c r="AA16" s="71">
        <v>0</v>
      </c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56"/>
      <c r="AP16" s="56"/>
      <c r="CE16" s="11"/>
      <c r="CF16" s="11"/>
    </row>
    <row r="17" spans="1:84" ht="16.5" customHeight="1">
      <c r="A17" s="68"/>
      <c r="B17" s="95"/>
      <c r="C17" s="207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0</v>
      </c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56"/>
      <c r="AP17" s="56"/>
      <c r="CE17" s="11"/>
      <c r="CF17" s="11"/>
    </row>
    <row r="18" spans="1:84" ht="16.5" customHeight="1">
      <c r="A18" s="68"/>
      <c r="B18" s="95"/>
      <c r="C18" s="207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56"/>
      <c r="AP18" s="56"/>
      <c r="CE18" s="11"/>
      <c r="CF18" s="11"/>
    </row>
    <row r="19" spans="1:84" ht="16.5" customHeight="1">
      <c r="A19" s="68"/>
      <c r="B19" s="95"/>
      <c r="C19" s="207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56"/>
      <c r="AP19" s="56"/>
      <c r="CE19" s="11"/>
      <c r="CF19" s="11"/>
    </row>
    <row r="20" spans="1:84" ht="16.5" customHeight="1">
      <c r="A20" s="68"/>
      <c r="B20" s="95"/>
      <c r="C20" s="207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1">
        <v>0</v>
      </c>
      <c r="U20" s="71">
        <v>0</v>
      </c>
      <c r="V20" s="71">
        <v>0</v>
      </c>
      <c r="W20" s="71">
        <v>0</v>
      </c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56"/>
      <c r="AP20" s="56"/>
      <c r="CE20" s="11"/>
      <c r="CF20" s="11"/>
    </row>
    <row r="21" spans="1:84" ht="16.5" customHeight="1">
      <c r="A21" s="68"/>
      <c r="B21" s="95"/>
      <c r="C21" s="207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1">
        <v>0</v>
      </c>
      <c r="V21" s="71">
        <v>0</v>
      </c>
      <c r="W21" s="71">
        <v>0</v>
      </c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56"/>
      <c r="AP21" s="56"/>
      <c r="CE21" s="11"/>
      <c r="CF21" s="11"/>
    </row>
    <row r="22" spans="1:84" ht="16.5" customHeight="1">
      <c r="A22" s="68"/>
      <c r="B22" s="95"/>
      <c r="C22" s="207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1">
        <v>0</v>
      </c>
      <c r="W22" s="71">
        <v>0</v>
      </c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56"/>
      <c r="AP22" s="56"/>
      <c r="CE22" s="11"/>
      <c r="CF22" s="11"/>
    </row>
    <row r="23" spans="1:84" ht="16.5" customHeight="1">
      <c r="A23" s="68"/>
      <c r="B23" s="95"/>
      <c r="C23" s="207">
        <f t="shared" si="0"/>
        <v>0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259">
        <v>0</v>
      </c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0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0</v>
      </c>
      <c r="AL23" s="71">
        <v>0</v>
      </c>
      <c r="AM23" s="71">
        <v>0</v>
      </c>
      <c r="AN23" s="71">
        <v>0</v>
      </c>
      <c r="AO23" s="56"/>
      <c r="AP23" s="56"/>
      <c r="CE23" s="11"/>
      <c r="CF23" s="11"/>
    </row>
    <row r="24" spans="1:84" ht="16.5" customHeight="1">
      <c r="A24" s="68"/>
      <c r="B24" s="95"/>
      <c r="C24" s="207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59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1">
        <v>0</v>
      </c>
      <c r="AL24" s="71">
        <v>0</v>
      </c>
      <c r="AM24" s="71">
        <v>0</v>
      </c>
      <c r="AN24" s="71">
        <v>0</v>
      </c>
      <c r="AO24" s="56"/>
      <c r="AP24" s="126"/>
      <c r="CE24" s="11"/>
      <c r="CF24" s="11"/>
    </row>
    <row r="25" spans="1:84" ht="16.5" customHeight="1">
      <c r="A25" s="68"/>
      <c r="B25" s="95"/>
      <c r="C25" s="207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259">
        <v>0</v>
      </c>
      <c r="Z25" s="71">
        <v>0</v>
      </c>
      <c r="AA25" s="71">
        <v>0</v>
      </c>
      <c r="AB25" s="71">
        <v>0</v>
      </c>
      <c r="AC25" s="71">
        <v>0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  <c r="AL25" s="71">
        <v>0</v>
      </c>
      <c r="AM25" s="71">
        <v>0</v>
      </c>
      <c r="AN25" s="71">
        <v>0</v>
      </c>
      <c r="AO25" s="56"/>
      <c r="AP25" s="126"/>
      <c r="CE25" s="11"/>
      <c r="CF25" s="11"/>
    </row>
    <row r="26" spans="1:84" ht="16.5" customHeight="1">
      <c r="A26" s="68"/>
      <c r="B26" s="95"/>
      <c r="C26" s="207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1">
        <v>0</v>
      </c>
      <c r="AA26" s="71">
        <v>0</v>
      </c>
      <c r="AB26" s="71">
        <v>0</v>
      </c>
      <c r="AC26" s="71">
        <v>0</v>
      </c>
      <c r="AD26" s="71">
        <v>0</v>
      </c>
      <c r="AE26" s="71">
        <v>0</v>
      </c>
      <c r="AF26" s="71">
        <v>0</v>
      </c>
      <c r="AG26" s="71">
        <v>0</v>
      </c>
      <c r="AH26" s="71">
        <v>0</v>
      </c>
      <c r="AI26" s="71">
        <v>0</v>
      </c>
      <c r="AJ26" s="71">
        <v>0</v>
      </c>
      <c r="AK26" s="71">
        <v>0</v>
      </c>
      <c r="AL26" s="71">
        <v>0</v>
      </c>
      <c r="AM26" s="71">
        <v>0</v>
      </c>
      <c r="AN26" s="71">
        <v>0</v>
      </c>
      <c r="AO26" s="56"/>
      <c r="AP26" s="126"/>
      <c r="CE26" s="11"/>
      <c r="CF26" s="11"/>
    </row>
    <row r="27" spans="1:84" ht="16.5" customHeight="1">
      <c r="A27" s="68"/>
      <c r="B27" s="95"/>
      <c r="C27" s="207">
        <f t="shared" si="0"/>
        <v>0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71">
        <v>0</v>
      </c>
      <c r="AB27" s="71">
        <v>0</v>
      </c>
      <c r="AC27" s="71">
        <v>0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56"/>
      <c r="AP27" s="126"/>
      <c r="CE27" s="11"/>
      <c r="CF27" s="11"/>
    </row>
    <row r="28" spans="1:84" ht="16.5" customHeight="1">
      <c r="A28" s="68"/>
      <c r="B28" s="95"/>
      <c r="C28" s="207">
        <f t="shared" si="0"/>
        <v>0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71">
        <v>0</v>
      </c>
      <c r="AC28" s="71">
        <v>0</v>
      </c>
      <c r="AD28" s="71">
        <v>0</v>
      </c>
      <c r="AE28" s="71">
        <v>0</v>
      </c>
      <c r="AF28" s="71">
        <v>0</v>
      </c>
      <c r="AG28" s="71">
        <v>0</v>
      </c>
      <c r="AH28" s="71">
        <v>0</v>
      </c>
      <c r="AI28" s="71">
        <v>0</v>
      </c>
      <c r="AJ28" s="71">
        <v>0</v>
      </c>
      <c r="AK28" s="71">
        <v>0</v>
      </c>
      <c r="AL28" s="71">
        <v>0</v>
      </c>
      <c r="AM28" s="71">
        <v>0</v>
      </c>
      <c r="AN28" s="71">
        <v>0</v>
      </c>
      <c r="AO28" s="56"/>
      <c r="AP28" s="126"/>
      <c r="CE28" s="11"/>
      <c r="CF28" s="11"/>
    </row>
    <row r="29" spans="1:84" ht="16.5" customHeight="1">
      <c r="A29" s="68"/>
      <c r="B29" s="95"/>
      <c r="C29" s="207">
        <f t="shared" si="0"/>
        <v>0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71">
        <v>0</v>
      </c>
      <c r="AD29" s="71">
        <v>0</v>
      </c>
      <c r="AE29" s="71">
        <v>0</v>
      </c>
      <c r="AF29" s="71">
        <v>0</v>
      </c>
      <c r="AG29" s="71">
        <v>0</v>
      </c>
      <c r="AH29" s="71">
        <v>0</v>
      </c>
      <c r="AI29" s="71">
        <v>0</v>
      </c>
      <c r="AJ29" s="71">
        <v>0</v>
      </c>
      <c r="AK29" s="71">
        <v>0</v>
      </c>
      <c r="AL29" s="71">
        <v>0</v>
      </c>
      <c r="AM29" s="71">
        <v>0</v>
      </c>
      <c r="AN29" s="71">
        <v>0</v>
      </c>
      <c r="AO29" s="56"/>
      <c r="AP29" s="126"/>
      <c r="CE29" s="11"/>
      <c r="CF29" s="11"/>
    </row>
    <row r="30" spans="1:84" ht="16.5" customHeight="1">
      <c r="A30" s="68"/>
      <c r="B30" s="95"/>
      <c r="C30" s="207">
        <f t="shared" si="0"/>
        <v>0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71">
        <v>0</v>
      </c>
      <c r="AE30" s="71">
        <v>0</v>
      </c>
      <c r="AF30" s="71">
        <v>0</v>
      </c>
      <c r="AG30" s="71">
        <v>0</v>
      </c>
      <c r="AH30" s="71">
        <v>0</v>
      </c>
      <c r="AI30" s="71">
        <v>0</v>
      </c>
      <c r="AJ30" s="71">
        <v>0</v>
      </c>
      <c r="AK30" s="71">
        <v>0</v>
      </c>
      <c r="AL30" s="71">
        <v>0</v>
      </c>
      <c r="AM30" s="71">
        <v>0</v>
      </c>
      <c r="AN30" s="71">
        <v>0</v>
      </c>
      <c r="AO30" s="56"/>
      <c r="AP30" s="126"/>
      <c r="CE30" s="11"/>
      <c r="CF30" s="11"/>
    </row>
    <row r="31" spans="1:84" ht="16.5" customHeight="1">
      <c r="A31" s="68"/>
      <c r="B31" s="95"/>
      <c r="C31" s="207">
        <f t="shared" si="0"/>
        <v>0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71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56"/>
      <c r="AP31" s="126"/>
      <c r="CE31" s="11"/>
      <c r="CF31" s="11"/>
    </row>
    <row r="32" spans="1:84" ht="16.5" customHeight="1">
      <c r="A32" s="68"/>
      <c r="B32" s="95"/>
      <c r="C32" s="207">
        <f t="shared" si="0"/>
        <v>0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71">
        <v>0</v>
      </c>
      <c r="AG32" s="71">
        <v>0</v>
      </c>
      <c r="AH32" s="71">
        <v>0</v>
      </c>
      <c r="AI32" s="71">
        <v>0</v>
      </c>
      <c r="AJ32" s="71">
        <v>0</v>
      </c>
      <c r="AK32" s="71">
        <v>0</v>
      </c>
      <c r="AL32" s="71">
        <v>0</v>
      </c>
      <c r="AM32" s="71">
        <v>0</v>
      </c>
      <c r="AN32" s="71">
        <v>0</v>
      </c>
      <c r="AO32" s="56"/>
      <c r="AP32" s="126"/>
      <c r="CE32" s="11"/>
      <c r="CF32" s="11"/>
    </row>
    <row r="33" spans="1:84" ht="16.5" customHeight="1">
      <c r="A33" s="68"/>
      <c r="B33" s="95"/>
      <c r="C33" s="207">
        <f t="shared" si="0"/>
        <v>0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71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56"/>
      <c r="AP33" s="126"/>
      <c r="CE33" s="11"/>
      <c r="CF33" s="11"/>
    </row>
    <row r="34" spans="1:84" ht="16.5" customHeight="1">
      <c r="A34" s="68"/>
      <c r="B34" s="95"/>
      <c r="C34" s="207">
        <f t="shared" si="0"/>
        <v>0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71">
        <v>0</v>
      </c>
      <c r="AI34" s="71">
        <v>0</v>
      </c>
      <c r="AJ34" s="71">
        <v>0</v>
      </c>
      <c r="AK34" s="71">
        <v>0</v>
      </c>
      <c r="AL34" s="71">
        <v>0</v>
      </c>
      <c r="AM34" s="71">
        <v>0</v>
      </c>
      <c r="AN34" s="71">
        <v>0</v>
      </c>
      <c r="AO34" s="56"/>
      <c r="AP34" s="126"/>
      <c r="CE34" s="11"/>
      <c r="CF34" s="11"/>
    </row>
    <row r="35" spans="1:84" ht="16.5" customHeight="1">
      <c r="A35" s="68"/>
      <c r="B35" s="95"/>
      <c r="C35" s="207">
        <f t="shared" si="0"/>
        <v>0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72"/>
      <c r="AI35" s="71">
        <v>0</v>
      </c>
      <c r="AJ35" s="71">
        <v>0</v>
      </c>
      <c r="AK35" s="71">
        <v>0</v>
      </c>
      <c r="AL35" s="71">
        <v>0</v>
      </c>
      <c r="AM35" s="71">
        <v>0</v>
      </c>
      <c r="AN35" s="71">
        <v>0</v>
      </c>
      <c r="AO35" s="56"/>
      <c r="AP35" s="126"/>
      <c r="CE35" s="11"/>
      <c r="CF35" s="11"/>
    </row>
    <row r="36" spans="1:84" ht="16.5" customHeight="1">
      <c r="A36" s="68"/>
      <c r="B36" s="95"/>
      <c r="C36" s="207">
        <f t="shared" si="0"/>
        <v>0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72"/>
      <c r="AI36" s="72"/>
      <c r="AJ36" s="71">
        <v>0</v>
      </c>
      <c r="AK36" s="71">
        <v>0</v>
      </c>
      <c r="AL36" s="71">
        <v>0</v>
      </c>
      <c r="AM36" s="71">
        <v>0</v>
      </c>
      <c r="AN36" s="71">
        <v>0</v>
      </c>
      <c r="AO36" s="56"/>
      <c r="AP36" s="126"/>
      <c r="CE36" s="11"/>
      <c r="CF36" s="11"/>
    </row>
    <row r="37" spans="1:84" ht="16.5" customHeight="1">
      <c r="A37" s="68"/>
      <c r="B37" s="95"/>
      <c r="C37" s="207">
        <f t="shared" si="0"/>
        <v>0</v>
      </c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72"/>
      <c r="AI37" s="72"/>
      <c r="AJ37" s="72"/>
      <c r="AK37" s="71">
        <v>0</v>
      </c>
      <c r="AL37" s="71">
        <v>0</v>
      </c>
      <c r="AM37" s="71">
        <v>0</v>
      </c>
      <c r="AN37" s="71">
        <v>0</v>
      </c>
      <c r="AO37" s="56"/>
      <c r="AP37" s="126"/>
      <c r="CE37" s="11"/>
      <c r="CF37" s="11"/>
    </row>
    <row r="38" spans="1:84" ht="16.5" customHeight="1">
      <c r="A38" s="68"/>
      <c r="B38" s="95"/>
      <c r="C38" s="207">
        <f t="shared" si="0"/>
        <v>0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72"/>
      <c r="AI38" s="72"/>
      <c r="AJ38" s="72"/>
      <c r="AK38" s="72"/>
      <c r="AL38" s="71">
        <v>0</v>
      </c>
      <c r="AM38" s="71">
        <v>0</v>
      </c>
      <c r="AN38" s="71">
        <v>0</v>
      </c>
      <c r="AO38" s="56"/>
      <c r="AP38" s="126"/>
      <c r="CE38" s="11"/>
      <c r="CF38" s="11"/>
    </row>
    <row r="39" spans="1:84" ht="16.5" customHeight="1">
      <c r="A39" s="68"/>
      <c r="B39" s="95"/>
      <c r="C39" s="207">
        <f t="shared" si="0"/>
        <v>0</v>
      </c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72"/>
      <c r="AI39" s="72"/>
      <c r="AJ39" s="72"/>
      <c r="AK39" s="72"/>
      <c r="AL39" s="72"/>
      <c r="AM39" s="71">
        <v>0</v>
      </c>
      <c r="AN39" s="71">
        <v>0</v>
      </c>
      <c r="AO39" s="56"/>
      <c r="AP39" s="126"/>
      <c r="CE39" s="11"/>
      <c r="CF39" s="11"/>
    </row>
    <row r="40" spans="1:84" ht="16.5" customHeight="1">
      <c r="A40" s="68"/>
      <c r="B40" s="95"/>
      <c r="C40" s="207">
        <f t="shared" si="0"/>
        <v>0</v>
      </c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72"/>
      <c r="AI40" s="72"/>
      <c r="AJ40" s="72"/>
      <c r="AK40" s="72"/>
      <c r="AL40" s="72"/>
      <c r="AM40" s="72"/>
      <c r="AN40" s="71">
        <v>0</v>
      </c>
      <c r="AO40" s="56"/>
      <c r="AP40" s="126"/>
      <c r="CE40" s="11"/>
      <c r="CF40" s="11"/>
    </row>
    <row r="41" spans="1:84" ht="16.5" customHeight="1">
      <c r="A41" s="68"/>
      <c r="B41" s="95"/>
      <c r="C41" s="207">
        <f t="shared" si="0"/>
        <v>0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72"/>
      <c r="AI41" s="72"/>
      <c r="AJ41" s="72"/>
      <c r="AK41" s="72"/>
      <c r="AL41" s="72"/>
      <c r="AM41" s="72"/>
      <c r="AN41" s="187"/>
      <c r="AO41" s="56"/>
      <c r="AP41" s="126"/>
      <c r="CE41" s="11"/>
      <c r="CF41" s="11"/>
    </row>
    <row r="42" spans="1:84" ht="16.5" customHeight="1">
      <c r="A42" s="68"/>
      <c r="B42" s="95"/>
      <c r="C42" s="207">
        <f t="shared" si="0"/>
        <v>0</v>
      </c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72"/>
      <c r="AI42" s="72"/>
      <c r="AJ42" s="72"/>
      <c r="AK42" s="72"/>
      <c r="AL42" s="72"/>
      <c r="AM42" s="72"/>
      <c r="AN42" s="187"/>
      <c r="AO42" s="56"/>
      <c r="AP42" s="126"/>
      <c r="CE42" s="11"/>
      <c r="CF42" s="11"/>
    </row>
    <row r="43" spans="1:84" ht="16.5" customHeight="1" thickBot="1">
      <c r="A43" s="68"/>
      <c r="B43" s="69"/>
      <c r="C43" s="207">
        <f>SUM(D43,AN43)</f>
        <v>0</v>
      </c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188"/>
      <c r="AO43" s="56"/>
      <c r="AP43" s="126"/>
      <c r="CE43" s="11"/>
      <c r="CF43" s="11"/>
    </row>
    <row r="44" spans="1:84" s="57" customFormat="1" ht="16.5" customHeight="1" thickBot="1">
      <c r="A44" s="221" t="s">
        <v>28</v>
      </c>
      <c r="B44" s="222">
        <f>SUM(B4:B43)</f>
        <v>0</v>
      </c>
      <c r="C44" s="223">
        <f>SUM(C4:C43)</f>
        <v>0</v>
      </c>
      <c r="D44" s="220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185"/>
      <c r="AO44" s="94"/>
      <c r="AP44" s="94"/>
    </row>
    <row r="45" spans="1:84">
      <c r="A45" s="16" t="s">
        <v>32</v>
      </c>
      <c r="CB45"/>
      <c r="CC45"/>
      <c r="CE45" s="11"/>
      <c r="CF45" s="11"/>
    </row>
    <row r="46" spans="1:84" s="43" customFormat="1">
      <c r="A46" s="40"/>
      <c r="B46" s="41" t="s">
        <v>29</v>
      </c>
      <c r="C46" s="42">
        <v>3</v>
      </c>
      <c r="D46" s="42">
        <v>4</v>
      </c>
      <c r="E46" s="42">
        <v>5</v>
      </c>
      <c r="F46" s="42">
        <v>6</v>
      </c>
      <c r="G46" s="42">
        <v>7</v>
      </c>
      <c r="H46" s="42">
        <v>8</v>
      </c>
      <c r="I46" s="42">
        <v>9</v>
      </c>
      <c r="J46" s="42">
        <v>10</v>
      </c>
      <c r="K46" s="42">
        <v>11</v>
      </c>
      <c r="L46" s="42">
        <v>12</v>
      </c>
      <c r="M46" s="42">
        <v>13</v>
      </c>
      <c r="N46" s="42">
        <v>14</v>
      </c>
      <c r="O46" s="42">
        <v>15</v>
      </c>
      <c r="P46" s="42">
        <v>16</v>
      </c>
      <c r="Q46" s="42">
        <v>17</v>
      </c>
      <c r="R46" s="42">
        <v>18</v>
      </c>
      <c r="S46" s="42">
        <v>19</v>
      </c>
      <c r="T46" s="42">
        <v>20</v>
      </c>
      <c r="U46" s="42">
        <v>21</v>
      </c>
      <c r="V46" s="42">
        <v>22</v>
      </c>
      <c r="W46" s="42">
        <v>23</v>
      </c>
      <c r="X46" s="42">
        <v>24</v>
      </c>
      <c r="Y46" s="42">
        <v>25</v>
      </c>
      <c r="Z46" s="42">
        <v>26</v>
      </c>
      <c r="AA46" s="42">
        <v>27</v>
      </c>
      <c r="AB46" s="42">
        <v>28</v>
      </c>
      <c r="AC46" s="42">
        <v>29</v>
      </c>
      <c r="AD46" s="42">
        <v>30</v>
      </c>
      <c r="AE46" s="42">
        <v>31</v>
      </c>
      <c r="AF46" s="42">
        <v>32</v>
      </c>
      <c r="AG46" s="42">
        <v>33</v>
      </c>
      <c r="AH46" s="42">
        <v>34</v>
      </c>
      <c r="AI46" s="42">
        <v>35</v>
      </c>
      <c r="AJ46" s="42">
        <v>36</v>
      </c>
      <c r="AK46" s="42">
        <v>37</v>
      </c>
      <c r="AL46" s="42">
        <v>38</v>
      </c>
      <c r="AM46" s="42">
        <v>39</v>
      </c>
      <c r="AN46" s="42">
        <v>40</v>
      </c>
      <c r="AO46" s="15"/>
      <c r="AP46" s="15"/>
      <c r="AQ46" s="15"/>
      <c r="AR46" s="15"/>
      <c r="AS46" s="15"/>
      <c r="AT46" s="15"/>
      <c r="AU46" s="11"/>
      <c r="AV46" s="11"/>
      <c r="AW46" s="11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1"/>
      <c r="BO46" s="15"/>
      <c r="BP46" s="11"/>
      <c r="BQ46" s="11"/>
      <c r="BR46" s="11"/>
      <c r="BS46"/>
      <c r="BT46"/>
      <c r="BU46" s="11"/>
      <c r="BV46"/>
      <c r="BW46"/>
      <c r="BX46" s="11"/>
      <c r="BY46" s="11"/>
      <c r="BZ46" s="11"/>
      <c r="CA46" s="13"/>
      <c r="CB46" s="13"/>
      <c r="CC46" s="13"/>
      <c r="CD46" s="13"/>
      <c r="CE46" s="13"/>
      <c r="CF46" s="13"/>
    </row>
    <row r="47" spans="1:84" s="14" customFormat="1">
      <c r="A47" s="38"/>
      <c r="B47" s="28"/>
      <c r="C47" s="20" t="e">
        <f>SUM($E$4:E6)/($B$4+$B$5+$B$6)</f>
        <v>#DIV/0!</v>
      </c>
      <c r="D47" s="20" t="e">
        <f>SUM($E$4:F6)/($B$4+$B$5+$B$6)</f>
        <v>#DIV/0!</v>
      </c>
      <c r="E47" s="20" t="e">
        <f>SUM($E$4:G6)/($B$4+$B$5+$B$6)</f>
        <v>#DIV/0!</v>
      </c>
      <c r="F47" s="20" t="e">
        <f>SUM($E$4:H6)/($B$4+$B$5+$B$6)</f>
        <v>#DIV/0!</v>
      </c>
      <c r="G47" s="20" t="e">
        <f>SUM($E$4:I6)/($B$4+$B$5+$B$6)</f>
        <v>#DIV/0!</v>
      </c>
      <c r="H47" s="20" t="e">
        <f>SUM($E$4:J6)/($B$4+$B$5+$B$6)</f>
        <v>#DIV/0!</v>
      </c>
      <c r="I47" s="20" t="e">
        <f>SUM($E$4:K6)/($B$4+$B$5+$B$6)</f>
        <v>#DIV/0!</v>
      </c>
      <c r="J47" s="20" t="e">
        <f>SUM($E$4:L6)/($B$4+$B$5+$B$6)</f>
        <v>#DIV/0!</v>
      </c>
      <c r="K47" s="20" t="e">
        <f>SUM($E$4:M6)/($B$4+$B$5+$B$6)</f>
        <v>#DIV/0!</v>
      </c>
      <c r="L47" s="20" t="e">
        <f>SUM($E$4:N6)/($B$4+$B$5+$B$6)</f>
        <v>#DIV/0!</v>
      </c>
      <c r="M47" s="20" t="e">
        <f>SUM($E$4:O6)/($B$4+$B$5+$B$6)</f>
        <v>#DIV/0!</v>
      </c>
      <c r="N47" s="20" t="e">
        <f>SUM($E$4:P6)/($B$4+$B$5+$B$6)</f>
        <v>#DIV/0!</v>
      </c>
      <c r="O47" s="20" t="e">
        <f>SUM($E$4:Q6)/($B$4+$B$5+$B$6)</f>
        <v>#DIV/0!</v>
      </c>
      <c r="P47" s="20" t="e">
        <f>SUM($E$4:R6)/($B$4+$B$5+$B$6)</f>
        <v>#DIV/0!</v>
      </c>
      <c r="Q47" s="20" t="e">
        <f>SUM($E$4:S6)/($B$4+$B$5+$B$6)</f>
        <v>#DIV/0!</v>
      </c>
      <c r="R47" s="20" t="e">
        <f>SUM($E$4:T6)/($B$4+$B$5+$B$6)</f>
        <v>#DIV/0!</v>
      </c>
      <c r="S47" s="20" t="e">
        <f>SUM($E$4:U6)/($B$4+$B$5+$B$6)</f>
        <v>#DIV/0!</v>
      </c>
      <c r="T47" s="20" t="e">
        <f>SUM($E$4:V6)/($B$4+$B$5+$B$6)</f>
        <v>#DIV/0!</v>
      </c>
      <c r="U47" s="20" t="e">
        <f>SUM($E$4:W6)/($B$4+$B$5+$B$6)</f>
        <v>#DIV/0!</v>
      </c>
      <c r="V47" s="20" t="e">
        <f>SUM($E$4:X6)/($B$4+$B$5+$B$6)</f>
        <v>#DIV/0!</v>
      </c>
      <c r="W47" s="20" t="e">
        <f>SUM($E$4:Y6)/($B$4+$B$5+$B$6)</f>
        <v>#DIV/0!</v>
      </c>
      <c r="X47" s="20" t="e">
        <f>SUM($E$4:Z6)/($B$4+$B$5+$B$6)</f>
        <v>#DIV/0!</v>
      </c>
      <c r="Y47" s="20" t="e">
        <f>SUM($E$4:AA6)/($B$4+$B$5+$B$6)</f>
        <v>#DIV/0!</v>
      </c>
      <c r="Z47" s="20" t="e">
        <f>SUM($E$4:AB6)/($B$4+$B$5+$B$6)</f>
        <v>#DIV/0!</v>
      </c>
      <c r="AA47" s="20" t="e">
        <f>SUM($E$4:AC6)/($B$4+$B$5+$B$6)</f>
        <v>#DIV/0!</v>
      </c>
      <c r="AB47" s="20" t="e">
        <f>SUM($E$4:AD6)/($B$4+$B$5+$B$6)</f>
        <v>#DIV/0!</v>
      </c>
      <c r="AC47" s="20" t="e">
        <f>SUM($E$4:AE6)/($B$4+$B$5+$B$6)</f>
        <v>#DIV/0!</v>
      </c>
      <c r="AD47" s="20" t="e">
        <f>SUM($E$4:AF6)/($B$4+$B$5+$B$6)</f>
        <v>#DIV/0!</v>
      </c>
      <c r="AE47" s="20" t="e">
        <f>SUM($E$4:AG6)/($B$4+$B$5+$B$6)</f>
        <v>#DIV/0!</v>
      </c>
      <c r="AF47" s="20" t="e">
        <f>SUM($E$4:AH6)/($B$4+$B$5+$B$6)</f>
        <v>#DIV/0!</v>
      </c>
      <c r="AG47" s="20" t="e">
        <f>SUM($E$4:AI6)/($B$4+$B$5+$B$6)</f>
        <v>#DIV/0!</v>
      </c>
      <c r="AH47" s="20" t="e">
        <f>SUM($E$4:AJ6)/($B$4+$B$5+$B$6)</f>
        <v>#DIV/0!</v>
      </c>
      <c r="AI47" s="20" t="e">
        <f>SUM($E$4:AK6)/($B$4+$B$5+$B$6)</f>
        <v>#DIV/0!</v>
      </c>
      <c r="AJ47" s="20" t="e">
        <f>SUM($E$4:AL6)/($B$4+$B$5+$B$6)</f>
        <v>#DIV/0!</v>
      </c>
      <c r="AK47" s="20" t="e">
        <f>SUM($E$4:AM6)/($B$4+$B$5+$B$6)</f>
        <v>#DIV/0!</v>
      </c>
      <c r="AL47" s="205" t="e">
        <f>SUM($E$4:AN6)/($B$4+$B$5+$B$6)</f>
        <v>#DIV/0!</v>
      </c>
      <c r="AM47" s="27"/>
      <c r="AN47" s="74"/>
      <c r="AO47" s="15"/>
      <c r="AP47" s="15"/>
      <c r="AQ47" s="15"/>
      <c r="AR47" s="15"/>
      <c r="AS47" s="15"/>
      <c r="AT47" s="15"/>
      <c r="AU47" s="11"/>
      <c r="AV47" s="11"/>
      <c r="AW47" s="11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1"/>
      <c r="BO47" s="15"/>
      <c r="BP47" s="11"/>
      <c r="BQ47" s="11"/>
      <c r="BR47" s="11"/>
      <c r="BS47"/>
      <c r="BT47"/>
      <c r="BU47"/>
      <c r="BV47"/>
      <c r="BW47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 s="14" customFormat="1">
      <c r="A48" s="38"/>
      <c r="B48" s="28"/>
      <c r="C48" s="20" t="e">
        <f>SUM($H$7:H9)/($B$7+$B$8+$B$9)</f>
        <v>#DIV/0!</v>
      </c>
      <c r="D48" s="20" t="e">
        <f>SUM($H$7:I9)/($B$7+$B$8+$B$9)</f>
        <v>#DIV/0!</v>
      </c>
      <c r="E48" s="20" t="e">
        <f>SUM($H$7:J9)/($B$7+$B$8+$B$9)</f>
        <v>#DIV/0!</v>
      </c>
      <c r="F48" s="20" t="e">
        <f>SUM($H$7:K9)/($B$7+$B$8+$B$9)</f>
        <v>#DIV/0!</v>
      </c>
      <c r="G48" s="20" t="e">
        <f>SUM($H$7:L9)/($B$7+$B$8+$B$9)</f>
        <v>#DIV/0!</v>
      </c>
      <c r="H48" s="20" t="e">
        <f>SUM($H$7:M9)/($B$7+$B$8+$B$9)</f>
        <v>#DIV/0!</v>
      </c>
      <c r="I48" s="20" t="e">
        <f>SUM($H$7:N9)/($B$7+$B$8+$B$9)</f>
        <v>#DIV/0!</v>
      </c>
      <c r="J48" s="20" t="e">
        <f>SUM($H$7:O9)/($B$7+$B$8+$B$9)</f>
        <v>#DIV/0!</v>
      </c>
      <c r="K48" s="20" t="e">
        <f>SUM($H$7:P9)/($B$7+$B$8+$B$9)</f>
        <v>#DIV/0!</v>
      </c>
      <c r="L48" s="20" t="e">
        <f>SUM($H$7:Q9)/($B$7+$B$8+$B$9)</f>
        <v>#DIV/0!</v>
      </c>
      <c r="M48" s="20" t="e">
        <f>SUM($H$7:R9)/($B$7+$B$8+$B$9)</f>
        <v>#DIV/0!</v>
      </c>
      <c r="N48" s="20" t="e">
        <f>SUM($H$7:S9)/($B$7+$B$8+$B$9)</f>
        <v>#DIV/0!</v>
      </c>
      <c r="O48" s="20" t="e">
        <f>SUM($H$7:T9)/($B$7+$B$8+$B$9)</f>
        <v>#DIV/0!</v>
      </c>
      <c r="P48" s="20" t="e">
        <f>SUM($H$7:U9)/($B$7+$B$8+$B$9)</f>
        <v>#DIV/0!</v>
      </c>
      <c r="Q48" s="20" t="e">
        <f>SUM($H$7:V9)/($B$7+$B$8+$B$9)</f>
        <v>#DIV/0!</v>
      </c>
      <c r="R48" s="20" t="e">
        <f>SUM($H$7:W9)/($B$7+$B$8+$B$9)</f>
        <v>#DIV/0!</v>
      </c>
      <c r="S48" s="20" t="e">
        <f>SUM($H$7:X9)/($B$7+$B$8+$B$9)</f>
        <v>#DIV/0!</v>
      </c>
      <c r="T48" s="20" t="e">
        <f>SUM($H$7:Y9)/($B$7+$B$8+$B$9)</f>
        <v>#DIV/0!</v>
      </c>
      <c r="U48" s="20" t="e">
        <f>SUM($H$7:Z9)/($B$7+$B$8+$B$9)</f>
        <v>#DIV/0!</v>
      </c>
      <c r="V48" s="20" t="e">
        <f>SUM($H$7:AA9)/($B$7+$B$8+$B$9)</f>
        <v>#DIV/0!</v>
      </c>
      <c r="W48" s="20" t="e">
        <f>SUM($H$7:AB9)/($B$7+$B$8+$B$9)</f>
        <v>#DIV/0!</v>
      </c>
      <c r="X48" s="20" t="e">
        <f>SUM($H$7:AC9)/($B$7+$B$8+$B$9)</f>
        <v>#DIV/0!</v>
      </c>
      <c r="Y48" s="20" t="e">
        <f>SUM($H$7:AD9)/($B$7+$B$8+$B$9)</f>
        <v>#DIV/0!</v>
      </c>
      <c r="Z48" s="20" t="e">
        <f>SUM($H$7:AE9)/($B$7+$B$8+$B$9)</f>
        <v>#DIV/0!</v>
      </c>
      <c r="AA48" s="20" t="e">
        <f>SUM($H$7:AF9)/($B$7+$B$8+$B$9)</f>
        <v>#DIV/0!</v>
      </c>
      <c r="AB48" s="20" t="e">
        <f>SUM($H$7:AG9)/($B$7+$B$8+$B$9)</f>
        <v>#DIV/0!</v>
      </c>
      <c r="AC48" s="20" t="e">
        <f>SUM($H$7:AH9)/($B$7+$B$8+$B$9)</f>
        <v>#DIV/0!</v>
      </c>
      <c r="AD48" s="20" t="e">
        <f>SUM($H$7:AI9)/($B$7+$B$8+$B$9)</f>
        <v>#DIV/0!</v>
      </c>
      <c r="AE48" s="20" t="e">
        <f>SUM($H$7:AJ9)/($B$7+$B$8+$B$9)</f>
        <v>#DIV/0!</v>
      </c>
      <c r="AF48" s="20" t="e">
        <f>SUM($H$7:AK9)/($B$7+$B$8+$B$9)</f>
        <v>#DIV/0!</v>
      </c>
      <c r="AG48" s="20" t="e">
        <f>SUM($H$7:AL9)/($B$7+$B$8+$B$9)</f>
        <v>#DIV/0!</v>
      </c>
      <c r="AH48" s="20" t="e">
        <f>SUM($H$7:AM9)/($B$7+$B$8+$B$9)</f>
        <v>#DIV/0!</v>
      </c>
      <c r="AI48" s="205" t="e">
        <f>SUM($H$7:AN9)/($B$7+$B$8+$B$9)</f>
        <v>#DIV/0!</v>
      </c>
      <c r="AJ48" s="20"/>
      <c r="AK48" s="20"/>
      <c r="AL48" s="20"/>
      <c r="AM48" s="27"/>
      <c r="AN48" s="27"/>
      <c r="AO48" s="15"/>
      <c r="AP48" s="15"/>
      <c r="AQ48" s="15"/>
      <c r="AR48" s="15"/>
      <c r="AS48" s="15"/>
      <c r="AT48" s="15"/>
      <c r="AU48" s="11"/>
      <c r="AV48" s="11"/>
      <c r="AW48" s="11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1"/>
      <c r="BO48" s="15"/>
      <c r="BP48" s="11"/>
      <c r="BQ48" s="11"/>
      <c r="BR48" s="11"/>
      <c r="BS48"/>
      <c r="BT48"/>
      <c r="BU48"/>
      <c r="BV48"/>
      <c r="BW48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s="14" customFormat="1">
      <c r="A49" s="38"/>
      <c r="B49" s="28"/>
      <c r="C49" s="20" t="e">
        <f>SUM($K$10:K12)/($B$10+$B$11+$B$12)</f>
        <v>#DIV/0!</v>
      </c>
      <c r="D49" s="20" t="e">
        <f>SUM($K$10:L12)/($B$10+$B$11+$B$12)</f>
        <v>#DIV/0!</v>
      </c>
      <c r="E49" s="20" t="e">
        <f>SUM($K$10:M12)/($B$10+$B$11+$B$12)</f>
        <v>#DIV/0!</v>
      </c>
      <c r="F49" s="20" t="e">
        <f>SUM($K$10:N12)/($B$10+$B$11+$B$12)</f>
        <v>#DIV/0!</v>
      </c>
      <c r="G49" s="20" t="e">
        <f>SUM($K$10:O12)/($B$10+$B$11+$B$12)</f>
        <v>#DIV/0!</v>
      </c>
      <c r="H49" s="20" t="e">
        <f>SUM($K$10:P12)/($B$10+$B$11+$B$12)</f>
        <v>#DIV/0!</v>
      </c>
      <c r="I49" s="20" t="e">
        <f>SUM($K$10:Q12)/($B$10+$B$11+$B$12)</f>
        <v>#DIV/0!</v>
      </c>
      <c r="J49" s="20" t="e">
        <f>SUM($K$10:R12)/($B$10+$B$11+$B$12)</f>
        <v>#DIV/0!</v>
      </c>
      <c r="K49" s="20" t="e">
        <f>SUM($K$10:S12)/($B$10+$B$11+$B$12)</f>
        <v>#DIV/0!</v>
      </c>
      <c r="L49" s="20" t="e">
        <f>SUM($K$10:T12)/($B$10+$B$11+$B$12)</f>
        <v>#DIV/0!</v>
      </c>
      <c r="M49" s="20" t="e">
        <f>SUM($K$10:U12)/($B$10+$B$11+$B$12)</f>
        <v>#DIV/0!</v>
      </c>
      <c r="N49" s="20" t="e">
        <f>SUM($K$10:V12)/($B$10+$B$11+$B$12)</f>
        <v>#DIV/0!</v>
      </c>
      <c r="O49" s="20" t="e">
        <f>SUM($K$10:W12)/($B$10+$B$11+$B$12)</f>
        <v>#DIV/0!</v>
      </c>
      <c r="P49" s="20" t="e">
        <f>SUM($K$10:X12)/($B$10+$B$11+$B$12)</f>
        <v>#DIV/0!</v>
      </c>
      <c r="Q49" s="20" t="e">
        <f>SUM($K$10:Y12)/($B$10+$B$11+$B$12)</f>
        <v>#DIV/0!</v>
      </c>
      <c r="R49" s="20" t="e">
        <f>SUM($K$10:Z12)/($B$10+$B$11+$B$12)</f>
        <v>#DIV/0!</v>
      </c>
      <c r="S49" s="20" t="e">
        <f>SUM($K$10:AA12)/($B$10+$B$11+$B$12)</f>
        <v>#DIV/0!</v>
      </c>
      <c r="T49" s="20" t="e">
        <f>SUM($K$10:AB12)/($B$10+$B$11+$B$12)</f>
        <v>#DIV/0!</v>
      </c>
      <c r="U49" s="20" t="e">
        <f>SUM($K$10:AC12)/($B$10+$B$11+$B$12)</f>
        <v>#DIV/0!</v>
      </c>
      <c r="V49" s="20" t="e">
        <f>SUM($K$10:AD12)/($B$10+$B$11+$B$12)</f>
        <v>#DIV/0!</v>
      </c>
      <c r="W49" s="20" t="e">
        <f>SUM($K$10:AE12)/($B$10+$B$11+$B$12)</f>
        <v>#DIV/0!</v>
      </c>
      <c r="X49" s="20" t="e">
        <f>SUM($K$10:AF12)/($B$10+$B$11+$B$12)</f>
        <v>#DIV/0!</v>
      </c>
      <c r="Y49" s="20" t="e">
        <f>SUM($K$10:AG12)/($B$10+$B$11+$B$12)</f>
        <v>#DIV/0!</v>
      </c>
      <c r="Z49" s="20" t="e">
        <f>SUM($K$10:AH12)/($B$10+$B$11+$B$12)</f>
        <v>#DIV/0!</v>
      </c>
      <c r="AA49" s="20" t="e">
        <f>SUM($K$10:AI12)/($B$10+$B$11+$B$12)</f>
        <v>#DIV/0!</v>
      </c>
      <c r="AB49" s="20" t="e">
        <f>SUM($K$10:AJ12)/($B$10+$B$11+$B$12)</f>
        <v>#DIV/0!</v>
      </c>
      <c r="AC49" s="20" t="e">
        <f>SUM($K$10:AK12)/($B$10+$B$11+$B$12)</f>
        <v>#DIV/0!</v>
      </c>
      <c r="AD49" s="20" t="e">
        <f>SUM($K$10:AL12)/($B$10+$B$11+$B$12)</f>
        <v>#DIV/0!</v>
      </c>
      <c r="AE49" s="20" t="e">
        <f>SUM($K$10:AM12)/($B$10+$B$11+$B$12)</f>
        <v>#DIV/0!</v>
      </c>
      <c r="AF49" s="205" t="e">
        <f>SUM($K$10:AN12)/($B$10+$B$11+$B$12)</f>
        <v>#DIV/0!</v>
      </c>
      <c r="AG49" s="20"/>
      <c r="AH49" s="20"/>
      <c r="AI49" s="20"/>
      <c r="AJ49" s="20"/>
      <c r="AK49" s="20"/>
      <c r="AL49" s="20"/>
      <c r="AM49" s="27"/>
      <c r="AN49" s="27"/>
      <c r="AO49" s="15"/>
      <c r="AP49" s="15"/>
      <c r="AQ49" s="15"/>
      <c r="AR49" s="15"/>
      <c r="AS49" s="15"/>
      <c r="AT49" s="15"/>
      <c r="AU49" s="11"/>
      <c r="AV49" s="11"/>
      <c r="AW49" s="11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1"/>
      <c r="BO49" s="15"/>
      <c r="BP49" s="11"/>
      <c r="BQ49" s="11"/>
      <c r="BR49" s="11"/>
      <c r="BS49"/>
      <c r="BT49"/>
      <c r="BU49"/>
      <c r="BV49"/>
      <c r="BW49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s="14" customFormat="1">
      <c r="A50" s="38"/>
      <c r="B50" s="28"/>
      <c r="C50" s="20" t="e">
        <f>SUM($N$13:N15)/($B$13+$B$14+$B$15)</f>
        <v>#DIV/0!</v>
      </c>
      <c r="D50" s="20" t="e">
        <f>SUM($N$13:O15)/($B$13+$B$14+$B$15)</f>
        <v>#DIV/0!</v>
      </c>
      <c r="E50" s="20" t="e">
        <f>SUM($N$13:P15)/($B$13+$B$14+$B$15)</f>
        <v>#DIV/0!</v>
      </c>
      <c r="F50" s="20" t="e">
        <f>SUM($N$13:Q15)/($B$13+$B$14+$B$15)</f>
        <v>#DIV/0!</v>
      </c>
      <c r="G50" s="20" t="e">
        <f>SUM($N$13:R15)/($B$13+$B$14+$B$15)</f>
        <v>#DIV/0!</v>
      </c>
      <c r="H50" s="20" t="e">
        <f>SUM($N$13:S15)/($B$13+$B$14+$B$15)</f>
        <v>#DIV/0!</v>
      </c>
      <c r="I50" s="20" t="e">
        <f>SUM($N$13:T15)/($B$13+$B$14+$B$15)</f>
        <v>#DIV/0!</v>
      </c>
      <c r="J50" s="20" t="e">
        <f>SUM($N$13:U15)/($B$13+$B$14+$B$15)</f>
        <v>#DIV/0!</v>
      </c>
      <c r="K50" s="20" t="e">
        <f>SUM($N$13:V15)/($B$13+$B$14+$B$15)</f>
        <v>#DIV/0!</v>
      </c>
      <c r="L50" s="20" t="e">
        <f>SUM($N$13:W15)/($B$13+$B$14+$B$15)</f>
        <v>#DIV/0!</v>
      </c>
      <c r="M50" s="20" t="e">
        <f>SUM($N$13:X15)/($B$13+$B$14+$B$15)</f>
        <v>#DIV/0!</v>
      </c>
      <c r="N50" s="20" t="e">
        <f>SUM($N$13:Y15)/($B$13+$B$14+$B$15)</f>
        <v>#DIV/0!</v>
      </c>
      <c r="O50" s="20" t="e">
        <f>SUM($N$13:Z15)/($B$13+$B$14+$B$15)</f>
        <v>#DIV/0!</v>
      </c>
      <c r="P50" s="20" t="e">
        <f>SUM($N$13:AA15)/($B$13+$B$14+$B$15)</f>
        <v>#DIV/0!</v>
      </c>
      <c r="Q50" s="20" t="e">
        <f>SUM($N$13:AB15)/($B$13+$B$14+$B$15)</f>
        <v>#DIV/0!</v>
      </c>
      <c r="R50" s="20" t="e">
        <f>SUM($N$13:AC15)/($B$13+$B$14+$B$15)</f>
        <v>#DIV/0!</v>
      </c>
      <c r="S50" s="20" t="e">
        <f>SUM($N$13:AD15)/($B$13+$B$14+$B$15)</f>
        <v>#DIV/0!</v>
      </c>
      <c r="T50" s="20" t="e">
        <f>SUM($N$13:AE15)/($B$13+$B$14+$B$15)</f>
        <v>#DIV/0!</v>
      </c>
      <c r="U50" s="20" t="e">
        <f>SUM($N$13:AF15)/($B$13+$B$14+$B$15)</f>
        <v>#DIV/0!</v>
      </c>
      <c r="V50" s="20" t="e">
        <f>SUM($N$13:AG15)/($B$13+$B$14+$B$15)</f>
        <v>#DIV/0!</v>
      </c>
      <c r="W50" s="20" t="e">
        <f>SUM($N$13:AH15)/($B$13+$B$14+$B$15)</f>
        <v>#DIV/0!</v>
      </c>
      <c r="X50" s="20" t="e">
        <f>SUM($N$13:AI15)/($B$13+$B$14+$B$15)</f>
        <v>#DIV/0!</v>
      </c>
      <c r="Y50" s="20" t="e">
        <f>SUM($N$13:AJ15)/($B$13+$B$14+$B$15)</f>
        <v>#DIV/0!</v>
      </c>
      <c r="Z50" s="20" t="e">
        <f>SUM($N$13:AK15)/($B$13+$B$14+$B$15)</f>
        <v>#DIV/0!</v>
      </c>
      <c r="AA50" s="20" t="e">
        <f>SUM($N$13:AL15)/($B$13+$B$14+$B$15)</f>
        <v>#DIV/0!</v>
      </c>
      <c r="AB50" s="20" t="e">
        <f>SUM($N$13:AM15)/($B$13+$B$14+$B$15)</f>
        <v>#DIV/0!</v>
      </c>
      <c r="AC50" s="205" t="e">
        <f>SUM($N$13:AN15)/($B$13+$B$14+$B$15)</f>
        <v>#DIV/0!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7"/>
      <c r="AN50" s="27"/>
      <c r="AO50" s="15"/>
      <c r="AP50" s="15"/>
      <c r="AQ50" s="15"/>
      <c r="AR50" s="15"/>
      <c r="AS50" s="15"/>
      <c r="AT50" s="15"/>
      <c r="AU50" s="11"/>
      <c r="AV50" s="11"/>
      <c r="AW50" s="11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1"/>
      <c r="BO50" s="15"/>
      <c r="BP50" s="11"/>
      <c r="BQ50" s="11"/>
      <c r="BR50" s="11"/>
      <c r="BS50"/>
      <c r="BT50"/>
      <c r="BU50"/>
      <c r="BV50"/>
      <c r="BW50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s="14" customFormat="1">
      <c r="A51" s="38"/>
      <c r="B51" s="28"/>
      <c r="C51" s="20" t="e">
        <f>SUM($N$16:Q18)/($B$16+$B$17+$B$18)</f>
        <v>#DIV/0!</v>
      </c>
      <c r="D51" s="20" t="e">
        <f>SUM($N$16:R18)/($B$16+$B$17+$B$18)</f>
        <v>#DIV/0!</v>
      </c>
      <c r="E51" s="20" t="e">
        <f>SUM($N$16:S18)/($B$16+$B$17+$B$18)</f>
        <v>#DIV/0!</v>
      </c>
      <c r="F51" s="20" t="e">
        <f>SUM($N$16:T18)/($B$16+$B$17+$B$18)</f>
        <v>#DIV/0!</v>
      </c>
      <c r="G51" s="20" t="e">
        <f>SUM($N$16:U18)/($B$16+$B$17+$B$18)</f>
        <v>#DIV/0!</v>
      </c>
      <c r="H51" s="20" t="e">
        <f>SUM($N$16:V18)/($B$16+$B$17+$B$18)</f>
        <v>#DIV/0!</v>
      </c>
      <c r="I51" s="20" t="e">
        <f>SUM($N$16:W18)/($B$16+$B$17+$B$18)</f>
        <v>#DIV/0!</v>
      </c>
      <c r="J51" s="20" t="e">
        <f>SUM($N$16:X18)/($B$16+$B$17+$B$18)</f>
        <v>#DIV/0!</v>
      </c>
      <c r="K51" s="20" t="e">
        <f>SUM($N$16:Y18)/($B$16+$B$17+$B$18)</f>
        <v>#DIV/0!</v>
      </c>
      <c r="L51" s="20" t="e">
        <f>SUM($N$16:Z18)/($B$16+$B$17+$B$18)</f>
        <v>#DIV/0!</v>
      </c>
      <c r="M51" s="20" t="e">
        <f>SUM($N$16:AA18)/($B$16+$B$17+$B$18)</f>
        <v>#DIV/0!</v>
      </c>
      <c r="N51" s="20" t="e">
        <f>SUM($N$16:AB18)/($B$16+$B$17+$B$18)</f>
        <v>#DIV/0!</v>
      </c>
      <c r="O51" s="20" t="e">
        <f>SUM($N$16:AC18)/($B$16+$B$17+$B$18)</f>
        <v>#DIV/0!</v>
      </c>
      <c r="P51" s="20" t="e">
        <f>SUM($N$16:AD18)/($B$16+$B$17+$B$18)</f>
        <v>#DIV/0!</v>
      </c>
      <c r="Q51" s="20" t="e">
        <f>SUM($N$16:AE18)/($B$16+$B$17+$B$18)</f>
        <v>#DIV/0!</v>
      </c>
      <c r="R51" s="20" t="e">
        <f>SUM($N$16:AF18)/($B$16+$B$17+$B$18)</f>
        <v>#DIV/0!</v>
      </c>
      <c r="S51" s="20" t="e">
        <f>SUM($N$16:AG18)/($B$16+$B$17+$B$18)</f>
        <v>#DIV/0!</v>
      </c>
      <c r="T51" s="20" t="e">
        <f>SUM($N$16:AH18)/($B$16+$B$17+$B$18)</f>
        <v>#DIV/0!</v>
      </c>
      <c r="U51" s="20" t="e">
        <f>SUM($N$16:AI18)/($B$16+$B$17+$B$18)</f>
        <v>#DIV/0!</v>
      </c>
      <c r="V51" s="20" t="e">
        <f>SUM($N$16:AJ18)/($B$16+$B$17+$B$18)</f>
        <v>#DIV/0!</v>
      </c>
      <c r="W51" s="20" t="e">
        <f>SUM($N$16:AK18)/($B$16+$B$17+$B$18)</f>
        <v>#DIV/0!</v>
      </c>
      <c r="X51" s="20" t="e">
        <f>SUM($N$16:AL18)/($B$16+$B$17+$B$18)</f>
        <v>#DIV/0!</v>
      </c>
      <c r="Y51" s="20" t="e">
        <f>SUM($N$16:AM18)/($B$16+$B$17+$B$18)</f>
        <v>#DIV/0!</v>
      </c>
      <c r="Z51" s="205" t="e">
        <f>SUM($N$16:AN18)/($B$16+$B$17+$B$18)</f>
        <v>#DIV/0!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7"/>
      <c r="AN51" s="27"/>
      <c r="AO51" s="15"/>
      <c r="AP51" s="15"/>
      <c r="AQ51" s="15"/>
      <c r="AR51" s="15"/>
      <c r="AS51" s="15"/>
      <c r="AT51" s="15"/>
      <c r="AU51" s="11"/>
      <c r="AV51" s="11"/>
      <c r="AW51" s="11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1"/>
      <c r="BO51" s="15"/>
      <c r="BP51" s="11"/>
      <c r="BQ51" s="11"/>
      <c r="BR51" s="11"/>
      <c r="BS51"/>
      <c r="BT51"/>
      <c r="BU51"/>
      <c r="BV51"/>
      <c r="BW5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s="14" customFormat="1">
      <c r="A52" s="38"/>
      <c r="B52" s="28"/>
      <c r="C52" s="20" t="e">
        <f>SUM($T$19:T21)/($B$19+$B$20+$B$21)</f>
        <v>#DIV/0!</v>
      </c>
      <c r="D52" s="20" t="e">
        <f>SUM($T$19:U21)/($B$19+$B$20+$B$21)</f>
        <v>#DIV/0!</v>
      </c>
      <c r="E52" s="20" t="e">
        <f>SUM($T$19:V21)/($B$19+$B$20+$B$21)</f>
        <v>#DIV/0!</v>
      </c>
      <c r="F52" s="20" t="e">
        <f>SUM($T$19:W21)/($B$19+$B$20+$B$21)</f>
        <v>#DIV/0!</v>
      </c>
      <c r="G52" s="20" t="e">
        <f>SUM($T$19:X21)/($B$19+$B$20+$B$21)</f>
        <v>#DIV/0!</v>
      </c>
      <c r="H52" s="20" t="e">
        <f>SUM($T$19:Y21)/($B$19+$B$20+$B$21)</f>
        <v>#DIV/0!</v>
      </c>
      <c r="I52" s="20" t="e">
        <f>SUM($T$19:Z21)/($B$19+$B$20+$B$21)</f>
        <v>#DIV/0!</v>
      </c>
      <c r="J52" s="20" t="e">
        <f>SUM($T$19:AA21)/($B$19+$B$20+$B$21)</f>
        <v>#DIV/0!</v>
      </c>
      <c r="K52" s="20" t="e">
        <f>SUM($T$19:AB21)/($B$19+$B$20+$B$21)</f>
        <v>#DIV/0!</v>
      </c>
      <c r="L52" s="20" t="e">
        <f>SUM($T$19:AC21)/($B$19+$B$20+$B$21)</f>
        <v>#DIV/0!</v>
      </c>
      <c r="M52" s="20" t="e">
        <f>SUM($T$19:AD21)/($B$19+$B$20+$B$21)</f>
        <v>#DIV/0!</v>
      </c>
      <c r="N52" s="20" t="e">
        <f>SUM($T$19:AE21)/($B$19+$B$20+$B$21)</f>
        <v>#DIV/0!</v>
      </c>
      <c r="O52" s="20" t="e">
        <f>SUM($T$19:AF21)/($B$19+$B$20+$B$21)</f>
        <v>#DIV/0!</v>
      </c>
      <c r="P52" s="20" t="e">
        <f>SUM($T$19:AG21)/($B$19+$B$20+$B$21)</f>
        <v>#DIV/0!</v>
      </c>
      <c r="Q52" s="20" t="e">
        <f>SUM($T$19:AH21)/($B$19+$B$20+$B$21)</f>
        <v>#DIV/0!</v>
      </c>
      <c r="R52" s="20" t="e">
        <f>SUM($T$19:AI21)/($B$19+$B$20+$B$21)</f>
        <v>#DIV/0!</v>
      </c>
      <c r="S52" s="20" t="e">
        <f>SUM($T$19:AJ21)/($B$19+$B$20+$B$21)</f>
        <v>#DIV/0!</v>
      </c>
      <c r="T52" s="20" t="e">
        <f>SUM($T$19:AK21)/($B$19+$B$20+$B$21)</f>
        <v>#DIV/0!</v>
      </c>
      <c r="U52" s="20" t="e">
        <f>SUM($T$19:AL21)/($B$19+$B$20+$B$21)</f>
        <v>#DIV/0!</v>
      </c>
      <c r="V52" s="20" t="e">
        <f>SUM($T$19:AM21)/($B$19+$B$20+$B$21)</f>
        <v>#DIV/0!</v>
      </c>
      <c r="W52" s="205" t="e">
        <f>SUM($T$19:AN21)/($B$19+$B$20+$B$21)</f>
        <v>#DIV/0!</v>
      </c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7"/>
      <c r="AN52" s="27"/>
      <c r="AO52" s="15"/>
      <c r="AP52" s="15"/>
      <c r="AQ52" s="15"/>
      <c r="AR52" s="15"/>
      <c r="AS52" s="15"/>
      <c r="AT52" s="15"/>
      <c r="AU52" s="11"/>
      <c r="AV52" s="11"/>
      <c r="AW52" s="11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1"/>
      <c r="BO52" s="15"/>
      <c r="BP52" s="11"/>
      <c r="BQ52" s="11"/>
      <c r="BR52" s="11"/>
      <c r="BS52"/>
      <c r="BT52"/>
      <c r="BU52"/>
      <c r="BV52"/>
      <c r="BW52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s="14" customFormat="1">
      <c r="A53" s="38"/>
      <c r="B53" s="28"/>
      <c r="C53" s="20" t="e">
        <f>SUM($W$22:W24)/($B$22+$B$23+$B$24)</f>
        <v>#DIV/0!</v>
      </c>
      <c r="D53" s="20" t="e">
        <f>SUM($W$22:X24)/($B$22+$B$23+$B$24)</f>
        <v>#DIV/0!</v>
      </c>
      <c r="E53" s="20" t="e">
        <f>SUM($W$22:Y24)/($B$22+$B$23+$B$24)</f>
        <v>#DIV/0!</v>
      </c>
      <c r="F53" s="20" t="e">
        <f>SUM($W$22:Z24)/($B$22+$B$23+$B$24)</f>
        <v>#DIV/0!</v>
      </c>
      <c r="G53" s="20" t="e">
        <f>SUM($W$22:AA24)/($B$22+$B$23+$B$24)</f>
        <v>#DIV/0!</v>
      </c>
      <c r="H53" s="20" t="e">
        <f>SUM($W$22:AB24)/($B$22+$B$23+$B$24)</f>
        <v>#DIV/0!</v>
      </c>
      <c r="I53" s="20" t="e">
        <f>SUM($W$22:AC24)/($B$22+$B$23+$B$24)</f>
        <v>#DIV/0!</v>
      </c>
      <c r="J53" s="20" t="e">
        <f>SUM($W$22:AD24)/($B$22+$B$23+$B$24)</f>
        <v>#DIV/0!</v>
      </c>
      <c r="K53" s="20" t="e">
        <f>SUM($W$22:AE24)/($B$22+$B$23+$B$24)</f>
        <v>#DIV/0!</v>
      </c>
      <c r="L53" s="20" t="e">
        <f>SUM($W$22:AF24)/($B$22+$B$23+$B$24)</f>
        <v>#DIV/0!</v>
      </c>
      <c r="M53" s="20" t="e">
        <f>SUM($W$22:AG24)/($B$22+$B$23+$B$24)</f>
        <v>#DIV/0!</v>
      </c>
      <c r="N53" s="20" t="e">
        <f>SUM($W$22:AH24)/($B$22+$B$23+$B$24)</f>
        <v>#DIV/0!</v>
      </c>
      <c r="O53" s="20" t="e">
        <f>SUM($W$22:AI24)/($B$22+$B$23+$B$24)</f>
        <v>#DIV/0!</v>
      </c>
      <c r="P53" s="20" t="e">
        <f>SUM($W$22:AJ24)/($B$22+$B$23+$B$24)</f>
        <v>#DIV/0!</v>
      </c>
      <c r="Q53" s="20" t="e">
        <f>SUM($W$22:AK24)/($B$22+$B$23+$B$24)</f>
        <v>#DIV/0!</v>
      </c>
      <c r="R53" s="20" t="e">
        <f>SUM($W$22:AL24)/($B$22+$B$23+$B$24)</f>
        <v>#DIV/0!</v>
      </c>
      <c r="S53" s="20" t="e">
        <f>SUM($W$22:AM24)/($B$22+$B$23+$B$24)</f>
        <v>#DIV/0!</v>
      </c>
      <c r="T53" s="205" t="e">
        <f>SUM($W$22:AN24)/($B$22+$B$23+$B$24)</f>
        <v>#DIV/0!</v>
      </c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7"/>
      <c r="AN53" s="27"/>
      <c r="AO53" s="15"/>
      <c r="AP53" s="15"/>
      <c r="AQ53" s="15"/>
      <c r="AR53" s="15"/>
      <c r="AS53" s="15"/>
      <c r="AT53" s="15"/>
      <c r="AU53" s="11"/>
      <c r="AV53" s="11"/>
      <c r="AW53" s="11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1"/>
      <c r="BO53" s="15"/>
      <c r="BP53" s="11"/>
      <c r="BQ53" s="11"/>
      <c r="BR53" s="11"/>
      <c r="BS53"/>
      <c r="BT53"/>
      <c r="BU53"/>
      <c r="BV53"/>
      <c r="BW53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s="14" customFormat="1">
      <c r="A54" s="38"/>
      <c r="B54" s="28"/>
      <c r="C54" s="20" t="e">
        <f>SUM($Z$25:$Z$27)/($B$25+$B$26+$B$27)</f>
        <v>#DIV/0!</v>
      </c>
      <c r="D54" s="20" t="e">
        <f t="shared" ref="D54:Q54" si="1">SUM($Z$25:$Z$27)/($B$25+$B$26+$B$27)</f>
        <v>#DIV/0!</v>
      </c>
      <c r="E54" s="20" t="e">
        <f t="shared" si="1"/>
        <v>#DIV/0!</v>
      </c>
      <c r="F54" s="20" t="e">
        <f t="shared" si="1"/>
        <v>#DIV/0!</v>
      </c>
      <c r="G54" s="20" t="e">
        <f t="shared" si="1"/>
        <v>#DIV/0!</v>
      </c>
      <c r="H54" s="20" t="e">
        <f t="shared" si="1"/>
        <v>#DIV/0!</v>
      </c>
      <c r="I54" s="20" t="e">
        <f t="shared" si="1"/>
        <v>#DIV/0!</v>
      </c>
      <c r="J54" s="20" t="e">
        <f t="shared" si="1"/>
        <v>#DIV/0!</v>
      </c>
      <c r="K54" s="20" t="e">
        <f t="shared" si="1"/>
        <v>#DIV/0!</v>
      </c>
      <c r="L54" s="20" t="e">
        <f t="shared" si="1"/>
        <v>#DIV/0!</v>
      </c>
      <c r="M54" s="20" t="e">
        <f t="shared" si="1"/>
        <v>#DIV/0!</v>
      </c>
      <c r="N54" s="20" t="e">
        <f t="shared" si="1"/>
        <v>#DIV/0!</v>
      </c>
      <c r="O54" s="20" t="e">
        <f t="shared" si="1"/>
        <v>#DIV/0!</v>
      </c>
      <c r="P54" s="20" t="e">
        <f t="shared" si="1"/>
        <v>#DIV/0!</v>
      </c>
      <c r="Q54" s="205" t="e">
        <f t="shared" si="1"/>
        <v>#DIV/0!</v>
      </c>
      <c r="R54" s="66"/>
      <c r="S54" s="66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7"/>
      <c r="AN54" s="27"/>
      <c r="AO54" s="15"/>
      <c r="AP54" s="15"/>
      <c r="AQ54" s="15"/>
      <c r="AR54" s="15"/>
      <c r="AS54" s="15"/>
      <c r="AT54" s="15"/>
      <c r="AU54" s="11"/>
      <c r="AV54" s="11"/>
      <c r="AW54" s="11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1"/>
      <c r="BO54" s="15"/>
      <c r="BP54" s="11"/>
      <c r="BQ54" s="11"/>
      <c r="BR54" s="11"/>
      <c r="BS54"/>
      <c r="BT54"/>
      <c r="BU54"/>
      <c r="BV54"/>
      <c r="BW54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s="14" customFormat="1">
      <c r="A55" s="38"/>
      <c r="B55" s="28"/>
      <c r="C55" s="20" t="e">
        <f>SUM($AC$28:AC30)/($B$28+$B$29+$B$30)</f>
        <v>#DIV/0!</v>
      </c>
      <c r="D55" s="20" t="e">
        <f>SUM($AC$28:AD30)/($B$28+$B$29+$B$30)</f>
        <v>#DIV/0!</v>
      </c>
      <c r="E55" s="20" t="e">
        <f>SUM($AC$28:AE30)/($B$28+$B$29+$B$30)</f>
        <v>#DIV/0!</v>
      </c>
      <c r="F55" s="20" t="e">
        <f>SUM($AC$28:AF30)/($B$28+$B$29+$B$30)</f>
        <v>#DIV/0!</v>
      </c>
      <c r="G55" s="20" t="e">
        <f>SUM($AC$28:AG30)/($B$28+$B$29+$B$30)</f>
        <v>#DIV/0!</v>
      </c>
      <c r="H55" s="20" t="e">
        <f>SUM($AC$28:AH30)/($B$28+$B$29+$B$30)</f>
        <v>#DIV/0!</v>
      </c>
      <c r="I55" s="20" t="e">
        <f>SUM($AC$28:AI30)/($B$28+$B$29+$B$30)</f>
        <v>#DIV/0!</v>
      </c>
      <c r="J55" s="20" t="e">
        <f>SUM($AC$28:AJ30)/($B$28+$B$29+$B$30)</f>
        <v>#DIV/0!</v>
      </c>
      <c r="K55" s="20" t="e">
        <f>SUM($AC$28:AK30)/($B$28+$B$29+$B$30)</f>
        <v>#DIV/0!</v>
      </c>
      <c r="L55" s="20" t="e">
        <f>SUM($AC$28:AL30)/($B$28+$B$29+$B$30)</f>
        <v>#DIV/0!</v>
      </c>
      <c r="M55" s="20" t="e">
        <f>SUM($AC$28:AM30)/($B$28+$B$29+$B$30)</f>
        <v>#DIV/0!</v>
      </c>
      <c r="N55" s="205" t="e">
        <f>SUM($AC$28:AN30)/($B$28+$B$29+$B$30)</f>
        <v>#DIV/0!</v>
      </c>
      <c r="O55" s="66"/>
      <c r="P55" s="66"/>
      <c r="Q55" s="66"/>
      <c r="R55" s="66"/>
      <c r="S55" s="66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7"/>
      <c r="AN55" s="27"/>
      <c r="AO55" s="15"/>
      <c r="AP55" s="15"/>
      <c r="AQ55" s="15"/>
      <c r="AR55" s="15"/>
      <c r="AS55" s="15"/>
      <c r="AT55" s="15"/>
      <c r="AU55" s="11"/>
      <c r="AV55" s="11"/>
      <c r="AW55" s="11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1"/>
      <c r="BO55" s="15"/>
      <c r="BP55" s="11"/>
      <c r="BQ55" s="11"/>
      <c r="BR55" s="11"/>
      <c r="BS55"/>
      <c r="BT55"/>
      <c r="BU55"/>
      <c r="BV55"/>
      <c r="BW55"/>
      <c r="BX55" s="11"/>
      <c r="BY55" s="11"/>
      <c r="BZ55" s="11"/>
      <c r="CA55" s="11"/>
      <c r="CB55" s="11"/>
      <c r="CC55" s="11"/>
      <c r="CD55" s="11"/>
      <c r="CE55" s="11"/>
      <c r="CF55" s="11"/>
    </row>
    <row r="56" spans="1:84" s="14" customFormat="1">
      <c r="A56" s="38"/>
      <c r="B56" s="28"/>
      <c r="C56" s="20" t="e">
        <f>SUM($AF$31:AF33)/($B$31+$B$32+$B$33)</f>
        <v>#DIV/0!</v>
      </c>
      <c r="D56" s="20" t="e">
        <f>SUM($AF$31:AG33)/($B$31+$B$32+$B$33)</f>
        <v>#DIV/0!</v>
      </c>
      <c r="E56" s="20" t="e">
        <f>SUM($AF$31:AH33)/($B$31+$B$32+$B$33)</f>
        <v>#DIV/0!</v>
      </c>
      <c r="F56" s="20" t="e">
        <f>SUM($AF$31:AI33)/($B$31+$B$32+$B$33)</f>
        <v>#DIV/0!</v>
      </c>
      <c r="G56" s="20" t="e">
        <f>SUM($AF$31:AJ33)/($B$31+$B$32+$B$33)</f>
        <v>#DIV/0!</v>
      </c>
      <c r="H56" s="20" t="e">
        <f>SUM($AF$31:AK33)/($B$31+$B$32+$B$33)</f>
        <v>#DIV/0!</v>
      </c>
      <c r="I56" s="20" t="e">
        <f>SUM($AF$31:AL33)/($B$31+$B$32+$B$33)</f>
        <v>#DIV/0!</v>
      </c>
      <c r="J56" s="20" t="e">
        <f>SUM($AF$31:AM33)/($B$31+$B$32+$B$33)</f>
        <v>#DIV/0!</v>
      </c>
      <c r="K56" s="205" t="e">
        <f>SUM($AF$31:AN33)/($B$31+$B$32+$B$33)</f>
        <v>#DIV/0!</v>
      </c>
      <c r="L56" s="66"/>
      <c r="M56" s="66"/>
      <c r="N56" s="66"/>
      <c r="O56" s="66"/>
      <c r="P56" s="66"/>
      <c r="Q56" s="66"/>
      <c r="R56" s="66"/>
      <c r="S56" s="66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7"/>
      <c r="AN56" s="27"/>
      <c r="AO56" s="15"/>
      <c r="AP56" s="15"/>
      <c r="AQ56" s="15"/>
      <c r="AR56" s="15"/>
      <c r="AS56" s="15"/>
      <c r="AT56" s="15"/>
      <c r="AU56" s="11"/>
      <c r="AV56" s="11"/>
      <c r="AW56" s="11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1"/>
      <c r="BO56" s="15"/>
      <c r="BP56" s="11"/>
      <c r="BQ56" s="11"/>
      <c r="BR56" s="11"/>
      <c r="BS56"/>
      <c r="BT56"/>
      <c r="BU56"/>
      <c r="BV56"/>
      <c r="BW56"/>
      <c r="BX56" s="11"/>
      <c r="BY56" s="11"/>
      <c r="BZ56" s="11"/>
      <c r="CA56" s="11"/>
      <c r="CB56" s="11"/>
      <c r="CC56" s="11"/>
      <c r="CD56" s="11"/>
      <c r="CE56" s="11"/>
      <c r="CF56" s="11"/>
    </row>
    <row r="57" spans="1:84" s="14" customFormat="1">
      <c r="A57" s="38"/>
      <c r="B57" s="28"/>
      <c r="C57" s="20" t="e">
        <f>SUM($AI$34:AI36)/($B$34+$B$35+$B$36)</f>
        <v>#DIV/0!</v>
      </c>
      <c r="D57" s="20" t="e">
        <f>SUM($AI$34:AJ36)/($B$34+$B$35+$B$36)</f>
        <v>#DIV/0!</v>
      </c>
      <c r="E57" s="20" t="e">
        <f>SUM($AI$34:AK36)/($B$34+$B$35+$B$36)</f>
        <v>#DIV/0!</v>
      </c>
      <c r="F57" s="20" t="e">
        <f>SUM($AI$34:AL36)/($B$34+$B$35+$B$36)</f>
        <v>#DIV/0!</v>
      </c>
      <c r="G57" s="20" t="e">
        <f>SUM($AI$34:AM36)/($B$34+$B$35+$B$36)</f>
        <v>#DIV/0!</v>
      </c>
      <c r="H57" s="205" t="e">
        <f>SUM($AI$34:AN36)/($B$34+$B$35+$B$36)</f>
        <v>#DIV/0!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7"/>
      <c r="AN57" s="27"/>
      <c r="AO57" s="15"/>
      <c r="AP57" s="15"/>
      <c r="AQ57" s="15"/>
      <c r="AR57" s="15"/>
      <c r="AS57" s="15"/>
      <c r="AT57" s="15"/>
      <c r="AU57" s="11"/>
      <c r="AV57" s="11"/>
      <c r="AW57" s="11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1"/>
      <c r="BO57" s="15"/>
      <c r="BP57" s="11"/>
      <c r="BQ57" s="11"/>
      <c r="BR57" s="11"/>
      <c r="BS57"/>
      <c r="BT57"/>
      <c r="BU57"/>
      <c r="BV57"/>
      <c r="BW57"/>
      <c r="BX57" s="11"/>
      <c r="BY57" s="11"/>
      <c r="BZ57" s="11"/>
      <c r="CA57" s="11"/>
      <c r="CB57" s="11"/>
      <c r="CC57" s="11"/>
      <c r="CD57" s="11"/>
      <c r="CE57" s="11"/>
      <c r="CF57" s="11"/>
    </row>
    <row r="58" spans="1:84" s="14" customFormat="1">
      <c r="A58" s="38"/>
      <c r="B58" s="28"/>
      <c r="C58" s="20" t="e">
        <f>SUM($AL$37:AL39)/($B$37+$B$38+$B$39)</f>
        <v>#DIV/0!</v>
      </c>
      <c r="D58" s="20" t="e">
        <f>SUM($AL$37:AM39)/($B$37+$B$38+$B$39)</f>
        <v>#DIV/0!</v>
      </c>
      <c r="E58" s="205" t="e">
        <f>SUM($AL$37:AN39)/($B$37+$B$38+$B$39)</f>
        <v>#DIV/0!</v>
      </c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20"/>
      <c r="AH58" s="20"/>
      <c r="AI58" s="20"/>
      <c r="AJ58" s="20"/>
      <c r="AK58" s="20"/>
      <c r="AL58" s="20"/>
      <c r="AM58" s="27"/>
      <c r="AN58" s="27"/>
      <c r="AO58" s="15"/>
      <c r="AP58" s="15"/>
      <c r="AQ58" s="15"/>
      <c r="AR58" s="15"/>
      <c r="AS58" s="15"/>
      <c r="AT58" s="15"/>
      <c r="AU58" s="11"/>
      <c r="AV58" s="11"/>
      <c r="AW58" s="11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1"/>
      <c r="BO58" s="15"/>
      <c r="BP58" s="11"/>
      <c r="BQ58" s="11"/>
      <c r="BR58" s="11"/>
      <c r="BS58"/>
      <c r="BT58"/>
      <c r="BU58"/>
      <c r="BV58"/>
      <c r="BW58"/>
      <c r="BX58" s="11"/>
      <c r="BY58" s="11"/>
      <c r="BZ58" s="11"/>
      <c r="CA58" s="11"/>
      <c r="CB58" s="11"/>
      <c r="CC58" s="11"/>
      <c r="CD58" s="11"/>
      <c r="CE58" s="11"/>
      <c r="CF58" s="11"/>
    </row>
    <row r="59" spans="1:84" s="14" customFormat="1">
      <c r="A59" s="38"/>
      <c r="B59" s="28"/>
      <c r="C59" s="20" t="e">
        <f>SUM($AN$40:AN42)/($B$40+$B$41+$B$42)</f>
        <v>#DIV/0!</v>
      </c>
      <c r="D59" s="30"/>
      <c r="E59" s="30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20"/>
      <c r="AH59" s="20"/>
      <c r="AI59" s="20"/>
      <c r="AJ59" s="20"/>
      <c r="AK59" s="20"/>
      <c r="AL59" s="20"/>
      <c r="AM59" s="27"/>
      <c r="AN59" s="27"/>
      <c r="AO59" s="15"/>
      <c r="AP59" s="15"/>
      <c r="AQ59" s="15"/>
      <c r="AR59" s="15"/>
      <c r="AS59" s="15"/>
      <c r="AT59" s="15"/>
      <c r="AU59" s="11"/>
      <c r="AV59" s="11"/>
      <c r="AW59" s="11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1"/>
      <c r="BO59" s="15"/>
      <c r="BP59" s="11"/>
      <c r="BQ59" s="11"/>
      <c r="BR59" s="11"/>
      <c r="BS59"/>
      <c r="BT59"/>
      <c r="BU59"/>
      <c r="BV59"/>
      <c r="BW59"/>
      <c r="BX59" s="11"/>
      <c r="BY59" s="11"/>
      <c r="BZ59" s="11"/>
      <c r="CA59" s="11"/>
      <c r="CB59" s="11"/>
      <c r="CC59" s="11"/>
      <c r="CD59" s="11"/>
      <c r="CE59" s="11"/>
      <c r="CF59" s="11"/>
    </row>
    <row r="60" spans="1:84">
      <c r="AO60" s="15"/>
      <c r="AP60" s="15"/>
      <c r="AQ60" s="15"/>
      <c r="AR60" s="15"/>
      <c r="AS60" s="15"/>
      <c r="AT60" s="15"/>
      <c r="BY60"/>
      <c r="BZ60"/>
      <c r="CE60" s="11"/>
      <c r="CF60" s="11"/>
    </row>
    <row r="100" spans="1:1" ht="16.5" hidden="1" customHeight="1">
      <c r="A100" s="17" t="s">
        <v>30</v>
      </c>
    </row>
  </sheetData>
  <mergeCells count="40">
    <mergeCell ref="G2:G3"/>
    <mergeCell ref="L2:L3"/>
    <mergeCell ref="W2:W3"/>
    <mergeCell ref="I2:I3"/>
    <mergeCell ref="H2:H3"/>
    <mergeCell ref="J2:J3"/>
    <mergeCell ref="K2:K3"/>
    <mergeCell ref="A1:B1"/>
    <mergeCell ref="A2:A3"/>
    <mergeCell ref="B2:B3"/>
    <mergeCell ref="D2:D3"/>
    <mergeCell ref="F2:F3"/>
    <mergeCell ref="E2:E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C2:AC3"/>
    <mergeCell ref="AN2:AN3"/>
    <mergeCell ref="AE2:AE3"/>
    <mergeCell ref="AD2:AD3"/>
    <mergeCell ref="AB2:AB3"/>
    <mergeCell ref="AF2:AF3"/>
    <mergeCell ref="AG2:AG3"/>
    <mergeCell ref="AJ2:AJ3"/>
    <mergeCell ref="AH2:AH3"/>
    <mergeCell ref="AI2:AI3"/>
    <mergeCell ref="AK2:AK3"/>
    <mergeCell ref="AL2:AL3"/>
    <mergeCell ref="AM2:AM3"/>
  </mergeCells>
  <phoneticPr fontId="3" type="noConversion"/>
  <printOptions horizontalCentered="1"/>
  <pageMargins left="0.19685039370078741" right="0.19685039370078741" top="0.36" bottom="0.11" header="0.33" footer="0"/>
  <pageSetup paperSize="9" scale="26" orientation="landscape" r:id="rId1"/>
  <headerFooter alignWithMargins="0"/>
  <colBreaks count="1" manualBreakCount="1">
    <brk id="95" max="5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Q29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8.90625" defaultRowHeight="17"/>
  <cols>
    <col min="1" max="1" width="57.81640625" style="22" bestFit="1" customWidth="1"/>
    <col min="2" max="13" width="14.81640625" style="35" customWidth="1"/>
    <col min="14" max="14" width="16.81640625" style="35" customWidth="1"/>
    <col min="15" max="15" width="16.453125" style="35" customWidth="1"/>
    <col min="16" max="16" width="15.453125" style="1" bestFit="1" customWidth="1"/>
    <col min="17" max="17" width="12.81640625" style="1" customWidth="1"/>
    <col min="18" max="18" width="12" style="1" customWidth="1"/>
    <col min="19" max="16384" width="8.90625" style="1"/>
  </cols>
  <sheetData>
    <row r="1" spans="1:17" ht="19.5" customHeight="1">
      <c r="A1" s="23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59</v>
      </c>
    </row>
    <row r="2" spans="1:17" s="9" customFormat="1" ht="26.25" customHeight="1">
      <c r="A2" s="100" t="s">
        <v>8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54"/>
      <c r="O2" s="54"/>
      <c r="P2" s="54"/>
    </row>
    <row r="3" spans="1:17" s="2" customFormat="1" ht="19.5">
      <c r="A3" s="19" t="s">
        <v>83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142"/>
      <c r="O3" s="142"/>
      <c r="P3" s="142"/>
    </row>
    <row r="4" spans="1:17" ht="18">
      <c r="A4" s="99" t="s">
        <v>53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7"/>
      <c r="O4" s="143"/>
      <c r="P4" s="144"/>
    </row>
    <row r="5" spans="1:17" ht="18">
      <c r="A5" s="99" t="s">
        <v>3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7"/>
      <c r="O5" s="145"/>
      <c r="P5" s="145"/>
    </row>
    <row r="6" spans="1:17" ht="18">
      <c r="A6" s="99" t="s">
        <v>69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45"/>
      <c r="O6" s="145"/>
      <c r="P6" s="145"/>
      <c r="Q6" s="24"/>
    </row>
    <row r="7" spans="1:17" ht="18">
      <c r="A7" s="99" t="s">
        <v>5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46"/>
      <c r="O7" s="145"/>
      <c r="P7" s="145"/>
    </row>
    <row r="8" spans="1:17" ht="18">
      <c r="A8" s="99" t="s">
        <v>65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45"/>
      <c r="O8" s="145"/>
      <c r="P8" s="145"/>
    </row>
    <row r="9" spans="1:17" ht="18">
      <c r="A9" s="99" t="s">
        <v>84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47"/>
      <c r="O9" s="195"/>
      <c r="P9" s="209"/>
    </row>
    <row r="10" spans="1:17" s="2" customFormat="1" ht="19.5">
      <c r="A10" s="19" t="s">
        <v>85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48"/>
      <c r="O10" s="148"/>
      <c r="P10" s="148"/>
    </row>
    <row r="11" spans="1:17" ht="18">
      <c r="A11" s="99" t="s">
        <v>54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7"/>
      <c r="O11" s="143"/>
      <c r="P11" s="144"/>
    </row>
    <row r="12" spans="1:17" ht="18">
      <c r="A12" s="99" t="s">
        <v>3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94"/>
      <c r="L12" s="194"/>
      <c r="M12" s="194"/>
      <c r="N12" s="137"/>
      <c r="O12" s="137"/>
      <c r="P12" s="149"/>
    </row>
    <row r="13" spans="1:17" ht="18">
      <c r="A13" s="99" t="s">
        <v>70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7"/>
      <c r="O13" s="149"/>
      <c r="P13" s="149"/>
    </row>
    <row r="14" spans="1:17" ht="18">
      <c r="A14" s="99" t="s">
        <v>5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49"/>
      <c r="O14" s="149"/>
      <c r="P14" s="149"/>
    </row>
    <row r="15" spans="1:17" s="98" customFormat="1" ht="18">
      <c r="A15" s="99" t="s">
        <v>65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50"/>
      <c r="O15" s="150"/>
      <c r="P15" s="150"/>
    </row>
    <row r="16" spans="1:17" ht="18">
      <c r="A16" s="99" t="s">
        <v>86</v>
      </c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47"/>
      <c r="O16" s="192"/>
      <c r="P16" s="151"/>
    </row>
    <row r="17" spans="1:17" ht="19.5">
      <c r="A17" s="19" t="s">
        <v>4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51"/>
      <c r="O17" s="152"/>
      <c r="P17" s="151"/>
    </row>
    <row r="18" spans="1:17" ht="18">
      <c r="A18" s="99" t="s">
        <v>2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7"/>
      <c r="O18" s="153"/>
      <c r="P18" s="149"/>
    </row>
    <row r="19" spans="1:17" ht="18">
      <c r="A19" s="99" t="s">
        <v>3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57"/>
      <c r="O19" s="157"/>
      <c r="P19" s="157"/>
    </row>
    <row r="20" spans="1:17" ht="18">
      <c r="A20" s="99" t="s">
        <v>71</v>
      </c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7"/>
      <c r="O20" s="138"/>
      <c r="P20" s="138"/>
    </row>
    <row r="21" spans="1:17" ht="18">
      <c r="A21" s="99" t="s">
        <v>5</v>
      </c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9"/>
      <c r="O21" s="140"/>
      <c r="P21" s="141"/>
      <c r="Q21" s="89"/>
    </row>
    <row r="22" spans="1:17" s="98" customFormat="1" ht="18">
      <c r="A22" s="99" t="s">
        <v>65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29"/>
      <c r="O22" s="154"/>
      <c r="P22" s="141"/>
    </row>
    <row r="23" spans="1:17" ht="18">
      <c r="A23" s="99" t="s">
        <v>10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8"/>
      <c r="O23" s="158"/>
      <c r="P23" s="138"/>
    </row>
    <row r="24" spans="1:17" ht="18">
      <c r="A24" s="99" t="s">
        <v>72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8"/>
      <c r="O24" s="128"/>
      <c r="P24" s="156"/>
    </row>
    <row r="25" spans="1:17" ht="18">
      <c r="A25" s="99" t="s">
        <v>0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47"/>
      <c r="O25" s="155"/>
      <c r="P25" s="35"/>
    </row>
    <row r="26" spans="1:17" ht="15.5">
      <c r="A26" s="21" t="s">
        <v>9</v>
      </c>
    </row>
    <row r="27" spans="1:17" ht="15.5">
      <c r="A27" s="34"/>
    </row>
    <row r="28" spans="1:17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7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S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O16" sqref="O16"/>
    </sheetView>
  </sheetViews>
  <sheetFormatPr defaultColWidth="9" defaultRowHeight="16.5"/>
  <cols>
    <col min="1" max="1" width="32" style="1" bestFit="1" customWidth="1"/>
    <col min="2" max="2" width="11.1796875" style="1" customWidth="1"/>
    <col min="3" max="8" width="11.1796875" style="1" bestFit="1" customWidth="1"/>
    <col min="9" max="9" width="11.08984375" style="1" bestFit="1" customWidth="1"/>
    <col min="10" max="10" width="10.90625" style="1" bestFit="1" customWidth="1"/>
    <col min="11" max="11" width="10.453125" style="1" bestFit="1" customWidth="1"/>
    <col min="12" max="12" width="10.81640625" style="1" bestFit="1" customWidth="1"/>
    <col min="13" max="14" width="10.6328125" style="1" bestFit="1" customWidth="1"/>
    <col min="15" max="15" width="15.6328125" style="1" bestFit="1" customWidth="1"/>
    <col min="16" max="16" width="12.1796875" style="190" customWidth="1"/>
    <col min="17" max="17" width="6.90625" style="191" customWidth="1"/>
    <col min="18" max="16384" width="9" style="1"/>
  </cols>
  <sheetData>
    <row r="1" spans="1:19" ht="21.5">
      <c r="A1" s="23" t="s">
        <v>56</v>
      </c>
      <c r="O1" s="102" t="s">
        <v>59</v>
      </c>
    </row>
    <row r="2" spans="1:19" s="9" customFormat="1" ht="38.25" customHeight="1" thickBot="1">
      <c r="A2" s="100" t="s">
        <v>12</v>
      </c>
      <c r="B2" s="211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67" t="s">
        <v>55</v>
      </c>
      <c r="P2" s="190"/>
      <c r="Q2" s="191"/>
    </row>
    <row r="3" spans="1:19" s="2" customFormat="1" ht="19.5">
      <c r="A3" s="101" t="s">
        <v>13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7"/>
      <c r="P3" s="203"/>
      <c r="Q3" s="204"/>
      <c r="R3" s="55"/>
    </row>
    <row r="4" spans="1:19" ht="18">
      <c r="A4" s="18" t="s">
        <v>14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36"/>
      <c r="P4" s="196"/>
      <c r="Q4" s="197"/>
      <c r="R4" s="59"/>
      <c r="S4" s="2"/>
    </row>
    <row r="5" spans="1:19" s="2" customFormat="1" ht="19.5">
      <c r="A5" s="101" t="s">
        <v>15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9"/>
      <c r="P5" s="196"/>
      <c r="Q5" s="197"/>
      <c r="R5" s="59"/>
    </row>
    <row r="6" spans="1:19" ht="18">
      <c r="A6" s="18" t="s">
        <v>14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36"/>
      <c r="P6" s="196"/>
      <c r="Q6" s="197"/>
      <c r="R6" s="60"/>
      <c r="S6" s="2"/>
    </row>
    <row r="7" spans="1:19" s="2" customFormat="1" ht="19.5">
      <c r="A7" s="101" t="s">
        <v>16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9"/>
      <c r="P7" s="196"/>
      <c r="Q7" s="198"/>
      <c r="R7" s="59"/>
    </row>
    <row r="8" spans="1:19" ht="18">
      <c r="A8" s="18" t="s">
        <v>14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36"/>
      <c r="P8" s="196"/>
      <c r="Q8" s="198"/>
      <c r="R8" s="61"/>
      <c r="S8" s="2"/>
    </row>
    <row r="9" spans="1:19" s="2" customFormat="1" ht="19.5">
      <c r="A9" s="101" t="s">
        <v>17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9"/>
      <c r="P9" s="196"/>
      <c r="Q9" s="198"/>
      <c r="R9" s="55"/>
    </row>
    <row r="10" spans="1:19" ht="18">
      <c r="A10" s="18" t="s">
        <v>14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36"/>
      <c r="P10" s="196"/>
      <c r="Q10" s="198"/>
    </row>
    <row r="11" spans="1:19" s="2" customFormat="1" ht="19.5">
      <c r="A11" s="101" t="s">
        <v>18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9"/>
      <c r="P11" s="196"/>
      <c r="Q11" s="198"/>
    </row>
    <row r="12" spans="1:19" ht="18">
      <c r="A12" s="18" t="s">
        <v>14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36"/>
      <c r="P12" s="196"/>
      <c r="Q12" s="198"/>
    </row>
    <row r="13" spans="1:19" ht="19.5">
      <c r="A13" s="101" t="s">
        <v>19</v>
      </c>
      <c r="B13" s="176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9"/>
      <c r="P13" s="196"/>
      <c r="Q13" s="198"/>
    </row>
    <row r="14" spans="1:19" ht="18">
      <c r="A14" s="18" t="s">
        <v>20</v>
      </c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36"/>
      <c r="P14" s="196"/>
      <c r="Q14" s="198"/>
    </row>
    <row r="15" spans="1:19" ht="19.5">
      <c r="A15" s="101" t="s">
        <v>21</v>
      </c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80"/>
      <c r="P15" s="199"/>
      <c r="Q15" s="199"/>
    </row>
    <row r="16" spans="1:19" ht="18">
      <c r="A16" s="18" t="s">
        <v>20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81"/>
      <c r="P16" s="199"/>
      <c r="Q16" s="200"/>
    </row>
    <row r="17" spans="1:17" ht="19.5">
      <c r="A17" s="101" t="s">
        <v>22</v>
      </c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80"/>
      <c r="P17" s="199"/>
      <c r="Q17" s="200"/>
    </row>
    <row r="18" spans="1:17" ht="18">
      <c r="A18" s="18" t="s">
        <v>73</v>
      </c>
      <c r="B18" s="182"/>
      <c r="C18" s="182"/>
      <c r="D18" s="182"/>
      <c r="E18" s="182"/>
      <c r="F18" s="182"/>
      <c r="G18" s="182"/>
      <c r="H18" s="182"/>
      <c r="I18" s="186"/>
      <c r="J18" s="182"/>
      <c r="K18" s="182"/>
      <c r="L18" s="182"/>
      <c r="M18" s="182"/>
      <c r="N18" s="182"/>
      <c r="O18" s="182"/>
      <c r="P18" s="201"/>
      <c r="Q18" s="200"/>
    </row>
    <row r="19" spans="1:17" ht="19.5">
      <c r="A19" s="101" t="s">
        <v>23</v>
      </c>
      <c r="B19" s="176"/>
      <c r="C19" s="176"/>
      <c r="D19" s="176"/>
      <c r="E19" s="176"/>
      <c r="F19" s="176"/>
      <c r="G19" s="176"/>
      <c r="H19" s="176"/>
      <c r="I19" s="176"/>
      <c r="J19" s="193"/>
      <c r="K19" s="176"/>
      <c r="L19" s="176"/>
      <c r="M19" s="176"/>
      <c r="N19" s="176"/>
      <c r="O19" s="180"/>
      <c r="P19" s="199"/>
      <c r="Q19" s="200"/>
    </row>
    <row r="20" spans="1:17" ht="18" hidden="1">
      <c r="A20" s="18" t="s">
        <v>1</v>
      </c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81"/>
      <c r="P20" s="199"/>
      <c r="Q20" s="200"/>
    </row>
    <row r="21" spans="1:17" ht="18">
      <c r="A21" s="18" t="s">
        <v>14</v>
      </c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1"/>
      <c r="P21" s="202"/>
      <c r="Q21" s="200"/>
    </row>
    <row r="23" spans="1:17" ht="18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7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6" spans="1:17">
      <c r="O26" s="85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</vt:lpstr>
      <vt:lpstr>Collection</vt:lpstr>
      <vt:lpstr>'Bad Rate-房貸(by件數)'!Print_Area</vt:lpstr>
      <vt:lpstr>'Bad Rate-房貸(by金額)'!Print_Area</vt:lpstr>
      <vt:lpstr>Deliquency!Print_Area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楷杰-Ted</cp:lastModifiedBy>
  <cp:lastPrinted>2019-05-16T02:39:24Z</cp:lastPrinted>
  <dcterms:created xsi:type="dcterms:W3CDTF">2007-04-23T02:23:13Z</dcterms:created>
  <dcterms:modified xsi:type="dcterms:W3CDTF">2022-04-13T09:47:09Z</dcterms:modified>
</cp:coreProperties>
</file>