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Hub\DataWrangling_IndividualProject\"/>
    </mc:Choice>
  </mc:AlternateContent>
  <xr:revisionPtr revIDLastSave="0" documentId="13_ncr:1_{7B31D32A-3F41-4840-B95B-5A20117C7603}" xr6:coauthVersionLast="47" xr6:coauthVersionMax="47" xr10:uidLastSave="{00000000-0000-0000-0000-000000000000}"/>
  <bookViews>
    <workbookView xWindow="-110" yWindow="-110" windowWidth="19420" windowHeight="10300" xr2:uid="{8923A956-770D-4F86-A85C-B180494D1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9" i="1" l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<sst xmlns="http://schemas.openxmlformats.org/spreadsheetml/2006/main" count="553" uniqueCount="177">
  <si>
    <t>Sample_ID</t>
  </si>
  <si>
    <t>compost2016</t>
  </si>
  <si>
    <t>compost2020</t>
  </si>
  <si>
    <t>Treatment</t>
  </si>
  <si>
    <t>Cover_Crop</t>
  </si>
  <si>
    <t>Rotation</t>
  </si>
  <si>
    <t>Yield</t>
  </si>
  <si>
    <t>Tillers</t>
  </si>
  <si>
    <t>Heads</t>
  </si>
  <si>
    <t>H2O</t>
  </si>
  <si>
    <t>WFPS</t>
  </si>
  <si>
    <t>NO3</t>
  </si>
  <si>
    <t>PMN</t>
  </si>
  <si>
    <t>Porosity</t>
  </si>
  <si>
    <t>BulkDensity</t>
  </si>
  <si>
    <t>Protein</t>
  </si>
  <si>
    <t>POXC</t>
  </si>
  <si>
    <t>DOC</t>
  </si>
  <si>
    <t>DON</t>
  </si>
  <si>
    <t>PMC</t>
  </si>
  <si>
    <t>MBC_fumigated</t>
  </si>
  <si>
    <t>MBN_fumigated</t>
  </si>
  <si>
    <t>BG</t>
  </si>
  <si>
    <t>CBH</t>
  </si>
  <si>
    <t>PHOS</t>
  </si>
  <si>
    <t>NAG</t>
  </si>
  <si>
    <t>BX</t>
  </si>
  <si>
    <t>AG</t>
  </si>
  <si>
    <t>SUL</t>
  </si>
  <si>
    <t>LAP</t>
  </si>
  <si>
    <t>InorganicC</t>
  </si>
  <si>
    <t>SOC</t>
  </si>
  <si>
    <t>N</t>
  </si>
  <si>
    <t>actinomycetes</t>
  </si>
  <si>
    <t>gram_neg</t>
  </si>
  <si>
    <t>gram_pos</t>
  </si>
  <si>
    <t>AMF</t>
  </si>
  <si>
    <t>sapro_fungi</t>
  </si>
  <si>
    <t>MB_PLFA</t>
  </si>
  <si>
    <t>total_fungi</t>
  </si>
  <si>
    <t>total_bacteria</t>
  </si>
  <si>
    <t>A11</t>
  </si>
  <si>
    <t>2016 compost</t>
  </si>
  <si>
    <t>CC</t>
  </si>
  <si>
    <t>fallow</t>
  </si>
  <si>
    <t>A12</t>
  </si>
  <si>
    <t>2020 compost</t>
  </si>
  <si>
    <t>Bare</t>
  </si>
  <si>
    <t>B11</t>
  </si>
  <si>
    <t>B12</t>
  </si>
  <si>
    <t>C11</t>
  </si>
  <si>
    <t>C12</t>
  </si>
  <si>
    <t>D11</t>
  </si>
  <si>
    <t>D12</t>
  </si>
  <si>
    <t>E11</t>
  </si>
  <si>
    <t>E12</t>
  </si>
  <si>
    <t>F11</t>
  </si>
  <si>
    <t>control</t>
  </si>
  <si>
    <t>F12</t>
  </si>
  <si>
    <t>G11</t>
  </si>
  <si>
    <t>fertilizer</t>
  </si>
  <si>
    <t>G12</t>
  </si>
  <si>
    <t>H11</t>
  </si>
  <si>
    <t>H12</t>
  </si>
  <si>
    <t>A21</t>
  </si>
  <si>
    <t>A22</t>
  </si>
  <si>
    <t>B21</t>
  </si>
  <si>
    <t>B22</t>
  </si>
  <si>
    <t>C21</t>
  </si>
  <si>
    <t>C22</t>
  </si>
  <si>
    <t>D21</t>
  </si>
  <si>
    <t>D22</t>
  </si>
  <si>
    <t>E21</t>
  </si>
  <si>
    <t>E22</t>
  </si>
  <si>
    <t>F21</t>
  </si>
  <si>
    <t>F22</t>
  </si>
  <si>
    <t>G21</t>
  </si>
  <si>
    <t>G22</t>
  </si>
  <si>
    <t>H21</t>
  </si>
  <si>
    <t>H22</t>
  </si>
  <si>
    <t>A31</t>
  </si>
  <si>
    <t>wheat</t>
  </si>
  <si>
    <t>A32</t>
  </si>
  <si>
    <t>B31</t>
  </si>
  <si>
    <t>B32</t>
  </si>
  <si>
    <t>C31</t>
  </si>
  <si>
    <t>C32</t>
  </si>
  <si>
    <t>D31</t>
  </si>
  <si>
    <t>D32</t>
  </si>
  <si>
    <t>E31</t>
  </si>
  <si>
    <t>E32</t>
  </si>
  <si>
    <t>F31</t>
  </si>
  <si>
    <t>F32</t>
  </si>
  <si>
    <t>G31</t>
  </si>
  <si>
    <t>G32</t>
  </si>
  <si>
    <t>H31</t>
  </si>
  <si>
    <t>H32</t>
  </si>
  <si>
    <t>A41</t>
  </si>
  <si>
    <t>A42</t>
  </si>
  <si>
    <t>B41</t>
  </si>
  <si>
    <t>B42</t>
  </si>
  <si>
    <t>C41</t>
  </si>
  <si>
    <t>C42</t>
  </si>
  <si>
    <t>D41</t>
  </si>
  <si>
    <t>D42</t>
  </si>
  <si>
    <t>E41</t>
  </si>
  <si>
    <t>E42</t>
  </si>
  <si>
    <t>F41</t>
  </si>
  <si>
    <t>F42</t>
  </si>
  <si>
    <t>G41</t>
  </si>
  <si>
    <t>G42</t>
  </si>
  <si>
    <t>H41</t>
  </si>
  <si>
    <t>H42</t>
  </si>
  <si>
    <t>A51</t>
  </si>
  <si>
    <t>A52</t>
  </si>
  <si>
    <t>B51</t>
  </si>
  <si>
    <t>B52</t>
  </si>
  <si>
    <t>C51</t>
  </si>
  <si>
    <t>C52</t>
  </si>
  <si>
    <t>D51</t>
  </si>
  <si>
    <t>D52</t>
  </si>
  <si>
    <t>E51</t>
  </si>
  <si>
    <t>E52</t>
  </si>
  <si>
    <t>F51</t>
  </si>
  <si>
    <t>F52</t>
  </si>
  <si>
    <t>G51</t>
  </si>
  <si>
    <t>G52</t>
  </si>
  <si>
    <t>H51</t>
  </si>
  <si>
    <t>H52</t>
  </si>
  <si>
    <t>A61</t>
  </si>
  <si>
    <t>A62</t>
  </si>
  <si>
    <t>B61</t>
  </si>
  <si>
    <t>B62</t>
  </si>
  <si>
    <t>C61</t>
  </si>
  <si>
    <t>C62</t>
  </si>
  <si>
    <t>D61</t>
  </si>
  <si>
    <t>D62</t>
  </si>
  <si>
    <t>E61</t>
  </si>
  <si>
    <t>E62</t>
  </si>
  <si>
    <t>F61</t>
  </si>
  <si>
    <t>F62</t>
  </si>
  <si>
    <t>G61</t>
  </si>
  <si>
    <t>G62</t>
  </si>
  <si>
    <t>H61</t>
  </si>
  <si>
    <t>H62</t>
  </si>
  <si>
    <t>A71</t>
  </si>
  <si>
    <t>A72</t>
  </si>
  <si>
    <t>B71</t>
  </si>
  <si>
    <t>B72</t>
  </si>
  <si>
    <t>C71</t>
  </si>
  <si>
    <t>C72</t>
  </si>
  <si>
    <t>D71</t>
  </si>
  <si>
    <t>D72</t>
  </si>
  <si>
    <t>E71</t>
  </si>
  <si>
    <t>E72</t>
  </si>
  <si>
    <t>F71</t>
  </si>
  <si>
    <t>F72</t>
  </si>
  <si>
    <t>G71</t>
  </si>
  <si>
    <t>G72</t>
  </si>
  <si>
    <t>H71</t>
  </si>
  <si>
    <t>H72</t>
  </si>
  <si>
    <t>A81</t>
  </si>
  <si>
    <t>A82</t>
  </si>
  <si>
    <t>B81</t>
  </si>
  <si>
    <t>B82</t>
  </si>
  <si>
    <t>C81</t>
  </si>
  <si>
    <t>C82</t>
  </si>
  <si>
    <t>D81</t>
  </si>
  <si>
    <t>D82</t>
  </si>
  <si>
    <t>E81</t>
  </si>
  <si>
    <t>E82</t>
  </si>
  <si>
    <t>F81</t>
  </si>
  <si>
    <t>F82</t>
  </si>
  <si>
    <t>G81</t>
  </si>
  <si>
    <t>G82</t>
  </si>
  <si>
    <t>H81</t>
  </si>
  <si>
    <t>H82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</si>
</sst>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D9E8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0" fillId="6" borderId="1" xfId="0" applyFill="1" applyBorder="1"/>
    <xf numFmtId="0" fontId="0" fillId="4" borderId="1" xfId="0" applyFill="1" applyBorder="1"/>
    <xf numFmtId="0" fontId="1" fillId="0" borderId="0" xfId="0" applyFont="1" applyAlignment="1">
      <alignment horizontal="center"/>
    </xf>
    <xf numFmtId="0" fontId="0" fillId="7" borderId="1" xfId="0" applyFill="1" applyBorder="1"/>
    <xf numFmtId="0" fontId="0" fillId="0" borderId="1" xfId="0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7" borderId="1" xfId="0" applyNumberFormat="1" applyFill="1" applyBorder="1"/>
    <xf numFmtId="0" fontId="2" fillId="0" borderId="0" xfId="0" applyFont="1"/>
    <xf numFmtId="0" fontId="2" fillId="7" borderId="1" xfId="0" applyFont="1" applyFill="1" applyBorder="1"/>
    <xf numFmtId="164" fontId="3" fillId="2" borderId="1" xfId="1" applyNumberFormat="1" applyFill="1" applyBorder="1" applyAlignment="1">
      <alignment horizontal="center"/>
    </xf>
    <xf numFmtId="2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/>
    <xf numFmtId="2" fontId="2" fillId="7" borderId="1" xfId="0" applyNumberFormat="1" applyFont="1" applyFill="1" applyBorder="1"/>
    <xf numFmtId="0" fontId="3" fillId="7" borderId="1" xfId="0" applyFont="1" applyFill="1" applyBorder="1"/>
  </cellXfs>
  <cellStyles count="2">
    <cellStyle name="Normal" xfId="0" builtinId="0"/>
    <cellStyle name="Normal 2 2" xfId="1" xr:uid="{877BFFFF-4F52-4574-9020-2EF0BAD722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1321-9F8D-47CF-8E66-4393872DBB12}">
  <dimension ref="A1:AO129"/>
  <sheetViews>
    <sheetView tabSelected="1" workbookViewId="0">
      <selection activeCell="D1" sqref="D1:D1048576"/>
    </sheetView>
  </sheetViews>
  <sheetFormatPr defaultRowHeight="14.5" x14ac:dyDescent="0.35"/>
  <cols>
    <col min="1" max="1" width="15.26953125" customWidth="1"/>
    <col min="2" max="2" width="15.81640625" customWidth="1"/>
    <col min="3" max="3" width="16.90625" customWidth="1"/>
    <col min="4" max="4" width="16.453125" customWidth="1"/>
    <col min="5" max="5" width="14.08984375" customWidth="1"/>
    <col min="6" max="6" width="15.26953125" customWidth="1"/>
    <col min="40" max="40" width="16.1796875" customWidth="1"/>
    <col min="41" max="41" width="16.81640625" customWidth="1"/>
  </cols>
  <sheetData>
    <row r="1" spans="1:4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9" t="s">
        <v>30</v>
      </c>
      <c r="AF1" t="s">
        <v>31</v>
      </c>
      <c r="AG1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</row>
    <row r="2" spans="1:41" x14ac:dyDescent="0.35">
      <c r="A2" s="11" t="s">
        <v>41</v>
      </c>
      <c r="B2" s="12">
        <v>45</v>
      </c>
      <c r="C2" s="12"/>
      <c r="D2" s="12" t="s">
        <v>42</v>
      </c>
      <c r="E2" s="14" t="s">
        <v>43</v>
      </c>
      <c r="F2" s="12" t="s">
        <v>44</v>
      </c>
      <c r="G2" s="15"/>
      <c r="H2" s="12"/>
      <c r="I2" s="12"/>
      <c r="J2" s="16">
        <v>35.62176165803109</v>
      </c>
      <c r="K2" s="16">
        <v>0.90782796606329419</v>
      </c>
      <c r="L2" s="16">
        <v>9.8409521444354429</v>
      </c>
      <c r="M2" s="16">
        <v>8.1144677507123752</v>
      </c>
      <c r="N2" s="16">
        <f>1-O2/2.65</f>
        <v>0.50976040260901923</v>
      </c>
      <c r="O2" s="15">
        <v>1.2991349330860991</v>
      </c>
      <c r="P2" s="15">
        <v>5077.8639999999996</v>
      </c>
      <c r="Q2" s="15">
        <v>424.9799999999999</v>
      </c>
      <c r="R2" s="15">
        <v>115.43813342382302</v>
      </c>
      <c r="S2" s="15">
        <v>26.648777334666306</v>
      </c>
      <c r="T2" s="12"/>
      <c r="U2" s="15">
        <v>400.26829648467799</v>
      </c>
      <c r="V2" s="15">
        <v>87.742156165808979</v>
      </c>
      <c r="W2" s="12">
        <v>128.75329775583816</v>
      </c>
      <c r="X2" s="12">
        <v>17.756954380373919</v>
      </c>
      <c r="Y2" s="12">
        <v>110.38952575702649</v>
      </c>
      <c r="Z2" s="12">
        <v>7.9153962480526427</v>
      </c>
      <c r="AA2" s="12">
        <v>22.134742919568009</v>
      </c>
      <c r="AB2" s="12">
        <v>18.351928793980512</v>
      </c>
      <c r="AC2" s="12">
        <v>15.047122973893549</v>
      </c>
      <c r="AD2" s="12">
        <v>351.73239519294799</v>
      </c>
      <c r="AE2" s="12"/>
      <c r="AH2">
        <v>10.00191156633481</v>
      </c>
      <c r="AI2">
        <v>20.141015749360221</v>
      </c>
      <c r="AJ2">
        <v>4.8749402007439304</v>
      </c>
      <c r="AK2">
        <v>2.3923236482341639</v>
      </c>
      <c r="AL2">
        <v>12.495047680507749</v>
      </c>
      <c r="AM2">
        <v>72.06381885852457</v>
      </c>
      <c r="AN2">
        <v>14.887371328741921</v>
      </c>
      <c r="AO2">
        <v>43.299830750844343</v>
      </c>
    </row>
    <row r="3" spans="1:41" x14ac:dyDescent="0.35">
      <c r="A3" s="11" t="s">
        <v>45</v>
      </c>
      <c r="B3" s="12"/>
      <c r="C3" s="12"/>
      <c r="D3" s="12" t="s">
        <v>46</v>
      </c>
      <c r="E3" s="14" t="s">
        <v>47</v>
      </c>
      <c r="F3" s="12" t="s">
        <v>44</v>
      </c>
      <c r="G3" s="15"/>
      <c r="H3" s="12"/>
      <c r="I3" s="12"/>
      <c r="J3" s="16">
        <v>36.283185840707958</v>
      </c>
      <c r="K3" s="16">
        <v>0.77949390347288339</v>
      </c>
      <c r="L3" s="16">
        <v>9.553476442666712</v>
      </c>
      <c r="M3" s="16">
        <v>5.6024093244379953</v>
      </c>
      <c r="N3" s="16">
        <f t="shared" ref="N3:N66" si="0">1-O3/2.65</f>
        <v>0.55227188284800288</v>
      </c>
      <c r="O3" s="15">
        <v>1.1864795104527925</v>
      </c>
      <c r="P3" s="15">
        <v>4216.4719999999998</v>
      </c>
      <c r="Q3" s="15"/>
      <c r="R3" s="15"/>
      <c r="S3" s="15"/>
      <c r="T3" s="12"/>
      <c r="U3" s="15"/>
      <c r="V3" s="15"/>
      <c r="W3" s="12"/>
      <c r="X3" s="12"/>
      <c r="Y3" s="12"/>
      <c r="Z3" s="12"/>
      <c r="AA3" s="12"/>
      <c r="AB3" s="12"/>
      <c r="AC3" s="12"/>
      <c r="AD3" s="12"/>
      <c r="AE3" s="12"/>
    </row>
    <row r="4" spans="1:41" x14ac:dyDescent="0.35">
      <c r="A4" s="11" t="s">
        <v>48</v>
      </c>
      <c r="B4" s="12">
        <v>30</v>
      </c>
      <c r="C4" s="12"/>
      <c r="D4" s="12" t="s">
        <v>42</v>
      </c>
      <c r="E4" s="14" t="s">
        <v>43</v>
      </c>
      <c r="F4" s="12" t="s">
        <v>44</v>
      </c>
      <c r="G4" s="15"/>
      <c r="H4" s="12"/>
      <c r="I4" s="12"/>
      <c r="J4" s="16">
        <v>35.367372353673723</v>
      </c>
      <c r="K4" s="16">
        <v>0.92710252362991818</v>
      </c>
      <c r="L4" s="16">
        <v>5.5648595957693052</v>
      </c>
      <c r="M4" s="16">
        <v>6.1480365970439941</v>
      </c>
      <c r="N4" s="16">
        <f t="shared" si="0"/>
        <v>0.5027175448697736</v>
      </c>
      <c r="O4" s="15">
        <v>1.3177985060951001</v>
      </c>
      <c r="P4" s="15">
        <v>3936.1439999999998</v>
      </c>
      <c r="Q4" s="15">
        <v>397.43999999999977</v>
      </c>
      <c r="R4" s="15">
        <v>130.2691824659247</v>
      </c>
      <c r="S4" s="15">
        <v>27.874799782311914</v>
      </c>
      <c r="T4" s="12"/>
      <c r="U4" s="15">
        <v>363.35340080162177</v>
      </c>
      <c r="V4" s="15">
        <v>90.352524477535468</v>
      </c>
      <c r="W4" s="12">
        <v>141.82534642966604</v>
      </c>
      <c r="X4" s="12">
        <v>28.307375630292295</v>
      </c>
      <c r="Y4" s="12">
        <v>87.225058849057874</v>
      </c>
      <c r="Z4" s="12">
        <v>13.666343138000382</v>
      </c>
      <c r="AA4" s="12">
        <v>33.3399156366862</v>
      </c>
      <c r="AB4" s="12">
        <v>28.382931346717463</v>
      </c>
      <c r="AC4" s="12">
        <v>16.544633918270172</v>
      </c>
      <c r="AD4" s="12">
        <v>357.3196821217328</v>
      </c>
      <c r="AE4" s="12"/>
      <c r="AH4">
        <v>8.783857506028582</v>
      </c>
      <c r="AI4">
        <v>19.44553309101515</v>
      </c>
      <c r="AJ4">
        <v>3.473510492021517</v>
      </c>
      <c r="AK4">
        <v>2.0529603119138611</v>
      </c>
      <c r="AL4">
        <v>11.901475529605269</v>
      </c>
      <c r="AM4">
        <v>64.438106029025619</v>
      </c>
      <c r="AN4">
        <v>13.95443584151913</v>
      </c>
      <c r="AO4">
        <v>38.634392219939777</v>
      </c>
    </row>
    <row r="5" spans="1:41" x14ac:dyDescent="0.35">
      <c r="A5" s="11" t="s">
        <v>49</v>
      </c>
      <c r="B5" s="12">
        <v>45</v>
      </c>
      <c r="C5" s="12"/>
      <c r="D5" s="12" t="s">
        <v>42</v>
      </c>
      <c r="E5" s="14" t="s">
        <v>47</v>
      </c>
      <c r="F5" s="12" t="s">
        <v>44</v>
      </c>
      <c r="G5" s="15"/>
      <c r="H5" s="12"/>
      <c r="I5" s="12"/>
      <c r="J5" s="16">
        <v>40.976933514246952</v>
      </c>
      <c r="K5" s="16">
        <v>0.8575381981167457</v>
      </c>
      <c r="L5" s="16">
        <v>12.027835937272704</v>
      </c>
      <c r="M5" s="16">
        <v>18.175178371202204</v>
      </c>
      <c r="N5" s="16">
        <f t="shared" si="0"/>
        <v>0.55874945328587711</v>
      </c>
      <c r="O5" s="15">
        <v>1.1693139487924256</v>
      </c>
      <c r="P5" s="15">
        <v>4417.68</v>
      </c>
      <c r="Q5" s="15">
        <v>348.48</v>
      </c>
      <c r="R5" s="15">
        <v>187.15724331194906</v>
      </c>
      <c r="S5" s="15">
        <v>37.818747165124677</v>
      </c>
      <c r="T5" s="12"/>
      <c r="U5" s="15">
        <v>273.77512626115703</v>
      </c>
      <c r="V5" s="15">
        <v>86.611710780890903</v>
      </c>
      <c r="W5" s="12">
        <v>152.05106321627483</v>
      </c>
      <c r="X5" s="12">
        <v>25.879289767852867</v>
      </c>
      <c r="Y5" s="12">
        <v>132.88193857867265</v>
      </c>
      <c r="Z5" s="12">
        <v>9.0316496765089731</v>
      </c>
      <c r="AA5" s="12">
        <v>31.385590978155218</v>
      </c>
      <c r="AB5" s="12">
        <v>27.494858437938991</v>
      </c>
      <c r="AC5" s="12">
        <v>16.106394241563347</v>
      </c>
      <c r="AD5" s="12">
        <v>404.62441104504052</v>
      </c>
      <c r="AE5" s="12"/>
      <c r="AH5">
        <v>5.819015143112976</v>
      </c>
      <c r="AI5">
        <v>11.487373478773019</v>
      </c>
      <c r="AJ5">
        <v>2.5072705428182029</v>
      </c>
      <c r="AK5">
        <v>1.533411621713614</v>
      </c>
      <c r="AL5">
        <v>7.3590856292444</v>
      </c>
      <c r="AM5">
        <v>40.66714162615191</v>
      </c>
      <c r="AN5">
        <v>8.892497250958014</v>
      </c>
      <c r="AO5">
        <v>24.321918465074059</v>
      </c>
    </row>
    <row r="6" spans="1:41" x14ac:dyDescent="0.35">
      <c r="A6" s="11" t="s">
        <v>50</v>
      </c>
      <c r="B6" s="12">
        <v>15</v>
      </c>
      <c r="C6" s="12"/>
      <c r="D6" s="12" t="s">
        <v>42</v>
      </c>
      <c r="E6" s="14" t="s">
        <v>43</v>
      </c>
      <c r="F6" s="12" t="s">
        <v>44</v>
      </c>
      <c r="G6" s="15"/>
      <c r="H6" s="12"/>
      <c r="I6" s="12"/>
      <c r="J6" s="16">
        <v>38.095238095238081</v>
      </c>
      <c r="K6" s="16">
        <v>0.98559744865902998</v>
      </c>
      <c r="L6" s="16">
        <v>10.953714285714284</v>
      </c>
      <c r="M6" s="16">
        <v>16.068855547350516</v>
      </c>
      <c r="N6" s="16">
        <f t="shared" si="0"/>
        <v>0.50599621721402821</v>
      </c>
      <c r="O6" s="15">
        <v>1.3091100243828251</v>
      </c>
      <c r="P6" s="15">
        <v>4535.12</v>
      </c>
      <c r="Q6" s="15">
        <v>360.72</v>
      </c>
      <c r="R6" s="15">
        <v>130.40221844790543</v>
      </c>
      <c r="S6" s="15">
        <v>27.763050192445391</v>
      </c>
      <c r="T6" s="12"/>
      <c r="U6" s="15">
        <v>554.25725653419249</v>
      </c>
      <c r="V6" s="15">
        <v>123.23214539324501</v>
      </c>
      <c r="W6" s="12">
        <v>190.16662048710214</v>
      </c>
      <c r="X6" s="12">
        <v>46.411053261581038</v>
      </c>
      <c r="Y6" s="12">
        <v>116.91640371307466</v>
      </c>
      <c r="Z6" s="12">
        <v>22.199874647943361</v>
      </c>
      <c r="AA6" s="12">
        <v>59.830567679466199</v>
      </c>
      <c r="AB6" s="12">
        <v>42.510120782831109</v>
      </c>
      <c r="AC6" s="12">
        <v>17.09084574185324</v>
      </c>
      <c r="AD6" s="12">
        <v>407.25484153346076</v>
      </c>
      <c r="AE6" s="12"/>
      <c r="AH6">
        <v>7.157658520908786</v>
      </c>
      <c r="AI6">
        <v>14.25662039718774</v>
      </c>
      <c r="AJ6">
        <v>3.153983459258106</v>
      </c>
      <c r="AK6">
        <v>1.930581342148074</v>
      </c>
      <c r="AL6">
        <v>8.4679521774490105</v>
      </c>
      <c r="AM6">
        <v>49.574314575791171</v>
      </c>
      <c r="AN6">
        <v>10.39853351959708</v>
      </c>
      <c r="AO6">
        <v>30.07908272469712</v>
      </c>
    </row>
    <row r="7" spans="1:41" x14ac:dyDescent="0.35">
      <c r="A7" s="11" t="s">
        <v>51</v>
      </c>
      <c r="B7" s="12">
        <v>30</v>
      </c>
      <c r="C7" s="12"/>
      <c r="D7" s="12" t="s">
        <v>42</v>
      </c>
      <c r="E7" s="14" t="s">
        <v>47</v>
      </c>
      <c r="F7" s="12" t="s">
        <v>44</v>
      </c>
      <c r="G7" s="15"/>
      <c r="H7" s="12"/>
      <c r="I7" s="12"/>
      <c r="J7" s="16">
        <v>36.585365853658544</v>
      </c>
      <c r="K7" s="16">
        <v>0.81133334096656706</v>
      </c>
      <c r="L7" s="16">
        <v>9.6965450514009284</v>
      </c>
      <c r="M7" s="16">
        <v>11.189518264686781</v>
      </c>
      <c r="N7" s="16">
        <f t="shared" si="0"/>
        <v>0.54441116619884156</v>
      </c>
      <c r="O7" s="15">
        <v>1.20731040957307</v>
      </c>
      <c r="P7" s="15">
        <v>4180.9600000000009</v>
      </c>
      <c r="Q7" s="15">
        <v>422.57159999999988</v>
      </c>
      <c r="R7" s="15">
        <v>102.51849067168359</v>
      </c>
      <c r="S7" s="15">
        <v>19.975989943783734</v>
      </c>
      <c r="T7" s="12"/>
      <c r="U7" s="15">
        <v>388.37405988935922</v>
      </c>
      <c r="V7" s="15">
        <v>89.953271152852366</v>
      </c>
      <c r="W7" s="12">
        <v>42.198485803298119</v>
      </c>
      <c r="X7" s="12">
        <v>2.0442889950416072</v>
      </c>
      <c r="Y7" s="12">
        <v>37.071650064658542</v>
      </c>
      <c r="Z7" s="12">
        <v>0</v>
      </c>
      <c r="AA7" s="12">
        <v>2.5982195212085406</v>
      </c>
      <c r="AB7" s="12">
        <v>0.72795569544350414</v>
      </c>
      <c r="AC7" s="12">
        <v>8.400464599914832</v>
      </c>
      <c r="AD7" s="12">
        <v>227.36189347249041</v>
      </c>
      <c r="AE7" s="12"/>
      <c r="AH7">
        <v>7.8740260143356187</v>
      </c>
      <c r="AI7">
        <v>17.567513073726229</v>
      </c>
      <c r="AJ7">
        <v>3.3427837336442172</v>
      </c>
      <c r="AK7">
        <v>2.171247378395075</v>
      </c>
      <c r="AL7">
        <v>9.9011093356819782</v>
      </c>
      <c r="AM7">
        <v>57.269903872823583</v>
      </c>
      <c r="AN7">
        <v>12.072356714077049</v>
      </c>
      <c r="AO7">
        <v>34.948882037673982</v>
      </c>
    </row>
    <row r="8" spans="1:41" x14ac:dyDescent="0.35">
      <c r="A8" s="11" t="s">
        <v>52</v>
      </c>
      <c r="B8" s="12"/>
      <c r="C8" s="12"/>
      <c r="D8" s="12" t="s">
        <v>46</v>
      </c>
      <c r="E8" s="14" t="s">
        <v>43</v>
      </c>
      <c r="F8" s="12" t="s">
        <v>44</v>
      </c>
      <c r="G8" s="15"/>
      <c r="H8" s="12"/>
      <c r="I8" s="12"/>
      <c r="J8" s="16">
        <v>39.860139860139853</v>
      </c>
      <c r="K8" s="16">
        <v>0.95365444634586971</v>
      </c>
      <c r="L8" s="16">
        <v>7.84574515983791</v>
      </c>
      <c r="M8" s="16">
        <v>7.8487218595227377</v>
      </c>
      <c r="N8" s="16">
        <f t="shared" si="0"/>
        <v>0.52553281282729725</v>
      </c>
      <c r="O8" s="15">
        <v>1.2573380460076622</v>
      </c>
      <c r="P8" s="15">
        <v>4263.2640000000001</v>
      </c>
      <c r="Q8" s="15"/>
      <c r="R8" s="15"/>
      <c r="S8" s="15"/>
      <c r="T8" s="12"/>
      <c r="U8" s="15"/>
      <c r="V8" s="15"/>
      <c r="W8" s="12"/>
      <c r="X8" s="12"/>
      <c r="Y8" s="12"/>
      <c r="Z8" s="12"/>
      <c r="AA8" s="12"/>
      <c r="AB8" s="12"/>
      <c r="AC8" s="12"/>
      <c r="AD8" s="12"/>
      <c r="AE8" s="12"/>
    </row>
    <row r="9" spans="1:41" x14ac:dyDescent="0.35">
      <c r="A9" s="11" t="s">
        <v>53</v>
      </c>
      <c r="B9" s="12"/>
      <c r="C9" s="12"/>
      <c r="D9" s="12" t="s">
        <v>46</v>
      </c>
      <c r="E9" s="14" t="s">
        <v>47</v>
      </c>
      <c r="F9" s="12" t="s">
        <v>44</v>
      </c>
      <c r="G9" s="15"/>
      <c r="H9" s="12"/>
      <c r="I9" s="12"/>
      <c r="J9" s="16">
        <v>36.458333333333343</v>
      </c>
      <c r="K9" s="16">
        <v>0.76441752662610873</v>
      </c>
      <c r="L9" s="16">
        <v>7.4400959692898283</v>
      </c>
      <c r="M9" s="16">
        <v>11.543497908169385</v>
      </c>
      <c r="N9" s="16">
        <f t="shared" si="0"/>
        <v>0.55828399912267668</v>
      </c>
      <c r="O9" s="15">
        <v>1.1705474023249069</v>
      </c>
      <c r="P9" s="15">
        <v>3769.4479999999999</v>
      </c>
      <c r="Q9" s="15"/>
      <c r="R9" s="15"/>
      <c r="S9" s="15"/>
      <c r="T9" s="12"/>
      <c r="U9" s="15"/>
      <c r="V9" s="15"/>
      <c r="W9" s="12"/>
      <c r="X9" s="12"/>
      <c r="Y9" s="12"/>
      <c r="Z9" s="12"/>
      <c r="AA9" s="12"/>
      <c r="AB9" s="12"/>
      <c r="AC9" s="12"/>
      <c r="AD9" s="12"/>
      <c r="AE9" s="12"/>
    </row>
    <row r="10" spans="1:41" x14ac:dyDescent="0.35">
      <c r="A10" s="11" t="s">
        <v>54</v>
      </c>
      <c r="B10" s="12"/>
      <c r="C10" s="12"/>
      <c r="D10" s="12" t="s">
        <v>46</v>
      </c>
      <c r="E10" s="14" t="s">
        <v>43</v>
      </c>
      <c r="F10" s="12" t="s">
        <v>44</v>
      </c>
      <c r="G10" s="15"/>
      <c r="H10" s="12"/>
      <c r="I10" s="12"/>
      <c r="J10" s="16">
        <v>32.418952618453837</v>
      </c>
      <c r="K10" s="16">
        <v>0.76622300575599245</v>
      </c>
      <c r="L10" s="16">
        <v>2.6006984387460177</v>
      </c>
      <c r="M10" s="16">
        <v>4.9002789940582909</v>
      </c>
      <c r="N10" s="16">
        <f t="shared" si="0"/>
        <v>0.52857250837170811</v>
      </c>
      <c r="O10" s="15">
        <v>1.2492828528149735</v>
      </c>
      <c r="P10" s="15">
        <v>3643.3919999999998</v>
      </c>
      <c r="Q10" s="15"/>
      <c r="R10" s="15"/>
      <c r="S10" s="15"/>
      <c r="T10" s="12"/>
      <c r="U10" s="15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H10" s="17"/>
      <c r="AI10" s="17"/>
      <c r="AJ10" s="17"/>
      <c r="AK10" s="17"/>
      <c r="AL10" s="17"/>
      <c r="AM10" s="17"/>
      <c r="AN10" s="17"/>
      <c r="AO10" s="17"/>
    </row>
    <row r="11" spans="1:41" x14ac:dyDescent="0.35">
      <c r="A11" s="11" t="s">
        <v>55</v>
      </c>
      <c r="B11" s="12">
        <v>15</v>
      </c>
      <c r="C11" s="12"/>
      <c r="D11" s="12" t="s">
        <v>42</v>
      </c>
      <c r="E11" s="14" t="s">
        <v>47</v>
      </c>
      <c r="F11" s="12" t="s">
        <v>44</v>
      </c>
      <c r="G11" s="15"/>
      <c r="H11" s="12"/>
      <c r="I11" s="12"/>
      <c r="J11" s="16">
        <v>21.675977653631275</v>
      </c>
      <c r="K11" s="16">
        <v>0.5822130842680735</v>
      </c>
      <c r="L11" s="16">
        <v>5.8602248044692731</v>
      </c>
      <c r="M11" s="16">
        <v>9.1208609572625683</v>
      </c>
      <c r="N11" s="16">
        <f t="shared" si="0"/>
        <v>0.49662826482871081</v>
      </c>
      <c r="O11" s="15">
        <v>1.3339350982039164</v>
      </c>
      <c r="P11" s="15">
        <v>4224.9120000000003</v>
      </c>
      <c r="Q11" s="15">
        <v>348.75360000000001</v>
      </c>
      <c r="R11" s="15">
        <v>62.337423192737411</v>
      </c>
      <c r="S11" s="15">
        <v>13.830058722067038</v>
      </c>
      <c r="T11" s="12"/>
      <c r="U11" s="15">
        <v>495.64064184357528</v>
      </c>
      <c r="V11" s="15">
        <v>94.307540214152681</v>
      </c>
      <c r="W11" s="12">
        <v>147.28989390118687</v>
      </c>
      <c r="X11" s="12">
        <v>36.438405840964705</v>
      </c>
      <c r="Y11" s="12">
        <v>117.8954662283315</v>
      </c>
      <c r="Z11" s="12">
        <v>8.1938226853459106</v>
      </c>
      <c r="AA11" s="12">
        <v>29.477117145577761</v>
      </c>
      <c r="AB11" s="12">
        <v>25.712570114196609</v>
      </c>
      <c r="AC11" s="12">
        <v>13.585432314104036</v>
      </c>
      <c r="AD11" s="12">
        <v>375.87610008811117</v>
      </c>
      <c r="AE11" s="12"/>
      <c r="AH11">
        <v>3.5913858900270021</v>
      </c>
      <c r="AI11">
        <v>6.8066881540920754</v>
      </c>
      <c r="AJ11">
        <v>1.2229654949504749</v>
      </c>
      <c r="AK11">
        <v>0.80784908734665295</v>
      </c>
      <c r="AL11">
        <v>4.2068459114610111</v>
      </c>
      <c r="AM11">
        <v>23.142924713399509</v>
      </c>
      <c r="AN11">
        <v>5.0146949988076637</v>
      </c>
      <c r="AO11">
        <v>14.075110066374499</v>
      </c>
    </row>
    <row r="12" spans="1:41" x14ac:dyDescent="0.35">
      <c r="A12" s="11" t="s">
        <v>56</v>
      </c>
      <c r="B12" s="12">
        <v>0</v>
      </c>
      <c r="C12" s="15">
        <v>0</v>
      </c>
      <c r="D12" s="12" t="s">
        <v>57</v>
      </c>
      <c r="E12" s="14" t="s">
        <v>43</v>
      </c>
      <c r="F12" s="12" t="s">
        <v>44</v>
      </c>
      <c r="G12" s="15"/>
      <c r="H12" s="12"/>
      <c r="I12" s="12"/>
      <c r="J12" s="16">
        <v>21.615201900237533</v>
      </c>
      <c r="K12" s="16">
        <v>0.56664750655905294</v>
      </c>
      <c r="L12" s="16">
        <v>6.2603640024539491</v>
      </c>
      <c r="M12" s="16">
        <v>6.0813560612768178</v>
      </c>
      <c r="N12" s="16">
        <f t="shared" si="0"/>
        <v>0.5027010144671441</v>
      </c>
      <c r="O12" s="15">
        <v>1.3178423116620681</v>
      </c>
      <c r="P12" s="15">
        <v>3806.0880000000002</v>
      </c>
      <c r="Q12" s="15">
        <v>305.63999999999993</v>
      </c>
      <c r="R12" s="15">
        <v>85.976410915129748</v>
      </c>
      <c r="S12" s="15">
        <v>16.689459677256252</v>
      </c>
      <c r="T12" s="12"/>
      <c r="U12" s="15">
        <v>296.00425319221875</v>
      </c>
      <c r="V12" s="15">
        <v>71.325364953355063</v>
      </c>
      <c r="W12" s="12">
        <v>198.10514635852496</v>
      </c>
      <c r="X12" s="12">
        <v>44.86440117021926</v>
      </c>
      <c r="Y12" s="12">
        <v>129.25370661940804</v>
      </c>
      <c r="Z12" s="12">
        <v>12.548313120159836</v>
      </c>
      <c r="AA12" s="12">
        <v>49.889137214096131</v>
      </c>
      <c r="AB12" s="12">
        <v>37.548335417052051</v>
      </c>
      <c r="AC12" s="12">
        <v>15.73483011088039</v>
      </c>
      <c r="AD12" s="12">
        <v>419.39338149563952</v>
      </c>
      <c r="AE12" s="12"/>
      <c r="AH12">
        <v>4.8514315926238947</v>
      </c>
      <c r="AI12">
        <v>9.3782259489207149</v>
      </c>
      <c r="AJ12">
        <v>1.7663184801755181</v>
      </c>
      <c r="AK12">
        <v>1.0579548513806181</v>
      </c>
      <c r="AL12">
        <v>6.2721609046136653</v>
      </c>
      <c r="AM12">
        <v>32.913601630257148</v>
      </c>
      <c r="AN12">
        <v>7.3301157559942833</v>
      </c>
      <c r="AO12">
        <v>19.568633526070879</v>
      </c>
    </row>
    <row r="13" spans="1:41" x14ac:dyDescent="0.35">
      <c r="A13" s="11" t="s">
        <v>58</v>
      </c>
      <c r="B13" s="12"/>
      <c r="C13" s="12"/>
      <c r="D13" s="12" t="s">
        <v>46</v>
      </c>
      <c r="E13" s="14" t="s">
        <v>47</v>
      </c>
      <c r="F13" s="12" t="s">
        <v>44</v>
      </c>
      <c r="G13" s="15"/>
      <c r="H13" s="12"/>
      <c r="I13" s="12"/>
      <c r="J13" s="16">
        <v>20.648259303721499</v>
      </c>
      <c r="K13" s="16">
        <v>0.51515103224137548</v>
      </c>
      <c r="L13" s="16">
        <v>3.8480530506485628</v>
      </c>
      <c r="M13" s="16">
        <v>3.1745876828707114</v>
      </c>
      <c r="N13" s="16">
        <f t="shared" si="0"/>
        <v>0.51507433763889199</v>
      </c>
      <c r="O13" s="15">
        <v>1.285053005256936</v>
      </c>
      <c r="P13" s="15">
        <v>3315.48</v>
      </c>
      <c r="Q13" s="15"/>
      <c r="R13" s="15"/>
      <c r="S13" s="15"/>
      <c r="T13" s="12"/>
      <c r="U13" s="15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H13" s="17"/>
      <c r="AI13" s="17"/>
      <c r="AJ13" s="17"/>
      <c r="AK13" s="17"/>
      <c r="AL13" s="17"/>
      <c r="AM13" s="17"/>
      <c r="AN13" s="17"/>
      <c r="AO13" s="17"/>
    </row>
    <row r="14" spans="1:41" x14ac:dyDescent="0.35">
      <c r="A14" s="11" t="s">
        <v>59</v>
      </c>
      <c r="B14" s="12"/>
      <c r="C14" s="12"/>
      <c r="D14" s="12" t="s">
        <v>60</v>
      </c>
      <c r="E14" s="14" t="s">
        <v>43</v>
      </c>
      <c r="F14" s="12" t="s">
        <v>44</v>
      </c>
      <c r="G14" s="15"/>
      <c r="H14" s="12"/>
      <c r="I14" s="12"/>
      <c r="J14" s="16">
        <v>32.23767383059419</v>
      </c>
      <c r="K14" s="16">
        <v>0.84499854426801713</v>
      </c>
      <c r="L14" s="16">
        <v>3.9477571489895658</v>
      </c>
      <c r="M14" s="16">
        <v>14.208064461048501</v>
      </c>
      <c r="N14" s="16">
        <f t="shared" si="0"/>
        <v>0.50273637062436438</v>
      </c>
      <c r="O14" s="15">
        <v>1.3177486178454345</v>
      </c>
      <c r="P14" s="15">
        <v>4199.16</v>
      </c>
      <c r="Q14" s="15">
        <v>330.11999999999989</v>
      </c>
      <c r="R14" s="15">
        <v>129.38871291211058</v>
      </c>
      <c r="S14" s="15">
        <v>22.235709729884473</v>
      </c>
      <c r="T14" s="12"/>
      <c r="U14" s="15">
        <v>503.33183387411344</v>
      </c>
      <c r="V14" s="15">
        <v>103.48877424938536</v>
      </c>
      <c r="W14" s="12"/>
      <c r="X14" s="12"/>
      <c r="Y14" s="12"/>
      <c r="Z14" s="12"/>
      <c r="AA14" s="12"/>
      <c r="AB14" s="12"/>
      <c r="AC14" s="12"/>
      <c r="AD14" s="12"/>
      <c r="AE14" s="12"/>
      <c r="AH14" s="17"/>
      <c r="AI14" s="17"/>
      <c r="AJ14" s="17"/>
      <c r="AK14" s="17"/>
      <c r="AL14" s="17"/>
      <c r="AM14" s="17"/>
      <c r="AN14" s="17"/>
      <c r="AO14" s="17"/>
    </row>
    <row r="15" spans="1:41" x14ac:dyDescent="0.35">
      <c r="A15" s="11" t="s">
        <v>61</v>
      </c>
      <c r="B15" s="12"/>
      <c r="C15" s="12"/>
      <c r="D15" s="12" t="s">
        <v>60</v>
      </c>
      <c r="E15" s="14" t="s">
        <v>47</v>
      </c>
      <c r="F15" s="12" t="s">
        <v>44</v>
      </c>
      <c r="G15" s="15"/>
      <c r="H15" s="12"/>
      <c r="I15" s="12"/>
      <c r="J15" s="16">
        <v>34.172185430463578</v>
      </c>
      <c r="K15" s="16">
        <v>0.89847829611868779</v>
      </c>
      <c r="L15" s="16">
        <v>3.1795246510208441</v>
      </c>
      <c r="M15" s="16">
        <v>5.5276393289895323</v>
      </c>
      <c r="N15" s="16">
        <f t="shared" si="0"/>
        <v>0.50196354100705243</v>
      </c>
      <c r="O15" s="15">
        <v>1.3197966163313111</v>
      </c>
      <c r="P15" s="15">
        <v>3318.288</v>
      </c>
      <c r="Q15" s="15">
        <v>323.99999999999989</v>
      </c>
      <c r="R15" s="15">
        <v>126.53158926267282</v>
      </c>
      <c r="S15" s="15">
        <v>22.400937798852503</v>
      </c>
      <c r="T15" s="12"/>
      <c r="U15" s="15">
        <v>381.61339748934398</v>
      </c>
      <c r="V15" s="15">
        <v>76.771986330985641</v>
      </c>
      <c r="W15" s="12"/>
      <c r="X15" s="12"/>
      <c r="Y15" s="12"/>
      <c r="Z15" s="12"/>
      <c r="AA15" s="12"/>
      <c r="AB15" s="12"/>
      <c r="AC15" s="12"/>
      <c r="AD15" s="12"/>
      <c r="AE15" s="12"/>
      <c r="AH15" s="17"/>
      <c r="AI15" s="17"/>
      <c r="AJ15" s="17"/>
      <c r="AK15" s="17"/>
      <c r="AL15" s="17"/>
      <c r="AM15" s="17"/>
      <c r="AN15" s="17"/>
      <c r="AO15" s="17"/>
    </row>
    <row r="16" spans="1:41" x14ac:dyDescent="0.35">
      <c r="A16" s="11" t="s">
        <v>62</v>
      </c>
      <c r="B16" s="12"/>
      <c r="C16" s="12"/>
      <c r="D16" s="12" t="s">
        <v>46</v>
      </c>
      <c r="E16" s="14" t="s">
        <v>43</v>
      </c>
      <c r="F16" s="12" t="s">
        <v>44</v>
      </c>
      <c r="G16" s="15"/>
      <c r="H16" s="12"/>
      <c r="I16" s="12"/>
      <c r="J16" s="16">
        <v>31.757575757575747</v>
      </c>
      <c r="K16" s="16">
        <v>0.87934131894787548</v>
      </c>
      <c r="L16" s="16">
        <v>6.5088675599833952</v>
      </c>
      <c r="M16" s="16">
        <v>7.9454233865504351</v>
      </c>
      <c r="N16" s="16">
        <f t="shared" si="0"/>
        <v>0.4890274895033272</v>
      </c>
      <c r="O16" s="15">
        <v>1.354077152816183</v>
      </c>
      <c r="P16" s="15">
        <v>3580.8560000000002</v>
      </c>
      <c r="Q16" s="15"/>
      <c r="R16" s="15"/>
      <c r="S16" s="15"/>
      <c r="T16" s="12"/>
      <c r="U16" s="15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H16" s="17"/>
      <c r="AI16" s="17"/>
      <c r="AJ16" s="17"/>
      <c r="AK16" s="17"/>
      <c r="AL16" s="17"/>
      <c r="AM16" s="17"/>
      <c r="AN16" s="17"/>
      <c r="AO16" s="17"/>
    </row>
    <row r="17" spans="1:41" x14ac:dyDescent="0.35">
      <c r="A17" s="11" t="s">
        <v>63</v>
      </c>
      <c r="B17" s="12">
        <v>0</v>
      </c>
      <c r="C17" s="15">
        <v>0</v>
      </c>
      <c r="D17" s="12" t="s">
        <v>57</v>
      </c>
      <c r="E17" s="14" t="s">
        <v>47</v>
      </c>
      <c r="F17" s="12" t="s">
        <v>44</v>
      </c>
      <c r="G17" s="15"/>
      <c r="H17" s="12"/>
      <c r="I17" s="12"/>
      <c r="J17" s="16">
        <v>32.945736434108511</v>
      </c>
      <c r="K17" s="16">
        <v>0.80972841829649134</v>
      </c>
      <c r="L17" s="16">
        <v>4.3059781790399523</v>
      </c>
      <c r="M17" s="16">
        <v>4.3343912555437534</v>
      </c>
      <c r="N17" s="16">
        <f t="shared" si="0"/>
        <v>0.51881802865504567</v>
      </c>
      <c r="O17" s="15">
        <v>1.2751322240641287</v>
      </c>
      <c r="P17" s="15">
        <v>3695.0559999999996</v>
      </c>
      <c r="Q17" s="15">
        <v>232.1999999999999</v>
      </c>
      <c r="R17" s="15">
        <v>79.604336456935741</v>
      </c>
      <c r="S17" s="15">
        <v>14.175384288116799</v>
      </c>
      <c r="T17" s="12"/>
      <c r="U17" s="15">
        <v>298.1249851493655</v>
      </c>
      <c r="V17" s="15">
        <v>70.795050755627585</v>
      </c>
      <c r="W17" s="12">
        <v>193.50322350633022</v>
      </c>
      <c r="X17" s="12">
        <v>45.544670377289378</v>
      </c>
      <c r="Y17" s="12">
        <v>99.70952731558117</v>
      </c>
      <c r="Z17" s="12">
        <v>11.233917955071487</v>
      </c>
      <c r="AA17" s="12">
        <v>64.786431774371181</v>
      </c>
      <c r="AB17" s="12">
        <v>44.708284943653162</v>
      </c>
      <c r="AC17" s="12">
        <v>13.956971451882431</v>
      </c>
      <c r="AD17" s="12">
        <v>352.24204132249321</v>
      </c>
      <c r="AE17" s="12"/>
      <c r="AH17">
        <v>6.6450720680228308</v>
      </c>
      <c r="AI17">
        <v>13.2051112228681</v>
      </c>
      <c r="AJ17">
        <v>2.4942987865417532</v>
      </c>
      <c r="AK17">
        <v>1.565189161675181</v>
      </c>
      <c r="AL17">
        <v>8.4866181975250807</v>
      </c>
      <c r="AM17">
        <v>45.322542723639337</v>
      </c>
      <c r="AN17">
        <v>10.051807359200261</v>
      </c>
      <c r="AO17">
        <v>27.32515991840652</v>
      </c>
    </row>
    <row r="18" spans="1:41" x14ac:dyDescent="0.35">
      <c r="A18" s="11" t="s">
        <v>64</v>
      </c>
      <c r="B18" s="12">
        <v>0</v>
      </c>
      <c r="C18" s="15">
        <v>0</v>
      </c>
      <c r="D18" s="12" t="s">
        <v>57</v>
      </c>
      <c r="E18" s="14" t="s">
        <v>47</v>
      </c>
      <c r="F18" s="12" t="s">
        <v>44</v>
      </c>
      <c r="G18" s="15"/>
      <c r="H18" s="12"/>
      <c r="I18" s="12"/>
      <c r="J18" s="16">
        <v>35.769230769230766</v>
      </c>
      <c r="K18" s="16"/>
      <c r="L18" s="16">
        <v>7.3066985034420835</v>
      </c>
      <c r="M18" s="16">
        <v>16.555577850615457</v>
      </c>
      <c r="N18" s="16"/>
      <c r="O18" s="15"/>
      <c r="P18" s="15">
        <v>3652.0480000000002</v>
      </c>
      <c r="Q18" s="15">
        <v>287.28000000000003</v>
      </c>
      <c r="R18" s="15">
        <v>71.196440292427198</v>
      </c>
      <c r="S18" s="15">
        <v>17.364413629095772</v>
      </c>
      <c r="T18" s="12"/>
      <c r="U18" s="15">
        <v>421.26002064563772</v>
      </c>
      <c r="V18" s="15">
        <v>84.264205993767007</v>
      </c>
      <c r="W18" s="12">
        <v>148.4991184828435</v>
      </c>
      <c r="X18" s="12">
        <v>29.518137218279225</v>
      </c>
      <c r="Y18" s="12">
        <v>121.36585215667829</v>
      </c>
      <c r="Z18" s="12">
        <v>5.616027534190092</v>
      </c>
      <c r="AA18" s="12">
        <v>22.392637467668326</v>
      </c>
      <c r="AB18" s="12">
        <v>17.695405391304796</v>
      </c>
      <c r="AC18" s="12">
        <v>11.398831867136463</v>
      </c>
      <c r="AD18" s="12">
        <v>414.75440446228839</v>
      </c>
      <c r="AE18" s="12"/>
      <c r="AH18">
        <v>5.0854402110866488</v>
      </c>
      <c r="AI18">
        <v>9.8607728389199529</v>
      </c>
      <c r="AJ18">
        <v>1.8911700264430911</v>
      </c>
      <c r="AK18">
        <v>1.0829453843751391</v>
      </c>
      <c r="AL18">
        <v>6.1994503794984901</v>
      </c>
      <c r="AM18">
        <v>33.857373057323827</v>
      </c>
      <c r="AN18">
        <v>7.2823957638736294</v>
      </c>
      <c r="AO18">
        <v>20.494113350404859</v>
      </c>
    </row>
    <row r="19" spans="1:41" x14ac:dyDescent="0.35">
      <c r="A19" s="11" t="s">
        <v>65</v>
      </c>
      <c r="B19" s="12"/>
      <c r="C19" s="12"/>
      <c r="D19" s="12" t="s">
        <v>60</v>
      </c>
      <c r="E19" s="14" t="s">
        <v>43</v>
      </c>
      <c r="F19" s="12" t="s">
        <v>44</v>
      </c>
      <c r="G19" s="15"/>
      <c r="H19" s="12"/>
      <c r="I19" s="12"/>
      <c r="J19" s="16">
        <v>33.505821474773605</v>
      </c>
      <c r="K19" s="16"/>
      <c r="L19" s="16">
        <v>6.8198744484044003</v>
      </c>
      <c r="M19" s="16">
        <v>14.780063756142335</v>
      </c>
      <c r="N19" s="16"/>
      <c r="O19" s="15"/>
      <c r="P19" s="15">
        <v>3438.056</v>
      </c>
      <c r="Q19" s="15">
        <v>262.8</v>
      </c>
      <c r="R19" s="15">
        <v>95.465233870143024</v>
      </c>
      <c r="S19" s="15">
        <v>21.973368366791263</v>
      </c>
      <c r="T19" s="12"/>
      <c r="U19" s="15">
        <v>228.96146252729221</v>
      </c>
      <c r="V19" s="15">
        <v>53.58725148583536</v>
      </c>
      <c r="W19" s="12"/>
      <c r="X19" s="12"/>
      <c r="Y19" s="12"/>
      <c r="Z19" s="12"/>
      <c r="AA19" s="12"/>
      <c r="AB19" s="12"/>
      <c r="AC19" s="12"/>
      <c r="AD19" s="12"/>
      <c r="AE19" s="12"/>
    </row>
    <row r="20" spans="1:41" x14ac:dyDescent="0.35">
      <c r="A20" s="11" t="s">
        <v>66</v>
      </c>
      <c r="B20" s="12"/>
      <c r="C20" s="12"/>
      <c r="D20" s="12" t="s">
        <v>46</v>
      </c>
      <c r="E20" s="14" t="s">
        <v>47</v>
      </c>
      <c r="F20" s="12" t="s">
        <v>44</v>
      </c>
      <c r="G20" s="15"/>
      <c r="H20" s="12"/>
      <c r="I20" s="12"/>
      <c r="J20" s="16">
        <v>35.398230088495588</v>
      </c>
      <c r="K20" s="16"/>
      <c r="L20" s="16">
        <v>8.1615202608290662</v>
      </c>
      <c r="M20" s="16">
        <v>9.8000464771139466</v>
      </c>
      <c r="N20" s="16"/>
      <c r="O20" s="15"/>
      <c r="P20" s="15">
        <v>3504.4479999999994</v>
      </c>
      <c r="Q20" s="15"/>
      <c r="R20" s="15"/>
      <c r="S20" s="15"/>
      <c r="T20" s="12"/>
      <c r="U20" s="15"/>
      <c r="V20" s="15"/>
      <c r="W20" s="12"/>
      <c r="X20" s="12"/>
      <c r="Y20" s="12"/>
      <c r="Z20" s="12"/>
      <c r="AA20" s="12"/>
      <c r="AB20" s="12"/>
      <c r="AC20" s="12"/>
      <c r="AD20" s="12"/>
      <c r="AE20" s="12"/>
    </row>
    <row r="21" spans="1:41" x14ac:dyDescent="0.35">
      <c r="A21" s="11" t="s">
        <v>67</v>
      </c>
      <c r="B21" s="12"/>
      <c r="C21" s="12"/>
      <c r="D21" s="12" t="s">
        <v>46</v>
      </c>
      <c r="E21" s="14" t="s">
        <v>43</v>
      </c>
      <c r="F21" s="12" t="s">
        <v>44</v>
      </c>
      <c r="G21" s="15"/>
      <c r="H21" s="12"/>
      <c r="I21" s="12"/>
      <c r="J21" s="16">
        <v>36.538461538461533</v>
      </c>
      <c r="K21" s="16"/>
      <c r="L21" s="16">
        <v>3.1524188897221626</v>
      </c>
      <c r="M21" s="16">
        <v>13.030997420943148</v>
      </c>
      <c r="N21" s="16"/>
      <c r="O21" s="15"/>
      <c r="P21" s="15">
        <v>4174.4080000000004</v>
      </c>
      <c r="Q21" s="15"/>
      <c r="R21" s="15"/>
      <c r="S21" s="15"/>
      <c r="T21" s="12"/>
      <c r="U21" s="15"/>
      <c r="V21" s="15"/>
      <c r="W21" s="12"/>
      <c r="X21" s="12"/>
      <c r="Y21" s="12"/>
      <c r="Z21" s="12"/>
      <c r="AA21" s="12"/>
      <c r="AB21" s="12"/>
      <c r="AC21" s="12"/>
      <c r="AD21" s="12"/>
      <c r="AE21" s="12"/>
    </row>
    <row r="22" spans="1:41" x14ac:dyDescent="0.35">
      <c r="A22" s="11" t="s">
        <v>68</v>
      </c>
      <c r="B22" s="12">
        <v>45</v>
      </c>
      <c r="C22" s="12"/>
      <c r="D22" s="12" t="s">
        <v>42</v>
      </c>
      <c r="E22" s="14" t="s">
        <v>47</v>
      </c>
      <c r="F22" s="12" t="s">
        <v>44</v>
      </c>
      <c r="G22" s="15"/>
      <c r="H22" s="12"/>
      <c r="I22" s="12"/>
      <c r="J22" s="16">
        <v>39.113428943937414</v>
      </c>
      <c r="K22" s="16"/>
      <c r="L22" s="16">
        <v>5.574541427671833</v>
      </c>
      <c r="M22" s="16">
        <v>4.6209790330734641</v>
      </c>
      <c r="N22" s="16"/>
      <c r="O22" s="15"/>
      <c r="P22" s="15">
        <v>3700.7040000000006</v>
      </c>
      <c r="Q22" s="15">
        <v>493.69680000000005</v>
      </c>
      <c r="R22" s="15">
        <v>106.11780894794127</v>
      </c>
      <c r="S22" s="15">
        <v>24.162466478955153</v>
      </c>
      <c r="T22" s="12"/>
      <c r="U22" s="15">
        <v>456.3588547295742</v>
      </c>
      <c r="V22" s="15">
        <v>92.868221845349183</v>
      </c>
      <c r="W22" s="12">
        <v>197.59268530961364</v>
      </c>
      <c r="X22" s="12">
        <v>33.301667932512977</v>
      </c>
      <c r="Y22" s="12">
        <v>153.36383376118866</v>
      </c>
      <c r="Z22" s="12">
        <v>12.195807952159479</v>
      </c>
      <c r="AA22" s="12">
        <v>51.213620800121681</v>
      </c>
      <c r="AB22" s="12">
        <v>37.655029677065876</v>
      </c>
      <c r="AC22" s="12">
        <v>14.737107641801579</v>
      </c>
      <c r="AD22" s="12">
        <v>370.12246834596294</v>
      </c>
      <c r="AE22" s="12"/>
      <c r="AH22">
        <v>4.5163234885329482</v>
      </c>
      <c r="AI22">
        <v>9.2190469749490269</v>
      </c>
      <c r="AJ22">
        <v>3.0681769563063961</v>
      </c>
      <c r="AK22">
        <v>1.654341220150368</v>
      </c>
      <c r="AL22">
        <v>5.2178802947249414</v>
      </c>
      <c r="AM22">
        <v>34.006947578398602</v>
      </c>
      <c r="AN22">
        <v>6.8722215148753083</v>
      </c>
      <c r="AO22">
        <v>21.24118701540959</v>
      </c>
    </row>
    <row r="23" spans="1:41" x14ac:dyDescent="0.35">
      <c r="A23" s="11" t="s">
        <v>69</v>
      </c>
      <c r="B23" s="12">
        <v>30</v>
      </c>
      <c r="C23" s="12"/>
      <c r="D23" s="12" t="s">
        <v>42</v>
      </c>
      <c r="E23" s="14" t="s">
        <v>43</v>
      </c>
      <c r="F23" s="12" t="s">
        <v>44</v>
      </c>
      <c r="G23" s="15"/>
      <c r="H23" s="12"/>
      <c r="I23" s="12"/>
      <c r="J23" s="16">
        <v>36.202531645569614</v>
      </c>
      <c r="K23" s="16"/>
      <c r="L23" s="16">
        <v>2.3931662305428496</v>
      </c>
      <c r="M23" s="16">
        <v>11.552943765202283</v>
      </c>
      <c r="N23" s="16"/>
      <c r="O23" s="15"/>
      <c r="P23" s="15">
        <v>3874.64</v>
      </c>
      <c r="Q23" s="12">
        <v>410.5800000000001</v>
      </c>
      <c r="R23" s="15">
        <v>137.87679363542887</v>
      </c>
      <c r="S23" s="15">
        <v>23.39513258695883</v>
      </c>
      <c r="T23" s="12"/>
      <c r="U23" s="15">
        <v>390.06032646645133</v>
      </c>
      <c r="V23" s="15">
        <v>68.393028418305889</v>
      </c>
      <c r="W23" s="12">
        <v>181.02458199374922</v>
      </c>
      <c r="X23" s="12">
        <v>41.795547480194372</v>
      </c>
      <c r="Y23" s="12">
        <v>122.50809613534682</v>
      </c>
      <c r="Z23" s="12">
        <v>14.655371451913753</v>
      </c>
      <c r="AA23" s="12">
        <v>29.910314607458133</v>
      </c>
      <c r="AB23" s="12">
        <v>22.692651298884467</v>
      </c>
      <c r="AC23" s="12">
        <v>17.234283887355549</v>
      </c>
      <c r="AD23" s="12">
        <v>423.07951885230938</v>
      </c>
      <c r="AE23" s="12"/>
      <c r="AH23">
        <v>5.164756249492596</v>
      </c>
      <c r="AI23">
        <v>11.247530624860239</v>
      </c>
      <c r="AJ23">
        <v>3.5489033712348661</v>
      </c>
      <c r="AK23">
        <v>1.7998645939312099</v>
      </c>
      <c r="AL23">
        <v>6.3393149023600017</v>
      </c>
      <c r="AM23">
        <v>40.74190041037442</v>
      </c>
      <c r="AN23">
        <v>8.1391794962912112</v>
      </c>
      <c r="AO23">
        <v>25.479872254661949</v>
      </c>
    </row>
    <row r="24" spans="1:41" x14ac:dyDescent="0.35">
      <c r="A24" s="11" t="s">
        <v>70</v>
      </c>
      <c r="B24" s="12">
        <v>30</v>
      </c>
      <c r="C24" s="12"/>
      <c r="D24" s="12" t="s">
        <v>42</v>
      </c>
      <c r="E24" s="14" t="s">
        <v>47</v>
      </c>
      <c r="F24" s="12" t="s">
        <v>44</v>
      </c>
      <c r="G24" s="15"/>
      <c r="H24" s="12"/>
      <c r="I24" s="12"/>
      <c r="J24" s="16">
        <v>35.025380710659917</v>
      </c>
      <c r="K24" s="16"/>
      <c r="L24" s="16">
        <v>2.2282790150322929</v>
      </c>
      <c r="M24" s="16">
        <v>4.9680983930998108</v>
      </c>
      <c r="N24" s="16"/>
      <c r="O24" s="15"/>
      <c r="P24" s="15">
        <v>4062.92</v>
      </c>
      <c r="Q24" s="12">
        <v>348.87599999999992</v>
      </c>
      <c r="R24" s="15">
        <v>118.36175748929438</v>
      </c>
      <c r="S24" s="15">
        <v>23.522679962547702</v>
      </c>
      <c r="T24" s="12"/>
      <c r="U24" s="15">
        <v>328.13775132559289</v>
      </c>
      <c r="V24" s="15">
        <v>58.181930703369737</v>
      </c>
      <c r="W24" s="12">
        <v>169.38128522084486</v>
      </c>
      <c r="X24" s="12">
        <v>37.203180610766637</v>
      </c>
      <c r="Y24" s="12">
        <v>168.21200931173817</v>
      </c>
      <c r="Z24" s="12">
        <v>12.772649158555863</v>
      </c>
      <c r="AA24" s="12">
        <v>43.80700254855487</v>
      </c>
      <c r="AB24" s="12">
        <v>31.763681756465928</v>
      </c>
      <c r="AC24" s="12">
        <v>14.515642494167116</v>
      </c>
      <c r="AD24" s="12">
        <v>479.54962945394828</v>
      </c>
      <c r="AE24" s="12"/>
      <c r="AH24">
        <v>4.2219365264109836</v>
      </c>
      <c r="AI24">
        <v>8.8226648341235379</v>
      </c>
      <c r="AJ24">
        <v>2.999797005607804</v>
      </c>
      <c r="AK24">
        <v>1.7870785496911989</v>
      </c>
      <c r="AL24">
        <v>4.9848803500702781</v>
      </c>
      <c r="AM24">
        <v>33.691514788074777</v>
      </c>
      <c r="AN24">
        <v>6.7719588997614784</v>
      </c>
      <c r="AO24">
        <v>20.470512109146821</v>
      </c>
    </row>
    <row r="25" spans="1:41" x14ac:dyDescent="0.35">
      <c r="A25" s="18" t="s">
        <v>71</v>
      </c>
      <c r="B25" s="12">
        <v>0</v>
      </c>
      <c r="C25" s="15">
        <v>0</v>
      </c>
      <c r="D25" s="12" t="s">
        <v>57</v>
      </c>
      <c r="E25" s="14" t="s">
        <v>43</v>
      </c>
      <c r="F25" s="12" t="s">
        <v>44</v>
      </c>
      <c r="G25" s="15"/>
      <c r="H25" s="12"/>
      <c r="I25" s="12"/>
      <c r="J25" s="16">
        <v>32.233502538071065</v>
      </c>
      <c r="K25" s="16"/>
      <c r="L25" s="16">
        <v>3.0462326825458805</v>
      </c>
      <c r="M25" s="16">
        <v>10.4374841616434</v>
      </c>
      <c r="N25" s="16"/>
      <c r="O25" s="15"/>
      <c r="P25" s="15">
        <v>3370.4479999999999</v>
      </c>
      <c r="Q25" s="12">
        <v>348.87599999999992</v>
      </c>
      <c r="R25" s="15">
        <v>96.732083382345749</v>
      </c>
      <c r="S25" s="15">
        <v>15.960572471995803</v>
      </c>
      <c r="T25" s="12"/>
      <c r="U25" s="15">
        <v>578.6784377155733</v>
      </c>
      <c r="V25" s="15">
        <v>97.630928619236911</v>
      </c>
      <c r="W25" s="12">
        <v>130.1380580844166</v>
      </c>
      <c r="X25" s="12">
        <v>24.090801305818147</v>
      </c>
      <c r="Y25" s="12">
        <v>98.814331606248871</v>
      </c>
      <c r="Z25" s="12">
        <v>1.2290989962370313</v>
      </c>
      <c r="AA25" s="12">
        <v>17.879790192062426</v>
      </c>
      <c r="AB25" s="12">
        <v>10.558201078855895</v>
      </c>
      <c r="AC25" s="12">
        <v>13.276580370288972</v>
      </c>
      <c r="AD25" s="12">
        <v>299.35021723527336</v>
      </c>
      <c r="AE25" s="12"/>
      <c r="AH25">
        <v>2.8254248735309169</v>
      </c>
      <c r="AI25">
        <v>6.5949915572952413</v>
      </c>
      <c r="AJ25">
        <v>1.9004179195602731</v>
      </c>
      <c r="AK25">
        <v>1.177727067782502</v>
      </c>
      <c r="AL25">
        <v>3.8169371206099441</v>
      </c>
      <c r="AM25">
        <v>23.283619793198</v>
      </c>
      <c r="AN25">
        <v>4.9946641883924459</v>
      </c>
      <c r="AO25">
        <v>14.24730059906096</v>
      </c>
    </row>
    <row r="26" spans="1:41" x14ac:dyDescent="0.35">
      <c r="A26" s="11" t="s">
        <v>72</v>
      </c>
      <c r="B26" s="12">
        <v>15</v>
      </c>
      <c r="C26" s="12"/>
      <c r="D26" s="12" t="s">
        <v>42</v>
      </c>
      <c r="E26" s="14" t="s">
        <v>47</v>
      </c>
      <c r="F26" s="12" t="s">
        <v>44</v>
      </c>
      <c r="G26" s="15"/>
      <c r="H26" s="12"/>
      <c r="I26" s="12"/>
      <c r="J26" s="16">
        <v>39.6505376344086</v>
      </c>
      <c r="K26" s="16"/>
      <c r="L26" s="16">
        <v>6.4228520531400983</v>
      </c>
      <c r="M26" s="16">
        <v>11.165649191843931</v>
      </c>
      <c r="N26" s="16"/>
      <c r="O26" s="15"/>
      <c r="P26" s="15">
        <v>3353.3520000000003</v>
      </c>
      <c r="Q26" s="12">
        <v>305.68319999999989</v>
      </c>
      <c r="R26" s="15">
        <v>84.733957960787762</v>
      </c>
      <c r="S26" s="15">
        <v>17.03368585032921</v>
      </c>
      <c r="T26" s="12"/>
      <c r="U26" s="15">
        <v>371.04850445539637</v>
      </c>
      <c r="V26" s="15">
        <v>70.371747119738373</v>
      </c>
      <c r="W26" s="12">
        <v>214.81489558832388</v>
      </c>
      <c r="X26" s="12">
        <v>36.945311372466172</v>
      </c>
      <c r="Y26" s="12">
        <v>176.10517907397156</v>
      </c>
      <c r="Z26" s="12">
        <v>10.61163707230882</v>
      </c>
      <c r="AA26" s="12">
        <v>68.889917101545791</v>
      </c>
      <c r="AB26" s="12">
        <v>51.762447456069573</v>
      </c>
      <c r="AC26" s="12">
        <v>13.066704714283569</v>
      </c>
      <c r="AD26" s="12">
        <v>501.87023666195364</v>
      </c>
      <c r="AE26" s="12"/>
      <c r="AH26">
        <v>3.654656651837437</v>
      </c>
      <c r="AI26">
        <v>6.7841767469900329</v>
      </c>
      <c r="AJ26">
        <v>2.3039907389095742</v>
      </c>
      <c r="AK26">
        <v>1.2261754984410369</v>
      </c>
      <c r="AL26">
        <v>4.1434376007517901</v>
      </c>
      <c r="AM26">
        <v>25.942847585315089</v>
      </c>
      <c r="AN26">
        <v>5.3696130991928284</v>
      </c>
      <c r="AO26">
        <v>16.14849996060083</v>
      </c>
    </row>
    <row r="27" spans="1:41" x14ac:dyDescent="0.35">
      <c r="A27" s="11" t="s">
        <v>73</v>
      </c>
      <c r="B27" s="12"/>
      <c r="C27" s="12"/>
      <c r="D27" s="12" t="s">
        <v>46</v>
      </c>
      <c r="E27" s="14" t="s">
        <v>43</v>
      </c>
      <c r="F27" s="12" t="s">
        <v>44</v>
      </c>
      <c r="G27" s="15"/>
      <c r="H27" s="12"/>
      <c r="I27" s="12"/>
      <c r="J27" s="16">
        <v>31.692677070828339</v>
      </c>
      <c r="K27" s="16"/>
      <c r="L27" s="16">
        <v>2.871412444430252</v>
      </c>
      <c r="M27" s="16">
        <v>7.0915524626892923</v>
      </c>
      <c r="N27" s="16"/>
      <c r="O27" s="15"/>
      <c r="P27" s="15">
        <v>3919.8960000000002</v>
      </c>
      <c r="Q27" s="15"/>
      <c r="R27" s="15"/>
      <c r="S27" s="15"/>
      <c r="T27" s="12"/>
      <c r="U27" s="15"/>
      <c r="V27" s="15"/>
      <c r="W27" s="12"/>
      <c r="X27" s="12"/>
      <c r="Y27" s="12"/>
      <c r="Z27" s="12"/>
      <c r="AA27" s="12"/>
      <c r="AB27" s="12"/>
      <c r="AC27" s="12"/>
      <c r="AD27" s="12"/>
      <c r="AE27" s="12"/>
    </row>
    <row r="28" spans="1:41" x14ac:dyDescent="0.35">
      <c r="A28" s="11" t="s">
        <v>74</v>
      </c>
      <c r="B28" s="12"/>
      <c r="C28" s="12"/>
      <c r="D28" s="12" t="s">
        <v>46</v>
      </c>
      <c r="E28" s="14" t="s">
        <v>47</v>
      </c>
      <c r="F28" s="12" t="s">
        <v>44</v>
      </c>
      <c r="G28" s="15"/>
      <c r="H28" s="12"/>
      <c r="I28" s="12"/>
      <c r="J28" s="16">
        <v>33.075933075933087</v>
      </c>
      <c r="K28" s="16"/>
      <c r="L28" s="16">
        <v>8.1004020862968247</v>
      </c>
      <c r="M28" s="16">
        <v>3.9661337783470061</v>
      </c>
      <c r="N28" s="16"/>
      <c r="O28" s="15"/>
      <c r="P28" s="15">
        <v>3484.4080000000004</v>
      </c>
      <c r="Q28" s="15"/>
      <c r="R28" s="15"/>
      <c r="S28" s="15"/>
      <c r="T28" s="12"/>
      <c r="U28" s="15"/>
      <c r="V28" s="15"/>
      <c r="W28" s="12"/>
      <c r="X28" s="12"/>
      <c r="Y28" s="12"/>
      <c r="Z28" s="12"/>
      <c r="AA28" s="12"/>
      <c r="AB28" s="12"/>
      <c r="AC28" s="12"/>
      <c r="AD28" s="12"/>
      <c r="AE28" s="12"/>
    </row>
    <row r="29" spans="1:41" x14ac:dyDescent="0.35">
      <c r="A29" s="11" t="s">
        <v>75</v>
      </c>
      <c r="B29" s="12">
        <v>45</v>
      </c>
      <c r="C29" s="12"/>
      <c r="D29" s="12" t="s">
        <v>42</v>
      </c>
      <c r="E29" s="14" t="s">
        <v>43</v>
      </c>
      <c r="F29" s="12" t="s">
        <v>44</v>
      </c>
      <c r="G29" s="15"/>
      <c r="H29" s="12"/>
      <c r="I29" s="12"/>
      <c r="J29" s="16">
        <v>32.342007434944229</v>
      </c>
      <c r="K29" s="16"/>
      <c r="L29" s="16">
        <v>2.1913124207103669</v>
      </c>
      <c r="M29" s="16">
        <v>6.9560269662978671</v>
      </c>
      <c r="N29" s="16"/>
      <c r="O29" s="15"/>
      <c r="P29" s="15">
        <v>3724.9679999999994</v>
      </c>
      <c r="Q29" s="12">
        <v>361.21680000000009</v>
      </c>
      <c r="R29" s="15">
        <v>116.19131531340024</v>
      </c>
      <c r="S29" s="15">
        <v>18.436247141321761</v>
      </c>
      <c r="T29" s="12"/>
      <c r="U29" s="15">
        <v>280.15497547949792</v>
      </c>
      <c r="V29" s="15">
        <v>52.918083391877431</v>
      </c>
      <c r="W29" s="12">
        <v>131.53212174572539</v>
      </c>
      <c r="X29" s="12">
        <v>26.316725298481082</v>
      </c>
      <c r="Y29" s="12">
        <v>117.98446258384695</v>
      </c>
      <c r="Z29" s="12">
        <v>19.993873916826363</v>
      </c>
      <c r="AA29" s="12">
        <v>21.864789699000255</v>
      </c>
      <c r="AB29" s="12">
        <v>14.669618080731833</v>
      </c>
      <c r="AC29" s="12">
        <v>13.704233549612667</v>
      </c>
      <c r="AD29" s="12">
        <v>391.66425270746794</v>
      </c>
      <c r="AE29" s="12"/>
      <c r="AH29">
        <v>4.0185350917541696</v>
      </c>
      <c r="AI29">
        <v>8.1185458290292534</v>
      </c>
      <c r="AJ29">
        <v>2.760685057479221</v>
      </c>
      <c r="AK29">
        <v>1.3716927170575961</v>
      </c>
      <c r="AL29">
        <v>4.6939179684095613</v>
      </c>
      <c r="AM29">
        <v>30.493097414752299</v>
      </c>
      <c r="AN29">
        <v>6.0656106854671572</v>
      </c>
      <c r="AO29">
        <v>19.05553513547893</v>
      </c>
    </row>
    <row r="30" spans="1:41" x14ac:dyDescent="0.35">
      <c r="A30" s="11" t="s">
        <v>76</v>
      </c>
      <c r="B30" s="12"/>
      <c r="C30" s="12"/>
      <c r="D30" s="12" t="s">
        <v>46</v>
      </c>
      <c r="E30" s="14" t="s">
        <v>47</v>
      </c>
      <c r="F30" s="12" t="s">
        <v>44</v>
      </c>
      <c r="G30" s="15"/>
      <c r="H30" s="12"/>
      <c r="I30" s="12"/>
      <c r="J30" s="16">
        <v>32.192648922686935</v>
      </c>
      <c r="K30" s="16"/>
      <c r="L30" s="16">
        <v>7.410126182767403</v>
      </c>
      <c r="M30" s="16">
        <v>9.7462829896700605</v>
      </c>
      <c r="N30" s="16"/>
      <c r="O30" s="15"/>
      <c r="P30" s="15">
        <v>3653.288</v>
      </c>
      <c r="Q30" s="15"/>
      <c r="R30" s="15"/>
      <c r="S30" s="15"/>
      <c r="T30" s="12"/>
      <c r="U30" s="15"/>
      <c r="V30" s="15"/>
      <c r="W30" s="12"/>
      <c r="X30" s="12"/>
      <c r="Y30" s="12"/>
      <c r="Z30" s="12"/>
      <c r="AA30" s="12"/>
      <c r="AB30" s="12"/>
      <c r="AC30" s="12"/>
      <c r="AD30" s="12"/>
      <c r="AE30" s="12"/>
    </row>
    <row r="31" spans="1:41" x14ac:dyDescent="0.35">
      <c r="A31" s="11" t="s">
        <v>77</v>
      </c>
      <c r="B31" s="12"/>
      <c r="C31" s="12"/>
      <c r="D31" s="12" t="s">
        <v>46</v>
      </c>
      <c r="E31" s="14" t="s">
        <v>43</v>
      </c>
      <c r="F31" s="12" t="s">
        <v>44</v>
      </c>
      <c r="G31" s="15"/>
      <c r="H31" s="12"/>
      <c r="I31" s="12"/>
      <c r="J31" s="16">
        <v>31.531531531531549</v>
      </c>
      <c r="K31" s="16"/>
      <c r="L31" s="16">
        <v>2.5204760692896295</v>
      </c>
      <c r="M31" s="16">
        <v>8.4339014257902019</v>
      </c>
      <c r="N31" s="16"/>
      <c r="O31" s="15"/>
      <c r="P31" s="15">
        <v>3709.1039999999998</v>
      </c>
      <c r="Q31" s="15"/>
      <c r="R31" s="15"/>
      <c r="S31" s="15"/>
      <c r="T31" s="12"/>
      <c r="U31" s="15"/>
      <c r="V31" s="15"/>
      <c r="W31" s="12"/>
      <c r="X31" s="12"/>
      <c r="Y31" s="12"/>
      <c r="Z31" s="12"/>
      <c r="AA31" s="12"/>
      <c r="AB31" s="12"/>
      <c r="AC31" s="12"/>
      <c r="AD31" s="12"/>
      <c r="AE31" s="12"/>
    </row>
    <row r="32" spans="1:41" x14ac:dyDescent="0.35">
      <c r="A32" s="11" t="s">
        <v>78</v>
      </c>
      <c r="B32" s="12"/>
      <c r="C32" s="12"/>
      <c r="D32" s="12" t="s">
        <v>60</v>
      </c>
      <c r="E32" s="14" t="s">
        <v>47</v>
      </c>
      <c r="F32" s="12" t="s">
        <v>44</v>
      </c>
      <c r="G32" s="15"/>
      <c r="H32" s="12"/>
      <c r="I32" s="12"/>
      <c r="J32" s="16">
        <v>34.777070063694275</v>
      </c>
      <c r="K32" s="16"/>
      <c r="L32" s="16">
        <v>4.3204592638728938</v>
      </c>
      <c r="M32" s="16">
        <v>8.8632771788551512</v>
      </c>
      <c r="N32" s="16"/>
      <c r="O32" s="15"/>
      <c r="P32" s="15">
        <v>3515.8799999999997</v>
      </c>
      <c r="Q32" s="12">
        <v>274.83120000000002</v>
      </c>
      <c r="R32" s="15">
        <v>102.80021443844456</v>
      </c>
      <c r="S32" s="15">
        <v>19.420349659641104</v>
      </c>
      <c r="T32" s="12"/>
      <c r="U32" s="15">
        <v>552.18069972226806</v>
      </c>
      <c r="V32" s="15">
        <v>88.372671689108088</v>
      </c>
      <c r="W32" s="12"/>
      <c r="X32" s="12"/>
      <c r="Y32" s="12"/>
      <c r="Z32" s="12"/>
      <c r="AA32" s="12"/>
      <c r="AB32" s="12"/>
      <c r="AC32" s="12"/>
      <c r="AD32" s="12"/>
      <c r="AE32" s="12"/>
    </row>
    <row r="33" spans="1:41" x14ac:dyDescent="0.35">
      <c r="A33" s="11" t="s">
        <v>79</v>
      </c>
      <c r="B33" s="12">
        <v>15</v>
      </c>
      <c r="C33" s="12"/>
      <c r="D33" s="12" t="s">
        <v>42</v>
      </c>
      <c r="E33" s="14" t="s">
        <v>43</v>
      </c>
      <c r="F33" s="12" t="s">
        <v>44</v>
      </c>
      <c r="G33" s="15"/>
      <c r="H33" s="12"/>
      <c r="I33" s="12"/>
      <c r="J33" s="16">
        <v>34.620174346201757</v>
      </c>
      <c r="K33" s="16"/>
      <c r="L33" s="16">
        <v>3.8285585486464599</v>
      </c>
      <c r="M33" s="16">
        <v>9.4791276714444628</v>
      </c>
      <c r="N33" s="16"/>
      <c r="O33" s="15"/>
      <c r="P33" s="15">
        <v>3940.5840000000003</v>
      </c>
      <c r="Q33" s="15">
        <v>312.90479999999997</v>
      </c>
      <c r="R33" s="15">
        <v>94.024741599765449</v>
      </c>
      <c r="S33" s="15">
        <v>18.502543931887704</v>
      </c>
      <c r="T33" s="12"/>
      <c r="U33" s="15">
        <v>485.34740195746531</v>
      </c>
      <c r="V33" s="15">
        <v>82.178278283455199</v>
      </c>
      <c r="W33" s="12">
        <v>113.92619701567931</v>
      </c>
      <c r="X33" s="12">
        <v>14.757938114167269</v>
      </c>
      <c r="Y33" s="12">
        <v>42.043084223678434</v>
      </c>
      <c r="Z33" s="12">
        <v>0</v>
      </c>
      <c r="AA33" s="12">
        <v>8.3652659994532979</v>
      </c>
      <c r="AB33" s="12">
        <v>4.3320702816740662</v>
      </c>
      <c r="AC33" s="12">
        <v>15.259362329588908</v>
      </c>
      <c r="AD33" s="12">
        <v>265.50977935354263</v>
      </c>
      <c r="AE33" s="12"/>
      <c r="AH33">
        <v>3.6494708004233769</v>
      </c>
      <c r="AI33">
        <v>9.4008297339740974</v>
      </c>
      <c r="AJ33">
        <v>2.690869099541032</v>
      </c>
      <c r="AK33">
        <v>1.4985846773426761</v>
      </c>
      <c r="AL33">
        <v>9.0337217169389454</v>
      </c>
      <c r="AM33">
        <v>37.54326498923561</v>
      </c>
      <c r="AN33">
        <v>10.532306394281621</v>
      </c>
      <c r="AO33">
        <v>20.014296901357952</v>
      </c>
    </row>
    <row r="34" spans="1:41" x14ac:dyDescent="0.35">
      <c r="A34" s="11" t="s">
        <v>80</v>
      </c>
      <c r="B34" s="12">
        <v>45</v>
      </c>
      <c r="C34" s="12"/>
      <c r="D34" s="12" t="s">
        <v>42</v>
      </c>
      <c r="E34" s="14" t="s">
        <v>47</v>
      </c>
      <c r="F34" s="12" t="s">
        <v>81</v>
      </c>
      <c r="G34" s="15">
        <v>1265.8364100190522</v>
      </c>
      <c r="H34" s="12">
        <v>7.5</v>
      </c>
      <c r="I34" s="12">
        <v>5.2</v>
      </c>
      <c r="J34" s="16">
        <v>31.486146095717888</v>
      </c>
      <c r="K34" s="16">
        <v>0.68444342426178151</v>
      </c>
      <c r="L34" s="16">
        <v>2.7533423755086224</v>
      </c>
      <c r="M34" s="16">
        <v>9.4456851869792668</v>
      </c>
      <c r="N34" s="16">
        <f t="shared" si="0"/>
        <v>0.5493603013358197</v>
      </c>
      <c r="O34" s="15">
        <v>1.1941952014600776</v>
      </c>
      <c r="P34" s="15">
        <v>4833.4159999999993</v>
      </c>
      <c r="Q34" s="15">
        <v>471.00600000000009</v>
      </c>
      <c r="R34" s="15">
        <v>123.95951374619406</v>
      </c>
      <c r="S34" s="15">
        <v>21.611220417463304</v>
      </c>
      <c r="T34" s="19">
        <v>98.009097770733092</v>
      </c>
      <c r="U34" s="15">
        <v>594.74011508126068</v>
      </c>
      <c r="V34" s="15">
        <v>102.62538990138144</v>
      </c>
      <c r="W34" s="12">
        <v>297.09270743341</v>
      </c>
      <c r="X34" s="12">
        <v>67.259099835735825</v>
      </c>
      <c r="Y34" s="12">
        <v>154.50602681455709</v>
      </c>
      <c r="Z34" s="12">
        <v>32.027469191416166</v>
      </c>
      <c r="AA34" s="12">
        <v>74.41582626459801</v>
      </c>
      <c r="AB34" s="12">
        <v>58.611419421717621</v>
      </c>
      <c r="AC34" s="12">
        <v>23.499117104569734</v>
      </c>
      <c r="AD34" s="12">
        <v>574.49310187421986</v>
      </c>
      <c r="AE34" s="12">
        <v>0.25263868647596022</v>
      </c>
      <c r="AF34" s="20">
        <v>1.7784133563767672</v>
      </c>
      <c r="AG34">
        <v>0.15062013093636364</v>
      </c>
      <c r="AH34">
        <v>5.1172132431242066</v>
      </c>
      <c r="AI34">
        <v>9.6593318008552771</v>
      </c>
      <c r="AJ34">
        <v>3.5438643446138962</v>
      </c>
      <c r="AK34">
        <v>1.3120266161242451</v>
      </c>
      <c r="AL34">
        <v>5.0752840906513681</v>
      </c>
      <c r="AM34">
        <v>37.231540194682317</v>
      </c>
      <c r="AN34">
        <v>6.3873107067756134</v>
      </c>
      <c r="AO34">
        <v>23.762999043711609</v>
      </c>
    </row>
    <row r="35" spans="1:41" x14ac:dyDescent="0.35">
      <c r="A35" s="11" t="s">
        <v>82</v>
      </c>
      <c r="B35" s="12">
        <v>15</v>
      </c>
      <c r="C35" s="12"/>
      <c r="D35" s="12" t="s">
        <v>42</v>
      </c>
      <c r="E35" s="14" t="s">
        <v>43</v>
      </c>
      <c r="F35" s="12" t="s">
        <v>81</v>
      </c>
      <c r="G35" s="15">
        <v>2583.3396122837798</v>
      </c>
      <c r="H35" s="12">
        <v>6.5</v>
      </c>
      <c r="I35" s="12">
        <v>5.5</v>
      </c>
      <c r="J35" s="16">
        <v>30.759330759330766</v>
      </c>
      <c r="K35" s="16">
        <v>0.7174246686828456</v>
      </c>
      <c r="L35" s="16">
        <v>2.7510340488856815</v>
      </c>
      <c r="M35" s="16">
        <v>10.063398488823715</v>
      </c>
      <c r="N35" s="16">
        <f t="shared" si="0"/>
        <v>0.53187425921007503</v>
      </c>
      <c r="O35" s="15">
        <v>1.2405332130933011</v>
      </c>
      <c r="P35" s="15">
        <v>3943.0639999999999</v>
      </c>
      <c r="Q35" s="15">
        <v>391.35600000000022</v>
      </c>
      <c r="R35" s="15">
        <v>114.24329542726281</v>
      </c>
      <c r="S35" s="15">
        <v>19.604082074656262</v>
      </c>
      <c r="T35" s="19">
        <v>107.75747069615235</v>
      </c>
      <c r="U35" s="15">
        <v>588.4664356061586</v>
      </c>
      <c r="V35" s="15">
        <v>101.48767131834393</v>
      </c>
      <c r="W35" s="12">
        <v>259.87024306898229</v>
      </c>
      <c r="X35" s="12">
        <v>70.363765330551999</v>
      </c>
      <c r="Y35" s="12">
        <v>97.581933666302206</v>
      </c>
      <c r="Z35" s="12">
        <v>27.673099700117771</v>
      </c>
      <c r="AA35" s="12">
        <v>61.951357946062537</v>
      </c>
      <c r="AB35" s="12">
        <v>54.538290868875563</v>
      </c>
      <c r="AC35" s="12">
        <v>20.460831222276472</v>
      </c>
      <c r="AD35" s="12">
        <v>515.80255181929397</v>
      </c>
      <c r="AE35" s="12">
        <v>0.17430294112728706</v>
      </c>
      <c r="AF35" s="20">
        <v>1.6472662017254405</v>
      </c>
      <c r="AG35">
        <v>0.13380387093636364</v>
      </c>
      <c r="AH35">
        <v>4.2834921649433539</v>
      </c>
      <c r="AI35">
        <v>9.0601999133037125</v>
      </c>
      <c r="AJ35">
        <v>2.8546474309941372</v>
      </c>
      <c r="AK35">
        <v>1.4137359506578659</v>
      </c>
      <c r="AL35">
        <v>5.7440754839274248</v>
      </c>
      <c r="AM35">
        <v>34.561798084502122</v>
      </c>
      <c r="AN35">
        <v>7.157811434585291</v>
      </c>
      <c r="AO35">
        <v>20.875978255751559</v>
      </c>
    </row>
    <row r="36" spans="1:41" x14ac:dyDescent="0.35">
      <c r="A36" s="11" t="s">
        <v>83</v>
      </c>
      <c r="B36" s="12"/>
      <c r="C36" s="12"/>
      <c r="D36" s="12" t="s">
        <v>60</v>
      </c>
      <c r="E36" s="14" t="s">
        <v>47</v>
      </c>
      <c r="F36" s="12" t="s">
        <v>81</v>
      </c>
      <c r="G36" s="15">
        <v>1950.4214072742539</v>
      </c>
      <c r="H36" s="12">
        <v>7</v>
      </c>
      <c r="I36" s="12">
        <v>5.8</v>
      </c>
      <c r="J36" s="16">
        <v>32.908163265306122</v>
      </c>
      <c r="K36" s="16">
        <v>0.79404651180044472</v>
      </c>
      <c r="L36" s="16">
        <v>12.183220610119047</v>
      </c>
      <c r="M36" s="16">
        <v>58.909144507153002</v>
      </c>
      <c r="N36" s="16">
        <f t="shared" si="0"/>
        <v>0.52341372472956871</v>
      </c>
      <c r="O36" s="15">
        <v>1.262953629466643</v>
      </c>
      <c r="P36" s="15">
        <v>4383.2</v>
      </c>
      <c r="Q36" s="15">
        <v>365.86800000000017</v>
      </c>
      <c r="R36" s="15">
        <v>123.55364024633289</v>
      </c>
      <c r="S36" s="15">
        <v>96.044196126302097</v>
      </c>
      <c r="T36" s="19">
        <v>126.21059511458596</v>
      </c>
      <c r="U36" s="15">
        <v>449.2824551357001</v>
      </c>
      <c r="V36" s="15">
        <v>53.529074258609668</v>
      </c>
      <c r="W36" s="12">
        <v>485.36033670484392</v>
      </c>
      <c r="X36" s="12">
        <v>95.914882584689707</v>
      </c>
      <c r="Y36" s="12">
        <v>128.95435612183147</v>
      </c>
      <c r="Z36" s="12">
        <v>64.771143073080239</v>
      </c>
      <c r="AA36" s="12">
        <v>71.989275339479263</v>
      </c>
      <c r="AB36" s="12">
        <v>78.187235136336028</v>
      </c>
      <c r="AC36" s="12">
        <v>21.927492349834459</v>
      </c>
      <c r="AD36" s="12">
        <v>750.32445838227829</v>
      </c>
      <c r="AE36" s="12">
        <v>0.31884949454148465</v>
      </c>
      <c r="AF36" s="20">
        <v>1.5063285483112427</v>
      </c>
      <c r="AG36">
        <v>0.13633436093636364</v>
      </c>
      <c r="AH36">
        <v>4.1390430832462322</v>
      </c>
      <c r="AI36">
        <v>7.3217064709049362</v>
      </c>
      <c r="AJ36">
        <v>2.8452227218542498</v>
      </c>
      <c r="AK36">
        <v>1.167640918944534</v>
      </c>
      <c r="AL36">
        <v>4.9495879330421033</v>
      </c>
      <c r="AM36">
        <v>30.67012643785845</v>
      </c>
      <c r="AN36">
        <v>6.1172288519866376</v>
      </c>
      <c r="AO36">
        <v>18.45601138909457</v>
      </c>
    </row>
    <row r="37" spans="1:41" x14ac:dyDescent="0.35">
      <c r="A37" s="11" t="s">
        <v>84</v>
      </c>
      <c r="B37" s="12"/>
      <c r="C37" s="12"/>
      <c r="D37" s="12" t="s">
        <v>60</v>
      </c>
      <c r="E37" s="14" t="s">
        <v>43</v>
      </c>
      <c r="F37" s="12" t="s">
        <v>81</v>
      </c>
      <c r="G37" s="15">
        <v>1633.9623047694906</v>
      </c>
      <c r="H37" s="12">
        <v>8</v>
      </c>
      <c r="I37" s="12">
        <v>6.3</v>
      </c>
      <c r="J37" s="16">
        <v>34.296028880866416</v>
      </c>
      <c r="K37" s="16">
        <v>0.76849208776936906</v>
      </c>
      <c r="L37" s="16">
        <v>7.866836068418527</v>
      </c>
      <c r="M37" s="16">
        <v>71.456630944684704</v>
      </c>
      <c r="N37" s="16">
        <f t="shared" si="0"/>
        <v>0.54183795202292373</v>
      </c>
      <c r="O37" s="15">
        <v>1.214129427139252</v>
      </c>
      <c r="P37" s="15">
        <v>4109.7439999999997</v>
      </c>
      <c r="Q37" s="15">
        <v>346.75200000000007</v>
      </c>
      <c r="R37" s="15">
        <v>97.265969208600282</v>
      </c>
      <c r="S37" s="15">
        <v>94.008607399020761</v>
      </c>
      <c r="T37" s="19">
        <v>114.01919929058226</v>
      </c>
      <c r="U37" s="15">
        <v>483.2912397313799</v>
      </c>
      <c r="V37" s="15">
        <v>73.310887251504937</v>
      </c>
      <c r="W37" s="12">
        <v>235.7195514827701</v>
      </c>
      <c r="X37" s="12">
        <v>62.149251607797588</v>
      </c>
      <c r="Y37" s="12">
        <v>79.956485880314645</v>
      </c>
      <c r="Z37" s="12">
        <v>24.718949923002395</v>
      </c>
      <c r="AA37" s="12">
        <v>64.66982033415502</v>
      </c>
      <c r="AB37" s="12">
        <v>50.3169863749889</v>
      </c>
      <c r="AC37" s="12">
        <v>18.146362426001208</v>
      </c>
      <c r="AD37" s="12">
        <v>529.05097607818334</v>
      </c>
      <c r="AE37" s="12">
        <v>0.19154894303985723</v>
      </c>
      <c r="AF37" s="20">
        <v>1.4867378998128702</v>
      </c>
      <c r="AG37">
        <v>0.13408957093636364</v>
      </c>
      <c r="AH37">
        <v>3.3170535251134772</v>
      </c>
      <c r="AI37">
        <v>7.407382377659955</v>
      </c>
      <c r="AJ37">
        <v>2.2371635798312228</v>
      </c>
      <c r="AK37">
        <v>1.079103753954435</v>
      </c>
      <c r="AL37">
        <v>3.9399416828394651</v>
      </c>
      <c r="AM37">
        <v>26.030794864073631</v>
      </c>
      <c r="AN37">
        <v>5.0190454367938999</v>
      </c>
      <c r="AO37">
        <v>16.33795429644502</v>
      </c>
    </row>
    <row r="38" spans="1:41" x14ac:dyDescent="0.35">
      <c r="A38" s="18" t="s">
        <v>85</v>
      </c>
      <c r="B38" s="21">
        <v>0</v>
      </c>
      <c r="C38" s="21">
        <v>0</v>
      </c>
      <c r="D38" s="21" t="s">
        <v>57</v>
      </c>
      <c r="E38" s="22" t="s">
        <v>47</v>
      </c>
      <c r="F38" s="21" t="s">
        <v>81</v>
      </c>
      <c r="G38" s="23">
        <v>2408.9641884546245</v>
      </c>
      <c r="H38" s="21">
        <v>6</v>
      </c>
      <c r="I38" s="21">
        <v>5.3</v>
      </c>
      <c r="J38" s="24">
        <v>32.266325224071693</v>
      </c>
      <c r="K38" s="24">
        <v>0.77072831417976395</v>
      </c>
      <c r="L38" s="24">
        <v>3.0757063609834807</v>
      </c>
      <c r="M38" s="24">
        <v>9.6448424160859201</v>
      </c>
      <c r="N38" s="24">
        <f t="shared" si="0"/>
        <v>0.52593493478023823</v>
      </c>
      <c r="O38" s="23">
        <v>1.2562724228323685</v>
      </c>
      <c r="P38" s="15">
        <v>4263.3040000000001</v>
      </c>
      <c r="Q38" s="23">
        <v>295.77600000000007</v>
      </c>
      <c r="R38" s="23">
        <v>131.1126631728965</v>
      </c>
      <c r="S38" s="23">
        <v>19.34269340879715</v>
      </c>
      <c r="T38" s="19">
        <v>103.96248366922516</v>
      </c>
      <c r="U38" s="23">
        <v>636.62265678222104</v>
      </c>
      <c r="V38" s="23">
        <v>127.03384108091363</v>
      </c>
      <c r="W38" s="21">
        <v>330.41539072586119</v>
      </c>
      <c r="X38" s="21">
        <v>81.026066350694634</v>
      </c>
      <c r="Y38" s="21">
        <v>114.51011502308667</v>
      </c>
      <c r="Z38" s="21">
        <v>32.743333040979252</v>
      </c>
      <c r="AA38" s="21">
        <v>110.4083121853019</v>
      </c>
      <c r="AB38" s="21">
        <v>90.47397815919804</v>
      </c>
      <c r="AC38" s="21">
        <v>19.784674549348949</v>
      </c>
      <c r="AD38" s="21">
        <v>520.78453032240111</v>
      </c>
      <c r="AE38" s="21">
        <v>0.22557942500498299</v>
      </c>
      <c r="AF38" s="20">
        <v>1.5030398178477444</v>
      </c>
      <c r="AG38">
        <v>0.12593224093636363</v>
      </c>
      <c r="AH38">
        <v>3.2160459988390331</v>
      </c>
      <c r="AI38">
        <v>7.2650370612909114</v>
      </c>
      <c r="AJ38">
        <v>2.2440590864696821</v>
      </c>
      <c r="AK38">
        <v>0.98826204206483703</v>
      </c>
      <c r="AL38">
        <v>4.0991224804645201</v>
      </c>
      <c r="AM38">
        <v>25.794372683366181</v>
      </c>
      <c r="AN38">
        <v>5.0873845225293568</v>
      </c>
      <c r="AO38">
        <v>16.082540660756869</v>
      </c>
    </row>
    <row r="39" spans="1:41" x14ac:dyDescent="0.35">
      <c r="A39" s="11" t="s">
        <v>86</v>
      </c>
      <c r="B39" s="12"/>
      <c r="C39" s="12">
        <v>12.5</v>
      </c>
      <c r="D39" s="12" t="s">
        <v>46</v>
      </c>
      <c r="E39" s="14" t="s">
        <v>43</v>
      </c>
      <c r="F39" s="12" t="s">
        <v>81</v>
      </c>
      <c r="G39" s="15">
        <v>1168.9611745584104</v>
      </c>
      <c r="H39" s="12">
        <v>6.4</v>
      </c>
      <c r="I39" s="12">
        <v>5.5</v>
      </c>
      <c r="J39" s="16">
        <v>31.648616125150408</v>
      </c>
      <c r="K39" s="16">
        <v>0.82339180836285375</v>
      </c>
      <c r="L39" s="16">
        <v>3.9620823754789267</v>
      </c>
      <c r="M39" s="16">
        <v>18.642765210952735</v>
      </c>
      <c r="N39" s="16">
        <f t="shared" si="0"/>
        <v>0.50460161896687972</v>
      </c>
      <c r="O39" s="15">
        <v>1.3128057097377688</v>
      </c>
      <c r="P39" s="15">
        <v>4611.1839999999993</v>
      </c>
      <c r="Q39" s="15">
        <v>353.12400000000019</v>
      </c>
      <c r="R39" s="15">
        <v>144.74625103767559</v>
      </c>
      <c r="S39" s="15">
        <v>22.048208612707533</v>
      </c>
      <c r="T39" s="19">
        <v>107.1882226421133</v>
      </c>
      <c r="U39" s="15">
        <v>730.04483308500062</v>
      </c>
      <c r="V39" s="15">
        <v>130.87635107729056</v>
      </c>
      <c r="W39" s="12">
        <v>263.02652894100174</v>
      </c>
      <c r="X39" s="12">
        <v>109.12167065280184</v>
      </c>
      <c r="Y39" s="12">
        <v>77.147768457822224</v>
      </c>
      <c r="Z39" s="12">
        <v>28.978412139905654</v>
      </c>
      <c r="AA39" s="12">
        <v>67.319514805387811</v>
      </c>
      <c r="AB39" s="12">
        <v>65.780943732661456</v>
      </c>
      <c r="AC39" s="12">
        <v>20.531424162070394</v>
      </c>
      <c r="AD39" s="12">
        <v>544.43775162372719</v>
      </c>
      <c r="AE39" s="12">
        <v>8.9447315934065977E-2</v>
      </c>
      <c r="AF39" s="20">
        <v>1.6493602269186614</v>
      </c>
      <c r="AG39">
        <v>0.13143847093636365</v>
      </c>
      <c r="AH39">
        <v>3.3087625703581249</v>
      </c>
      <c r="AI39">
        <v>7.3186044453725163</v>
      </c>
      <c r="AJ39">
        <v>2.1565694932987469</v>
      </c>
      <c r="AK39">
        <v>0.97235647195662511</v>
      </c>
      <c r="AL39">
        <v>3.936038528028265</v>
      </c>
      <c r="AM39">
        <v>25.585090299574741</v>
      </c>
      <c r="AN39">
        <v>4.9083949999848899</v>
      </c>
      <c r="AO39">
        <v>16.014381445174639</v>
      </c>
    </row>
    <row r="40" spans="1:41" x14ac:dyDescent="0.35">
      <c r="A40" s="11" t="s">
        <v>87</v>
      </c>
      <c r="B40" s="12"/>
      <c r="C40" s="12">
        <v>12.5</v>
      </c>
      <c r="D40" s="12" t="s">
        <v>46</v>
      </c>
      <c r="E40" s="14" t="s">
        <v>47</v>
      </c>
      <c r="F40" s="12" t="s">
        <v>81</v>
      </c>
      <c r="G40" s="15">
        <v>2115.1093075573449</v>
      </c>
      <c r="H40" s="12">
        <v>6.3</v>
      </c>
      <c r="I40" s="12">
        <v>5.6</v>
      </c>
      <c r="J40" s="16">
        <v>32.046332046332047</v>
      </c>
      <c r="K40" s="16">
        <v>0.69020088366906474</v>
      </c>
      <c r="L40" s="16">
        <v>1.4588340430226145</v>
      </c>
      <c r="M40" s="16">
        <v>16.8040494448428</v>
      </c>
      <c r="N40" s="16">
        <f t="shared" si="0"/>
        <v>0.55165127729706875</v>
      </c>
      <c r="O40" s="15">
        <v>1.1881241151627677</v>
      </c>
      <c r="P40" s="15">
        <v>4706.6319999999996</v>
      </c>
      <c r="Q40" s="15">
        <v>416.84400000000022</v>
      </c>
      <c r="R40" s="15">
        <v>106.60792827633757</v>
      </c>
      <c r="S40" s="15">
        <v>18.457798713458356</v>
      </c>
      <c r="T40" s="19">
        <v>84.418300480550016</v>
      </c>
      <c r="U40" s="15">
        <v>803.28837280750133</v>
      </c>
      <c r="V40" s="15">
        <v>143.93884233314947</v>
      </c>
      <c r="W40" s="12">
        <v>285.55286617218104</v>
      </c>
      <c r="X40" s="12">
        <v>60.93397115333326</v>
      </c>
      <c r="Y40" s="12">
        <v>155.9244537152469</v>
      </c>
      <c r="Z40" s="12">
        <v>24.661252801094371</v>
      </c>
      <c r="AA40" s="12">
        <v>62.312501689659527</v>
      </c>
      <c r="AB40" s="12">
        <v>56.758163256821263</v>
      </c>
      <c r="AC40" s="12">
        <v>20.120690870569636</v>
      </c>
      <c r="AD40" s="12">
        <v>528.48054369609713</v>
      </c>
      <c r="AE40" s="12">
        <v>0.3919863428444707</v>
      </c>
      <c r="AF40" s="20">
        <v>1.5765930000082569</v>
      </c>
      <c r="AG40">
        <v>0.12703332093636363</v>
      </c>
      <c r="AH40">
        <v>4.0529478585397767</v>
      </c>
      <c r="AI40">
        <v>9.1981123203977742</v>
      </c>
      <c r="AJ40">
        <v>2.793294421213</v>
      </c>
      <c r="AK40">
        <v>1.189146159884066</v>
      </c>
      <c r="AL40">
        <v>4.9922311614985579</v>
      </c>
      <c r="AM40">
        <v>32.395293797735292</v>
      </c>
      <c r="AN40">
        <v>6.181377321382624</v>
      </c>
      <c r="AO40">
        <v>20.244778984013472</v>
      </c>
    </row>
    <row r="41" spans="1:41" x14ac:dyDescent="0.35">
      <c r="A41" s="11" t="s">
        <v>88</v>
      </c>
      <c r="B41" s="12">
        <v>45</v>
      </c>
      <c r="C41" s="12"/>
      <c r="D41" s="12" t="s">
        <v>42</v>
      </c>
      <c r="E41" s="14" t="s">
        <v>43</v>
      </c>
      <c r="F41" s="12" t="s">
        <v>81</v>
      </c>
      <c r="G41" s="15">
        <v>994.58575072925521</v>
      </c>
      <c r="H41" s="12">
        <v>5.7</v>
      </c>
      <c r="I41" s="12">
        <v>4.8</v>
      </c>
      <c r="J41" s="16">
        <v>32.023809523809518</v>
      </c>
      <c r="K41" s="16">
        <v>0.68776326962743417</v>
      </c>
      <c r="L41" s="16">
        <v>5.7511736657021197</v>
      </c>
      <c r="M41" s="16">
        <v>18.065877905057086</v>
      </c>
      <c r="N41" s="16">
        <f t="shared" si="0"/>
        <v>0.55235234565749369</v>
      </c>
      <c r="O41" s="15">
        <v>1.1862662840076419</v>
      </c>
      <c r="P41" s="15">
        <v>5057.7520000000004</v>
      </c>
      <c r="Q41" s="15">
        <v>448.70399999999995</v>
      </c>
      <c r="R41" s="15">
        <v>172.80669919851803</v>
      </c>
      <c r="S41" s="15">
        <v>25.685333623608905</v>
      </c>
      <c r="T41" s="19">
        <v>99.503373912585658</v>
      </c>
      <c r="U41" s="15">
        <v>478.30030479200502</v>
      </c>
      <c r="V41" s="15">
        <v>104.81075463087865</v>
      </c>
      <c r="W41" s="12">
        <v>321.27838886400571</v>
      </c>
      <c r="X41" s="12">
        <v>88.187456799685563</v>
      </c>
      <c r="Y41" s="12">
        <v>155.89062162183674</v>
      </c>
      <c r="Z41" s="12">
        <v>38.711952535693626</v>
      </c>
      <c r="AA41" s="12">
        <v>82.952120783332063</v>
      </c>
      <c r="AB41" s="12">
        <v>73.904410717928201</v>
      </c>
      <c r="AC41" s="12">
        <v>23.188946282223409</v>
      </c>
      <c r="AD41" s="12">
        <v>592.94038282474764</v>
      </c>
      <c r="AE41" s="12">
        <v>0.46186863005923007</v>
      </c>
      <c r="AF41" s="20">
        <v>1.8099020127934971</v>
      </c>
      <c r="AG41">
        <v>0.15896120093636365</v>
      </c>
      <c r="AH41">
        <v>3.9739292897621739</v>
      </c>
      <c r="AI41">
        <v>10.07700142113527</v>
      </c>
      <c r="AJ41">
        <v>2.9503193100522509</v>
      </c>
      <c r="AK41">
        <v>1.2832556078132951</v>
      </c>
      <c r="AL41">
        <v>5.3809821801732802</v>
      </c>
      <c r="AM41">
        <v>34.663969494835982</v>
      </c>
      <c r="AN41">
        <v>6.6642377879865764</v>
      </c>
      <c r="AO41">
        <v>21.461969215440138</v>
      </c>
    </row>
    <row r="42" spans="1:41" x14ac:dyDescent="0.35">
      <c r="A42" s="11" t="s">
        <v>89</v>
      </c>
      <c r="B42" s="12">
        <v>30</v>
      </c>
      <c r="C42" s="12"/>
      <c r="D42" s="12" t="s">
        <v>42</v>
      </c>
      <c r="E42" s="14" t="s">
        <v>47</v>
      </c>
      <c r="F42" s="12" t="s">
        <v>81</v>
      </c>
      <c r="G42" s="15">
        <v>2050.5258172502504</v>
      </c>
      <c r="H42" s="12">
        <v>6.7</v>
      </c>
      <c r="I42" s="12">
        <v>5.9</v>
      </c>
      <c r="J42" s="16">
        <v>33.552631578947363</v>
      </c>
      <c r="K42" s="16">
        <v>0.74015698034600041</v>
      </c>
      <c r="L42" s="16">
        <v>3.5409962619617228</v>
      </c>
      <c r="M42" s="16">
        <v>10.137472535511364</v>
      </c>
      <c r="N42" s="16">
        <f t="shared" si="0"/>
        <v>0.54572135256606491</v>
      </c>
      <c r="O42" s="15">
        <v>1.203838415699928</v>
      </c>
      <c r="P42" s="15">
        <v>4605.3360000000002</v>
      </c>
      <c r="Q42" s="15">
        <v>404.10000000000019</v>
      </c>
      <c r="R42" s="15">
        <v>119.43764441163277</v>
      </c>
      <c r="S42" s="15">
        <v>18.797187251420453</v>
      </c>
      <c r="T42" s="19">
        <v>114.20894864192863</v>
      </c>
      <c r="U42" s="15">
        <v>850.7021985562867</v>
      </c>
      <c r="V42" s="15">
        <v>152.35529270362616</v>
      </c>
      <c r="W42" s="12">
        <v>275.95564472484568</v>
      </c>
      <c r="X42" s="12">
        <v>65.512870858196564</v>
      </c>
      <c r="Y42" s="12">
        <v>135.91430505797302</v>
      </c>
      <c r="Z42" s="12">
        <v>23.010641098418571</v>
      </c>
      <c r="AA42" s="12">
        <v>77.930720887780055</v>
      </c>
      <c r="AB42" s="12">
        <v>70.716938447745022</v>
      </c>
      <c r="AC42" s="12">
        <v>20.365080005954127</v>
      </c>
      <c r="AD42" s="12">
        <v>575.67692743360135</v>
      </c>
      <c r="AE42" s="12">
        <v>0.31659557493552865</v>
      </c>
      <c r="AF42" s="20">
        <v>1.4910250679171986</v>
      </c>
      <c r="AG42">
        <v>0.12851257093636365</v>
      </c>
      <c r="AH42">
        <v>2.420702268540186</v>
      </c>
      <c r="AI42">
        <v>6.3342294033986271</v>
      </c>
      <c r="AJ42">
        <v>1.92126369640643</v>
      </c>
      <c r="AK42">
        <v>0.82118713463678139</v>
      </c>
      <c r="AL42">
        <v>3.290468174050261</v>
      </c>
      <c r="AM42">
        <v>21.552272932073379</v>
      </c>
      <c r="AN42">
        <v>4.1116553086870429</v>
      </c>
      <c r="AO42">
        <v>13.58779488666784</v>
      </c>
    </row>
    <row r="43" spans="1:41" x14ac:dyDescent="0.35">
      <c r="A43" s="11" t="s">
        <v>90</v>
      </c>
      <c r="B43" s="12"/>
      <c r="C43" s="12">
        <v>50</v>
      </c>
      <c r="D43" s="12" t="s">
        <v>46</v>
      </c>
      <c r="E43" s="14" t="s">
        <v>43</v>
      </c>
      <c r="F43" s="12" t="s">
        <v>81</v>
      </c>
      <c r="G43" s="15">
        <v>2593.0271358298442</v>
      </c>
      <c r="H43" s="12">
        <v>6.2</v>
      </c>
      <c r="I43" s="12">
        <v>5.4</v>
      </c>
      <c r="J43" s="16">
        <v>32.782719186785251</v>
      </c>
      <c r="K43" s="16">
        <v>0.72138128516401478</v>
      </c>
      <c r="L43" s="16">
        <v>4.072541324526318</v>
      </c>
      <c r="M43" s="16">
        <v>21.124373506767061</v>
      </c>
      <c r="N43" s="16">
        <f t="shared" si="0"/>
        <v>0.54633627129543672</v>
      </c>
      <c r="O43" s="15">
        <v>1.2022088810670926</v>
      </c>
      <c r="P43" s="15">
        <v>5601.0720000000001</v>
      </c>
      <c r="Q43" s="15">
        <v>448.70399999999995</v>
      </c>
      <c r="R43" s="15">
        <v>273.57361717350233</v>
      </c>
      <c r="S43" s="15">
        <v>44.191240698709883</v>
      </c>
      <c r="T43" s="19">
        <v>128.06065129021297</v>
      </c>
      <c r="U43" s="15">
        <v>514.98182068170843</v>
      </c>
      <c r="V43" s="15">
        <v>98.671240995228246</v>
      </c>
      <c r="W43" s="12">
        <v>216.01545846510695</v>
      </c>
      <c r="X43" s="12">
        <v>70.348450977586836</v>
      </c>
      <c r="Y43" s="12">
        <v>133.63890972343762</v>
      </c>
      <c r="Z43" s="12">
        <v>25.224496369321709</v>
      </c>
      <c r="AA43" s="12">
        <v>62.123929248102222</v>
      </c>
      <c r="AB43" s="12">
        <v>48.952931076616437</v>
      </c>
      <c r="AC43" s="12">
        <v>18.295643330502255</v>
      </c>
      <c r="AD43" s="12">
        <v>537.44939096954909</v>
      </c>
      <c r="AE43" s="12">
        <v>0.28017156842576024</v>
      </c>
      <c r="AF43" s="20">
        <v>1.9163444744269673</v>
      </c>
      <c r="AG43">
        <v>0.17057610093636363</v>
      </c>
      <c r="AH43">
        <v>3.942931735821035</v>
      </c>
      <c r="AI43">
        <v>10.606095244643379</v>
      </c>
      <c r="AJ43">
        <v>3.1484959270406812</v>
      </c>
      <c r="AK43">
        <v>1.332029185883437</v>
      </c>
      <c r="AL43">
        <v>5.5610506614624811</v>
      </c>
      <c r="AM43">
        <v>36.110096073285682</v>
      </c>
      <c r="AN43">
        <v>6.8930798473459181</v>
      </c>
      <c r="AO43">
        <v>22.553968777863769</v>
      </c>
    </row>
    <row r="44" spans="1:41" x14ac:dyDescent="0.35">
      <c r="A44" s="11" t="s">
        <v>91</v>
      </c>
      <c r="B44" s="12"/>
      <c r="C44" s="12">
        <v>25</v>
      </c>
      <c r="D44" s="12" t="s">
        <v>46</v>
      </c>
      <c r="E44" s="14" t="s">
        <v>47</v>
      </c>
      <c r="F44" s="12" t="s">
        <v>81</v>
      </c>
      <c r="G44" s="15">
        <v>1433.7534848174982</v>
      </c>
      <c r="H44" s="12">
        <v>5.4</v>
      </c>
      <c r="I44" s="12">
        <v>4.5999999999999996</v>
      </c>
      <c r="J44" s="16">
        <v>29.752066115702476</v>
      </c>
      <c r="K44" s="16">
        <v>0.65687408548358595</v>
      </c>
      <c r="L44" s="16">
        <v>2.860930920656338</v>
      </c>
      <c r="M44" s="16">
        <v>10.794703091342797</v>
      </c>
      <c r="N44" s="16">
        <f t="shared" si="0"/>
        <v>0.54551142229220217</v>
      </c>
      <c r="O44" s="15">
        <v>1.2043947309256644</v>
      </c>
      <c r="P44" s="15">
        <v>4614.0079999999998</v>
      </c>
      <c r="Q44" s="15">
        <v>384.98400000000009</v>
      </c>
      <c r="R44" s="15">
        <v>174.1070174083801</v>
      </c>
      <c r="S44" s="15">
        <v>26.504587891236774</v>
      </c>
      <c r="T44" s="19">
        <v>99.740560601768635</v>
      </c>
      <c r="U44" s="15">
        <v>400.60207291574631</v>
      </c>
      <c r="V44" s="15">
        <v>71.853479485195606</v>
      </c>
      <c r="W44" s="12">
        <v>199.16978978363051</v>
      </c>
      <c r="X44" s="12">
        <v>45.381373123602884</v>
      </c>
      <c r="Y44" s="12">
        <v>106.4498864340858</v>
      </c>
      <c r="Z44" s="12">
        <v>17.960310298355392</v>
      </c>
      <c r="AA44" s="12">
        <v>53.014231177580221</v>
      </c>
      <c r="AB44" s="12">
        <v>43.833272726553403</v>
      </c>
      <c r="AC44" s="12">
        <v>17.237600166231054</v>
      </c>
      <c r="AD44" s="12">
        <v>467.26379794530919</v>
      </c>
      <c r="AE44" s="12">
        <v>0.24497123071245813</v>
      </c>
      <c r="AF44" s="20">
        <v>1.3407111121402693</v>
      </c>
      <c r="AG44">
        <v>0.12021593093636364</v>
      </c>
      <c r="AH44">
        <v>4.5382616408019647</v>
      </c>
      <c r="AI44">
        <v>9.3276863603662399</v>
      </c>
      <c r="AJ44">
        <v>3.0702335922072899</v>
      </c>
      <c r="AK44">
        <v>1.2117611211730239</v>
      </c>
      <c r="AL44">
        <v>4.9162150652068526</v>
      </c>
      <c r="AM44">
        <v>33.439207609741118</v>
      </c>
      <c r="AN44">
        <v>6.1279761863798763</v>
      </c>
      <c r="AO44">
        <v>21.395333579957668</v>
      </c>
    </row>
    <row r="45" spans="1:41" x14ac:dyDescent="0.35">
      <c r="A45" s="11" t="s">
        <v>92</v>
      </c>
      <c r="B45" s="12">
        <v>30</v>
      </c>
      <c r="C45" s="12"/>
      <c r="D45" s="12" t="s">
        <v>42</v>
      </c>
      <c r="E45" s="14" t="s">
        <v>43</v>
      </c>
      <c r="F45" s="12" t="s">
        <v>81</v>
      </c>
      <c r="G45" s="15">
        <v>1320.7323767800824</v>
      </c>
      <c r="H45" s="12">
        <v>6.6</v>
      </c>
      <c r="I45" s="12">
        <v>4.9000000000000004</v>
      </c>
      <c r="J45" s="16">
        <v>31.392405063291147</v>
      </c>
      <c r="K45" s="16">
        <v>0.76507923322760407</v>
      </c>
      <c r="L45" s="16">
        <v>0.59672366114897768</v>
      </c>
      <c r="M45" s="16">
        <v>4.585325392770204</v>
      </c>
      <c r="N45" s="16">
        <f t="shared" si="0"/>
        <v>0.52092060827182129</v>
      </c>
      <c r="O45" s="15">
        <v>1.2695603880796735</v>
      </c>
      <c r="P45" s="15">
        <v>4356.5360000000001</v>
      </c>
      <c r="Q45" s="15">
        <v>353.12400000000019</v>
      </c>
      <c r="R45" s="15">
        <v>133.26911310613437</v>
      </c>
      <c r="S45" s="15">
        <v>18.990316124634862</v>
      </c>
      <c r="T45" s="19">
        <v>75.642392980780798</v>
      </c>
      <c r="U45" s="15">
        <v>340.80840532294718</v>
      </c>
      <c r="V45" s="15">
        <v>76.308493822352034</v>
      </c>
      <c r="W45" s="12">
        <v>154.67873334837952</v>
      </c>
      <c r="X45" s="12">
        <v>41.515429020708879</v>
      </c>
      <c r="Y45" s="12">
        <v>69.005317694376913</v>
      </c>
      <c r="Z45" s="12">
        <v>19.515884521439769</v>
      </c>
      <c r="AA45" s="12">
        <v>50.454879141746041</v>
      </c>
      <c r="AB45" s="12">
        <v>43.245668988076154</v>
      </c>
      <c r="AC45" s="12">
        <v>15.708662715883841</v>
      </c>
      <c r="AD45" s="12">
        <v>459.7911827324325</v>
      </c>
      <c r="AE45" s="12">
        <v>0.28690935772557491</v>
      </c>
      <c r="AF45" s="20">
        <v>1.3416920851271525</v>
      </c>
      <c r="AG45">
        <v>0.11465170093636365</v>
      </c>
      <c r="AH45">
        <v>4.4616899774678629</v>
      </c>
      <c r="AI45">
        <v>9.8528284152702383</v>
      </c>
      <c r="AJ45">
        <v>3.0376602311622398</v>
      </c>
      <c r="AK45">
        <v>1.3854011260848229</v>
      </c>
      <c r="AL45">
        <v>5.3751134643483338</v>
      </c>
      <c r="AM45">
        <v>35.318029389125002</v>
      </c>
      <c r="AN45">
        <v>6.7605145904331572</v>
      </c>
      <c r="AO45">
        <v>21.934477612101269</v>
      </c>
    </row>
    <row r="46" spans="1:41" x14ac:dyDescent="0.35">
      <c r="A46" s="11" t="s">
        <v>93</v>
      </c>
      <c r="B46" s="12">
        <v>15</v>
      </c>
      <c r="C46" s="12"/>
      <c r="D46" s="12" t="s">
        <v>42</v>
      </c>
      <c r="E46" s="14" t="s">
        <v>47</v>
      </c>
      <c r="F46" s="12" t="s">
        <v>81</v>
      </c>
      <c r="G46" s="15">
        <v>962.29400557570807</v>
      </c>
      <c r="H46" s="12">
        <v>5.4</v>
      </c>
      <c r="I46" s="12">
        <v>4.4000000000000004</v>
      </c>
      <c r="J46" s="16">
        <v>30.203045685279189</v>
      </c>
      <c r="K46" s="16">
        <v>0.75249117724113024</v>
      </c>
      <c r="L46" s="16">
        <v>1.1387873285326409</v>
      </c>
      <c r="M46" s="16">
        <v>8.8568099824696009</v>
      </c>
      <c r="N46" s="16">
        <f t="shared" si="0"/>
        <v>0.51541966655198423</v>
      </c>
      <c r="O46" s="15">
        <v>1.2841378836372417</v>
      </c>
      <c r="P46" s="15">
        <v>4199.808</v>
      </c>
      <c r="Q46" s="15">
        <v>378.61200000000019</v>
      </c>
      <c r="R46" s="15">
        <v>102.96746902785974</v>
      </c>
      <c r="S46" s="15">
        <v>14.117077039605713</v>
      </c>
      <c r="T46" s="19">
        <v>87.928663480457672</v>
      </c>
      <c r="U46" s="15">
        <v>335.97398301263132</v>
      </c>
      <c r="V46" s="15">
        <v>63.441309863062209</v>
      </c>
      <c r="W46" s="12">
        <v>231.49498157476805</v>
      </c>
      <c r="X46" s="12">
        <v>56.889685474760121</v>
      </c>
      <c r="Y46" s="12">
        <v>83.670785522974569</v>
      </c>
      <c r="Z46" s="12">
        <v>18.970700476412087</v>
      </c>
      <c r="AA46" s="12">
        <v>71.612241468436906</v>
      </c>
      <c r="AB46" s="12">
        <v>50.292758079492053</v>
      </c>
      <c r="AC46" s="12">
        <v>17.462525553170682</v>
      </c>
      <c r="AD46" s="12">
        <v>453.41208902589051</v>
      </c>
      <c r="AE46" s="12">
        <v>0.21106596565495203</v>
      </c>
      <c r="AF46" s="20">
        <v>1.4101957771977753</v>
      </c>
      <c r="AG46">
        <v>0.11985448093636365</v>
      </c>
      <c r="AH46">
        <v>7.0529532785556484</v>
      </c>
      <c r="AI46">
        <v>14.933920959405199</v>
      </c>
      <c r="AJ46">
        <v>4.9306322103809634</v>
      </c>
      <c r="AK46">
        <v>2.101205946804714</v>
      </c>
      <c r="AL46">
        <v>8.1263052815292269</v>
      </c>
      <c r="AM46">
        <v>54.386268386735402</v>
      </c>
      <c r="AN46">
        <v>10.22751122833394</v>
      </c>
      <c r="AO46">
        <v>33.983782362999953</v>
      </c>
    </row>
    <row r="47" spans="1:41" x14ac:dyDescent="0.35">
      <c r="A47" s="18" t="s">
        <v>94</v>
      </c>
      <c r="B47" s="12"/>
      <c r="C47" s="12">
        <v>25</v>
      </c>
      <c r="D47" s="12" t="s">
        <v>46</v>
      </c>
      <c r="E47" s="14" t="s">
        <v>43</v>
      </c>
      <c r="F47" s="12" t="s">
        <v>81</v>
      </c>
      <c r="G47" s="15">
        <v>1827.7127756907744</v>
      </c>
      <c r="H47" s="12">
        <v>6.6</v>
      </c>
      <c r="I47" s="12">
        <v>6.1</v>
      </c>
      <c r="J47" s="16">
        <v>31.15384615384615</v>
      </c>
      <c r="K47" s="16">
        <v>0.6828376272422193</v>
      </c>
      <c r="L47" s="16">
        <v>2.5798512855643656</v>
      </c>
      <c r="M47" s="16">
        <v>18.8507434271969</v>
      </c>
      <c r="N47" s="16">
        <f t="shared" si="0"/>
        <v>0.54731434598151529</v>
      </c>
      <c r="O47" s="15">
        <v>1.1996169831489842</v>
      </c>
      <c r="P47" s="15">
        <v>5390.9040000000005</v>
      </c>
      <c r="Q47" s="15">
        <v>480.56400000000014</v>
      </c>
      <c r="R47" s="15">
        <v>343.06891711926818</v>
      </c>
      <c r="S47" s="15">
        <v>16.729944700326488</v>
      </c>
      <c r="T47" s="19">
        <v>112.12170577711868</v>
      </c>
      <c r="U47" s="15">
        <v>666.25709052495483</v>
      </c>
      <c r="V47" s="15">
        <v>112.06530631668991</v>
      </c>
      <c r="W47" s="12">
        <v>230.00873207812313</v>
      </c>
      <c r="X47" s="12">
        <v>82.108976324431467</v>
      </c>
      <c r="Y47" s="12">
        <v>113.39411404733548</v>
      </c>
      <c r="Z47" s="12">
        <v>40.358015054512201</v>
      </c>
      <c r="AA47" s="12">
        <v>67.458764063384081</v>
      </c>
      <c r="AB47" s="12">
        <v>58.330455858119684</v>
      </c>
      <c r="AC47" s="12">
        <v>17.988467167871843</v>
      </c>
      <c r="AD47" s="12">
        <v>532.07860534434872</v>
      </c>
      <c r="AE47" s="12">
        <v>0.29661789420968698</v>
      </c>
      <c r="AF47" s="20">
        <v>1.7178143486430404</v>
      </c>
      <c r="AG47">
        <v>0.15744134093636364</v>
      </c>
      <c r="AH47">
        <v>5.4621993138262948</v>
      </c>
      <c r="AI47">
        <v>14.014138730683619</v>
      </c>
      <c r="AJ47">
        <v>4.1869628942452888</v>
      </c>
      <c r="AK47">
        <v>1.640607808052613</v>
      </c>
      <c r="AL47">
        <v>8.2141252982574393</v>
      </c>
      <c r="AM47">
        <v>49.567926493743691</v>
      </c>
      <c r="AN47">
        <v>9.8547331063100518</v>
      </c>
      <c r="AO47">
        <v>30.469313096613401</v>
      </c>
    </row>
    <row r="48" spans="1:41" x14ac:dyDescent="0.35">
      <c r="A48" s="11" t="s">
        <v>95</v>
      </c>
      <c r="B48" s="12"/>
      <c r="C48" s="12">
        <v>50</v>
      </c>
      <c r="D48" s="12" t="s">
        <v>46</v>
      </c>
      <c r="E48" s="14" t="s">
        <v>47</v>
      </c>
      <c r="F48" s="12" t="s">
        <v>81</v>
      </c>
      <c r="G48" s="15">
        <v>1727.6083657147778</v>
      </c>
      <c r="H48" s="12">
        <v>5.6</v>
      </c>
      <c r="I48" s="12">
        <v>4.2</v>
      </c>
      <c r="J48" s="16">
        <v>29.522613065326652</v>
      </c>
      <c r="K48" s="16">
        <v>0.70414185683747221</v>
      </c>
      <c r="L48" s="16">
        <v>2.2480973440486114</v>
      </c>
      <c r="M48" s="16">
        <v>9.8097065466984699</v>
      </c>
      <c r="N48" s="16">
        <f t="shared" si="0"/>
        <v>0.52630604018827865</v>
      </c>
      <c r="O48" s="15">
        <v>1.2552889935010616</v>
      </c>
      <c r="P48" s="15">
        <v>5513.9120000000003</v>
      </c>
      <c r="Q48" s="15">
        <v>461.44800000000009</v>
      </c>
      <c r="R48" s="15">
        <v>322.86241917303005</v>
      </c>
      <c r="S48" s="15">
        <v>50.607590193151687</v>
      </c>
      <c r="T48" s="19">
        <v>128.29783797939589</v>
      </c>
      <c r="U48" s="15">
        <v>593.91449098747012</v>
      </c>
      <c r="V48" s="15">
        <v>101.37194034909243</v>
      </c>
      <c r="W48" s="12">
        <v>292.56073945572854</v>
      </c>
      <c r="X48" s="12">
        <v>98.294261556189838</v>
      </c>
      <c r="Y48" s="12">
        <v>84.082320337280535</v>
      </c>
      <c r="Z48" s="12">
        <v>51.327899937044947</v>
      </c>
      <c r="AA48" s="12">
        <v>94.606925277974327</v>
      </c>
      <c r="AB48" s="12">
        <v>78.281752323432457</v>
      </c>
      <c r="AC48" s="12">
        <v>19.330722652837458</v>
      </c>
      <c r="AD48" s="12">
        <v>606.92622204243253</v>
      </c>
      <c r="AE48" s="12">
        <v>0.10665559521202467</v>
      </c>
      <c r="AF48" s="20">
        <v>2.059531947640703</v>
      </c>
      <c r="AG48">
        <v>0.16541169093636363</v>
      </c>
      <c r="AH48">
        <v>4.4177483528021133</v>
      </c>
      <c r="AI48">
        <v>11.300937595318119</v>
      </c>
      <c r="AJ48">
        <v>3.6067419072573612</v>
      </c>
      <c r="AK48">
        <v>1.4762717750825209</v>
      </c>
      <c r="AL48">
        <v>6.0581542403502571</v>
      </c>
      <c r="AM48">
        <v>40.721626540865131</v>
      </c>
      <c r="AN48">
        <v>7.5344260154327793</v>
      </c>
      <c r="AO48">
        <v>25.41615952165882</v>
      </c>
    </row>
    <row r="49" spans="1:41" x14ac:dyDescent="0.35">
      <c r="A49" s="11" t="s">
        <v>96</v>
      </c>
      <c r="B49" s="12">
        <v>0</v>
      </c>
      <c r="C49" s="12">
        <v>0</v>
      </c>
      <c r="D49" s="12" t="s">
        <v>57</v>
      </c>
      <c r="E49" s="14" t="s">
        <v>43</v>
      </c>
      <c r="F49" s="12" t="s">
        <v>81</v>
      </c>
      <c r="G49" s="15">
        <v>1004.2732742753194</v>
      </c>
      <c r="H49" s="12">
        <v>4.3</v>
      </c>
      <c r="I49" s="12">
        <v>3.4</v>
      </c>
      <c r="J49" s="16">
        <v>30.769230769230749</v>
      </c>
      <c r="K49" s="16">
        <v>0.73575440249103319</v>
      </c>
      <c r="L49" s="16">
        <v>2.3344122902593156</v>
      </c>
      <c r="M49" s="16">
        <v>9.8627212101401884</v>
      </c>
      <c r="N49" s="16">
        <f t="shared" si="0"/>
        <v>0.52566830309079537</v>
      </c>
      <c r="O49" s="15">
        <v>1.2569789968093923</v>
      </c>
      <c r="P49" s="15">
        <v>3652.8000000000006</v>
      </c>
      <c r="Q49" s="15">
        <v>314.89200000000017</v>
      </c>
      <c r="R49" s="15">
        <v>97.521611353235954</v>
      </c>
      <c r="S49" s="15">
        <v>13.619158803660923</v>
      </c>
      <c r="T49" s="19">
        <v>76.44882772400284</v>
      </c>
      <c r="U49" s="15">
        <v>639.21489624948538</v>
      </c>
      <c r="V49" s="15">
        <v>127.56615227234204</v>
      </c>
      <c r="W49" s="12">
        <v>210.5420745389153</v>
      </c>
      <c r="X49" s="12">
        <v>37.705578243858518</v>
      </c>
      <c r="Y49" s="12">
        <v>52.951505920832787</v>
      </c>
      <c r="Z49" s="12">
        <v>21.31935766253363</v>
      </c>
      <c r="AA49" s="12">
        <v>46.631334852767409</v>
      </c>
      <c r="AB49" s="12">
        <v>37.076704946566338</v>
      </c>
      <c r="AC49" s="12">
        <v>15.60637632778454</v>
      </c>
      <c r="AD49" s="12">
        <v>602.51355919250739</v>
      </c>
      <c r="AE49" s="12">
        <v>9.4287366237267828E-2</v>
      </c>
      <c r="AF49" s="20">
        <v>1.4433360766154597</v>
      </c>
      <c r="AG49">
        <v>0.11376480093636365</v>
      </c>
      <c r="AH49">
        <v>6.4438068847939007</v>
      </c>
      <c r="AI49">
        <v>14.45078327915501</v>
      </c>
      <c r="AJ49">
        <v>4.3611034917793283</v>
      </c>
      <c r="AK49">
        <v>2.0935220069688198</v>
      </c>
      <c r="AL49">
        <v>7.7107867856581258</v>
      </c>
      <c r="AM49">
        <v>50.860708335357003</v>
      </c>
      <c r="AN49">
        <v>9.8043087926269461</v>
      </c>
      <c r="AO49">
        <v>31.7156082546318</v>
      </c>
    </row>
    <row r="50" spans="1:41" x14ac:dyDescent="0.35">
      <c r="A50" s="11" t="s">
        <v>97</v>
      </c>
      <c r="B50" s="12"/>
      <c r="C50" s="12">
        <v>50</v>
      </c>
      <c r="D50" s="12" t="s">
        <v>46</v>
      </c>
      <c r="E50" s="14" t="s">
        <v>47</v>
      </c>
      <c r="F50" s="12" t="s">
        <v>81</v>
      </c>
      <c r="G50" s="15">
        <v>1830.9419502061291</v>
      </c>
      <c r="H50" s="12">
        <v>6.2</v>
      </c>
      <c r="I50" s="12">
        <v>5.4</v>
      </c>
      <c r="J50" s="16">
        <v>18.859138533178125</v>
      </c>
      <c r="K50" s="16">
        <v>0.43320073559968653</v>
      </c>
      <c r="L50" s="16">
        <v>2.5824081524855353</v>
      </c>
      <c r="M50" s="16">
        <v>13.445515139928993</v>
      </c>
      <c r="N50" s="16">
        <f t="shared" si="0"/>
        <v>0.53567455806862818</v>
      </c>
      <c r="O50" s="15">
        <v>1.2304624211181352</v>
      </c>
      <c r="P50" s="15">
        <v>4653.5280000000002</v>
      </c>
      <c r="Q50" s="15">
        <v>413.65800000000007</v>
      </c>
      <c r="R50" s="15">
        <v>243.8304048943796</v>
      </c>
      <c r="S50" s="15">
        <v>37.99354129284982</v>
      </c>
      <c r="T50" s="19">
        <v>118.00393566885585</v>
      </c>
      <c r="U50" s="15">
        <v>356.46920836976778</v>
      </c>
      <c r="V50" s="15">
        <v>70.901650336808714</v>
      </c>
      <c r="W50" s="12">
        <v>164.08070531974519</v>
      </c>
      <c r="X50" s="12">
        <v>91.887385995460733</v>
      </c>
      <c r="Y50" s="12">
        <v>105.20825791657393</v>
      </c>
      <c r="Z50" s="12">
        <v>15.724688815215766</v>
      </c>
      <c r="AA50" s="12">
        <v>37.112187043380153</v>
      </c>
      <c r="AB50" s="12">
        <v>34.023556793549965</v>
      </c>
      <c r="AC50" s="12">
        <v>15.814435177013211</v>
      </c>
      <c r="AD50" s="12">
        <v>480.99085023192663</v>
      </c>
      <c r="AE50" s="12">
        <v>0.24666219706268669</v>
      </c>
      <c r="AF50" s="20">
        <v>1.7763117457900408</v>
      </c>
      <c r="AG50">
        <v>0.16690587093636364</v>
      </c>
      <c r="AH50">
        <v>4.4336603183749528</v>
      </c>
      <c r="AI50">
        <v>11.00262225257174</v>
      </c>
      <c r="AJ50">
        <v>3.9482995451154279</v>
      </c>
      <c r="AK50">
        <v>1.343037874060294</v>
      </c>
      <c r="AL50">
        <v>5.4018415402711204</v>
      </c>
      <c r="AM50">
        <v>40.450541591894719</v>
      </c>
      <c r="AN50">
        <v>6.7448794143314137</v>
      </c>
      <c r="AO50">
        <v>25.81747791264576</v>
      </c>
    </row>
    <row r="51" spans="1:41" x14ac:dyDescent="0.35">
      <c r="A51" s="11" t="s">
        <v>98</v>
      </c>
      <c r="B51" s="12"/>
      <c r="C51" s="12">
        <v>12.5</v>
      </c>
      <c r="D51" s="12" t="s">
        <v>46</v>
      </c>
      <c r="E51" s="14" t="s">
        <v>43</v>
      </c>
      <c r="F51" s="12" t="s">
        <v>81</v>
      </c>
      <c r="G51" s="15">
        <v>1617.8164321927172</v>
      </c>
      <c r="H51" s="12">
        <v>6</v>
      </c>
      <c r="I51" s="12">
        <v>5.0999999999999996</v>
      </c>
      <c r="J51" s="16">
        <v>30.16241299303946</v>
      </c>
      <c r="K51" s="16">
        <v>0.74518464354896519</v>
      </c>
      <c r="L51" s="16">
        <v>2.4617549754577981</v>
      </c>
      <c r="M51" s="16">
        <v>10.701366957922374</v>
      </c>
      <c r="N51" s="16">
        <f t="shared" si="0"/>
        <v>0.51752013617705284</v>
      </c>
      <c r="O51" s="15">
        <v>1.27857163913081</v>
      </c>
      <c r="P51" s="15">
        <v>4091.84</v>
      </c>
      <c r="Q51" s="15">
        <v>410.47200000000021</v>
      </c>
      <c r="R51" s="15">
        <v>160.79914138688869</v>
      </c>
      <c r="S51" s="15">
        <v>24.659743962086694</v>
      </c>
      <c r="T51" s="19">
        <v>106.33435056105466</v>
      </c>
      <c r="U51" s="15">
        <v>537.5229486924693</v>
      </c>
      <c r="V51" s="15">
        <v>106.89735937020161</v>
      </c>
      <c r="W51" s="12">
        <v>206.47158735427283</v>
      </c>
      <c r="X51" s="12">
        <v>46.043161329695529</v>
      </c>
      <c r="Y51" s="12">
        <v>101.14763796152459</v>
      </c>
      <c r="Z51" s="12">
        <v>11.128974961350375</v>
      </c>
      <c r="AA51" s="12">
        <v>41.091781276941006</v>
      </c>
      <c r="AB51" s="12">
        <v>41.77971625016751</v>
      </c>
      <c r="AC51" s="12">
        <v>18.468229224414042</v>
      </c>
      <c r="AD51" s="12">
        <v>444.51582786146196</v>
      </c>
      <c r="AE51" s="12">
        <v>0.27821575896057343</v>
      </c>
      <c r="AF51" s="20">
        <v>1.4783754838921541</v>
      </c>
      <c r="AG51">
        <v>0.14433773093636365</v>
      </c>
      <c r="AH51">
        <v>5.9192268275003919</v>
      </c>
      <c r="AI51">
        <v>13.798810629049621</v>
      </c>
      <c r="AJ51">
        <v>4.3653470492622768</v>
      </c>
      <c r="AK51">
        <v>2.0465971070680662</v>
      </c>
      <c r="AL51">
        <v>6.9973258267340022</v>
      </c>
      <c r="AM51">
        <v>49.140328617108018</v>
      </c>
      <c r="AN51">
        <v>9.0439229338020688</v>
      </c>
      <c r="AO51">
        <v>30.655349857045131</v>
      </c>
    </row>
    <row r="52" spans="1:41" x14ac:dyDescent="0.35">
      <c r="A52" s="11" t="s">
        <v>99</v>
      </c>
      <c r="B52" s="12">
        <v>15</v>
      </c>
      <c r="C52" s="12"/>
      <c r="D52" s="12" t="s">
        <v>42</v>
      </c>
      <c r="E52" s="14" t="s">
        <v>47</v>
      </c>
      <c r="F52" s="12" t="s">
        <v>81</v>
      </c>
      <c r="G52" s="15">
        <v>794.37693077726237</v>
      </c>
      <c r="H52" s="12">
        <v>5.4</v>
      </c>
      <c r="I52" s="12">
        <v>5.0999999999999996</v>
      </c>
      <c r="J52" s="16">
        <v>29.654403567447048</v>
      </c>
      <c r="K52" s="16">
        <v>0.73161518801863445</v>
      </c>
      <c r="L52" s="16">
        <v>1.9755326138720246</v>
      </c>
      <c r="M52" s="16">
        <v>7.5396506142174795</v>
      </c>
      <c r="N52" s="16">
        <f t="shared" si="0"/>
        <v>0.51786756089813046</v>
      </c>
      <c r="O52" s="15">
        <v>1.2776509636199544</v>
      </c>
      <c r="P52" s="15">
        <v>3769</v>
      </c>
      <c r="Q52" s="15">
        <v>461.44800000000009</v>
      </c>
      <c r="R52" s="15">
        <v>141.02449686720479</v>
      </c>
      <c r="S52" s="15">
        <v>18.74878893490412</v>
      </c>
      <c r="T52" s="19">
        <v>72.558966021402455</v>
      </c>
      <c r="U52" s="15">
        <v>333.5694975752175</v>
      </c>
      <c r="V52" s="15">
        <v>74.798393482278854</v>
      </c>
      <c r="W52" s="12">
        <v>197.37178422891822</v>
      </c>
      <c r="X52" s="12">
        <v>102.26822268320397</v>
      </c>
      <c r="Y52" s="12">
        <v>186.70624537745749</v>
      </c>
      <c r="Z52" s="12">
        <v>32.473578288697745</v>
      </c>
      <c r="AA52" s="12">
        <v>61.683370944010839</v>
      </c>
      <c r="AB52" s="12">
        <v>46.416484433936603</v>
      </c>
      <c r="AC52" s="12">
        <v>17.800288671870359</v>
      </c>
      <c r="AD52" s="12">
        <v>370.49829217832678</v>
      </c>
      <c r="AE52" s="12">
        <v>0.23917189332603939</v>
      </c>
      <c r="AF52" s="20">
        <v>1.5012497495266881</v>
      </c>
      <c r="AG52">
        <v>0.13764325093636365</v>
      </c>
      <c r="AH52">
        <v>4.7632638121082156</v>
      </c>
      <c r="AI52">
        <v>10.493097249636239</v>
      </c>
      <c r="AJ52">
        <v>3.283354541499186</v>
      </c>
      <c r="AK52">
        <v>1.4471363008253899</v>
      </c>
      <c r="AL52">
        <v>5.3520900132919706</v>
      </c>
      <c r="AM52">
        <v>37.246247175907321</v>
      </c>
      <c r="AN52">
        <v>6.7992263141173606</v>
      </c>
      <c r="AO52">
        <v>23.47895939054078</v>
      </c>
    </row>
    <row r="53" spans="1:41" x14ac:dyDescent="0.35">
      <c r="A53" s="11" t="s">
        <v>100</v>
      </c>
      <c r="B53" s="12">
        <v>0</v>
      </c>
      <c r="C53" s="12">
        <v>0</v>
      </c>
      <c r="D53" s="12" t="s">
        <v>57</v>
      </c>
      <c r="E53" s="14" t="s">
        <v>43</v>
      </c>
      <c r="F53" s="12" t="s">
        <v>81</v>
      </c>
      <c r="G53" s="15">
        <v>1543.5454183395586</v>
      </c>
      <c r="H53" s="12">
        <v>5</v>
      </c>
      <c r="I53" s="12">
        <v>4.5</v>
      </c>
      <c r="J53" s="16">
        <v>30.76009501187648</v>
      </c>
      <c r="K53" s="16">
        <v>0.75302292151207417</v>
      </c>
      <c r="L53" s="16">
        <v>2.6443501267688196</v>
      </c>
      <c r="M53" s="16">
        <v>13.661014825610481</v>
      </c>
      <c r="N53" s="16">
        <f t="shared" si="0"/>
        <v>0.51980645496476441</v>
      </c>
      <c r="O53" s="15">
        <v>1.2725128943433743</v>
      </c>
      <c r="P53" s="15">
        <v>3528.32</v>
      </c>
      <c r="Q53" s="15">
        <v>334.00800000000004</v>
      </c>
      <c r="R53" s="15">
        <v>108.84175790789664</v>
      </c>
      <c r="S53" s="15">
        <v>15.31533647035646</v>
      </c>
      <c r="T53" s="19">
        <v>63.166373129757588</v>
      </c>
      <c r="U53" s="15">
        <v>561.74833910776886</v>
      </c>
      <c r="V53" s="15">
        <v>105.8134456690067</v>
      </c>
      <c r="W53" s="12">
        <v>204.8498788894064</v>
      </c>
      <c r="X53" s="12">
        <v>35.592171137398786</v>
      </c>
      <c r="Y53" s="12">
        <v>75.169657932246707</v>
      </c>
      <c r="Z53" s="12">
        <v>10.206249043956884</v>
      </c>
      <c r="AA53" s="12">
        <v>53.112805818316041</v>
      </c>
      <c r="AB53" s="12">
        <v>44.024687536371964</v>
      </c>
      <c r="AC53" s="12">
        <v>16.148022182961526</v>
      </c>
      <c r="AD53" s="12">
        <v>395.29302530824691</v>
      </c>
      <c r="AE53" s="12">
        <v>4.7279988660907109E-2</v>
      </c>
      <c r="AF53" s="20">
        <v>1.4700317541918202</v>
      </c>
      <c r="AG53">
        <v>0.12094348093636363</v>
      </c>
      <c r="AH53">
        <v>5.0422388865943608</v>
      </c>
      <c r="AI53">
        <v>11.41762847387626</v>
      </c>
      <c r="AJ53">
        <v>3.6077899431169609</v>
      </c>
      <c r="AK53">
        <v>1.7478518101593961</v>
      </c>
      <c r="AL53">
        <v>5.946791967968827</v>
      </c>
      <c r="AM53">
        <v>40.597190710581643</v>
      </c>
      <c r="AN53">
        <v>7.6946437781282233</v>
      </c>
      <c r="AO53">
        <v>25.357656332745599</v>
      </c>
    </row>
    <row r="54" spans="1:41" x14ac:dyDescent="0.35">
      <c r="A54" s="11" t="s">
        <v>101</v>
      </c>
      <c r="B54" s="12"/>
      <c r="C54" s="12">
        <v>12.5</v>
      </c>
      <c r="D54" s="12" t="s">
        <v>46</v>
      </c>
      <c r="E54" s="14" t="s">
        <v>47</v>
      </c>
      <c r="F54" s="12" t="s">
        <v>81</v>
      </c>
      <c r="G54" s="15">
        <v>1420.8367867560792</v>
      </c>
      <c r="H54" s="12">
        <v>6.3</v>
      </c>
      <c r="I54" s="12">
        <v>5.6</v>
      </c>
      <c r="J54" s="16">
        <v>33.333333333333329</v>
      </c>
      <c r="K54" s="16">
        <v>0.78892742398627458</v>
      </c>
      <c r="L54" s="16">
        <v>1.800380198019802</v>
      </c>
      <c r="M54" s="16">
        <v>9.3813263036303649</v>
      </c>
      <c r="N54" s="16">
        <f t="shared" si="0"/>
        <v>0.52822703006508909</v>
      </c>
      <c r="O54" s="15">
        <v>1.2501983703275137</v>
      </c>
      <c r="P54" s="15">
        <v>3755.752</v>
      </c>
      <c r="Q54" s="15">
        <v>334.00800000000004</v>
      </c>
      <c r="R54" s="15">
        <v>123.44554554455446</v>
      </c>
      <c r="S54" s="15">
        <v>17.725981683168317</v>
      </c>
      <c r="T54" s="19">
        <v>81.145124169825266</v>
      </c>
      <c r="U54" s="15">
        <v>487.403315731573</v>
      </c>
      <c r="V54" s="15">
        <v>89.010075907590746</v>
      </c>
      <c r="W54" s="12">
        <v>174.95811183551757</v>
      </c>
      <c r="X54" s="12">
        <v>36.703075619696058</v>
      </c>
      <c r="Y54" s="12">
        <v>67.142896958414241</v>
      </c>
      <c r="Z54" s="12">
        <v>9.1429603494762954</v>
      </c>
      <c r="AA54" s="12">
        <v>46.199184944386943</v>
      </c>
      <c r="AB54" s="12">
        <v>32.36054690193393</v>
      </c>
      <c r="AC54" s="12">
        <v>16.119952113928015</v>
      </c>
      <c r="AD54" s="12">
        <v>455.4228038681257</v>
      </c>
      <c r="AE54" s="12">
        <v>0.18737653815556868</v>
      </c>
      <c r="AF54" s="20">
        <v>1.4543306046971587</v>
      </c>
      <c r="AG54">
        <v>0.13653708093636366</v>
      </c>
      <c r="AH54">
        <v>4.9765714500850544</v>
      </c>
      <c r="AI54">
        <v>11.14723701388694</v>
      </c>
      <c r="AJ54">
        <v>3.546730471310096</v>
      </c>
      <c r="AK54">
        <v>1.445200767201146</v>
      </c>
      <c r="AL54">
        <v>5.4244214609385262</v>
      </c>
      <c r="AM54">
        <v>39.002299615725882</v>
      </c>
      <c r="AN54">
        <v>6.8696222281396722</v>
      </c>
      <c r="AO54">
        <v>24.91564780998679</v>
      </c>
    </row>
    <row r="55" spans="1:41" x14ac:dyDescent="0.35">
      <c r="A55" s="11" t="s">
        <v>102</v>
      </c>
      <c r="B55" s="12"/>
      <c r="C55" s="12">
        <v>50</v>
      </c>
      <c r="D55" s="12" t="s">
        <v>46</v>
      </c>
      <c r="E55" s="14" t="s">
        <v>43</v>
      </c>
      <c r="F55" s="12" t="s">
        <v>81</v>
      </c>
      <c r="G55" s="15">
        <v>1818.0252521447103</v>
      </c>
      <c r="H55" s="12">
        <v>7.5</v>
      </c>
      <c r="I55" s="12">
        <v>5.4</v>
      </c>
      <c r="J55" s="16">
        <v>34.040047114252062</v>
      </c>
      <c r="K55" s="16">
        <v>0.70896527541100796</v>
      </c>
      <c r="L55" s="16">
        <v>14.157530500835785</v>
      </c>
      <c r="M55" s="16">
        <v>25.447592421723108</v>
      </c>
      <c r="N55" s="16">
        <f t="shared" si="0"/>
        <v>0.55992948292514289</v>
      </c>
      <c r="O55" s="15">
        <v>1.1661868702483715</v>
      </c>
      <c r="P55" s="15">
        <v>6701.48</v>
      </c>
      <c r="Q55" s="15">
        <v>495.3599999999999</v>
      </c>
      <c r="R55" s="15">
        <v>205.60699952303875</v>
      </c>
      <c r="S55" s="15">
        <v>44.511583667029896</v>
      </c>
      <c r="T55" s="19">
        <v>144.28422083032683</v>
      </c>
      <c r="U55" s="15">
        <v>2155.9142318993736</v>
      </c>
      <c r="V55" s="15">
        <v>314.45357895614347</v>
      </c>
      <c r="W55" s="12">
        <v>234.88904002200971</v>
      </c>
      <c r="X55" s="12">
        <v>84.006529180637784</v>
      </c>
      <c r="Y55" s="12">
        <v>110.3183998041096</v>
      </c>
      <c r="Z55" s="12">
        <v>34.869452413721149</v>
      </c>
      <c r="AA55" s="12">
        <v>133.72102121180782</v>
      </c>
      <c r="AB55" s="12">
        <v>64.029126268429138</v>
      </c>
      <c r="AC55" s="12">
        <v>17.332297862056581</v>
      </c>
      <c r="AD55" s="12">
        <v>530.13307608153139</v>
      </c>
      <c r="AE55" s="12">
        <v>0.2681976471631205</v>
      </c>
      <c r="AF55" s="20">
        <v>2.2205499956896069</v>
      </c>
      <c r="AG55">
        <v>0.21519363093636368</v>
      </c>
      <c r="AH55">
        <v>5.1128718639493744</v>
      </c>
      <c r="AI55">
        <v>17.524577561475041</v>
      </c>
      <c r="AJ55">
        <v>4.5512146703209684</v>
      </c>
      <c r="AK55">
        <v>1.5263045527200181</v>
      </c>
      <c r="AL55">
        <v>10.162066163464329</v>
      </c>
      <c r="AM55">
        <v>56.73460237938334</v>
      </c>
      <c r="AN55">
        <v>11.68837071618435</v>
      </c>
      <c r="AO55">
        <v>34.983821640764418</v>
      </c>
    </row>
    <row r="56" spans="1:41" x14ac:dyDescent="0.35">
      <c r="A56" s="11" t="s">
        <v>103</v>
      </c>
      <c r="B56" s="12">
        <v>45</v>
      </c>
      <c r="C56" s="12"/>
      <c r="D56" s="12" t="s">
        <v>42</v>
      </c>
      <c r="E56" s="14" t="s">
        <v>47</v>
      </c>
      <c r="F56" s="12" t="s">
        <v>81</v>
      </c>
      <c r="G56" s="15">
        <v>1640.4206538002002</v>
      </c>
      <c r="H56" s="12">
        <v>5.3</v>
      </c>
      <c r="I56" s="12">
        <v>4.2</v>
      </c>
      <c r="J56" s="16">
        <v>29.223744292237448</v>
      </c>
      <c r="K56" s="16">
        <v>0.77162982236022382</v>
      </c>
      <c r="L56" s="16">
        <v>2.5160103279620172</v>
      </c>
      <c r="M56" s="16">
        <v>7.6111077126338547</v>
      </c>
      <c r="N56" s="16">
        <f t="shared" si="0"/>
        <v>0.50090533456374842</v>
      </c>
      <c r="O56" s="15">
        <v>1.3226008634060669</v>
      </c>
      <c r="P56" s="15">
        <v>4642.6639999999989</v>
      </c>
      <c r="Q56" s="15">
        <v>483.11999999999995</v>
      </c>
      <c r="R56" s="15">
        <v>94.916988830765504</v>
      </c>
      <c r="S56" s="15">
        <v>14.731223829937665</v>
      </c>
      <c r="T56" s="19">
        <v>74.978270251068551</v>
      </c>
      <c r="U56" s="15">
        <v>515.34392319361348</v>
      </c>
      <c r="V56" s="15">
        <v>86.873662995795101</v>
      </c>
      <c r="W56" s="12">
        <v>311.48584903884296</v>
      </c>
      <c r="X56" s="12">
        <v>30.741443109053606</v>
      </c>
      <c r="Y56" s="12">
        <v>92.082790412054962</v>
      </c>
      <c r="Z56" s="12">
        <v>10.82412055494725</v>
      </c>
      <c r="AA56" s="12">
        <v>44.773616310100131</v>
      </c>
      <c r="AB56" s="12">
        <v>33.564417970996487</v>
      </c>
      <c r="AC56" s="12">
        <v>16.928594725125283</v>
      </c>
      <c r="AD56" s="12">
        <v>429.29703785159398</v>
      </c>
      <c r="AE56" s="12">
        <v>0.27622226558492791</v>
      </c>
      <c r="AF56" s="20">
        <v>1.5568594772677993</v>
      </c>
      <c r="AG56">
        <v>0.14470324093636364</v>
      </c>
      <c r="AH56">
        <v>5.3209721289163712</v>
      </c>
      <c r="AI56">
        <v>13.0441352555967</v>
      </c>
      <c r="AJ56">
        <v>4.2388517442394731</v>
      </c>
      <c r="AK56">
        <v>1.62458690224236</v>
      </c>
      <c r="AL56">
        <v>6.4645958035211919</v>
      </c>
      <c r="AM56">
        <v>45.235857252015023</v>
      </c>
      <c r="AN56">
        <v>8.0891827057635517</v>
      </c>
      <c r="AO56">
        <v>28.665408367197429</v>
      </c>
    </row>
    <row r="57" spans="1:41" x14ac:dyDescent="0.35">
      <c r="A57" s="11" t="s">
        <v>104</v>
      </c>
      <c r="B57" s="12"/>
      <c r="C57" s="12">
        <v>25</v>
      </c>
      <c r="D57" s="12" t="s">
        <v>46</v>
      </c>
      <c r="E57" s="14" t="s">
        <v>43</v>
      </c>
      <c r="F57" s="12" t="s">
        <v>81</v>
      </c>
      <c r="G57" s="15">
        <v>1191.5653961658934</v>
      </c>
      <c r="H57" s="12">
        <v>6.4</v>
      </c>
      <c r="I57" s="12">
        <v>6</v>
      </c>
      <c r="J57" s="16">
        <v>30.229885057471279</v>
      </c>
      <c r="K57" s="16">
        <v>0.68915962865014935</v>
      </c>
      <c r="L57" s="16">
        <v>3.3106609384929264</v>
      </c>
      <c r="M57" s="16">
        <v>18.360288826005888</v>
      </c>
      <c r="N57" s="16">
        <f t="shared" si="0"/>
        <v>0.53755484197240744</v>
      </c>
      <c r="O57" s="15">
        <v>1.2254796687731204</v>
      </c>
      <c r="P57" s="15">
        <v>4765.2719999999999</v>
      </c>
      <c r="Q57" s="15">
        <v>538.19999999999993</v>
      </c>
      <c r="R57" s="23">
        <v>190.39707452019022</v>
      </c>
      <c r="S57" s="15">
        <v>28.986149479427969</v>
      </c>
      <c r="T57" s="19">
        <v>151.5895708571617</v>
      </c>
      <c r="U57" s="15">
        <v>751.67034974940327</v>
      </c>
      <c r="V57" s="15">
        <v>128.04527785845062</v>
      </c>
      <c r="W57" s="12">
        <v>243.31365255571751</v>
      </c>
      <c r="X57" s="12">
        <v>48.048422546736361</v>
      </c>
      <c r="Y57" s="12">
        <v>100.11113155444593</v>
      </c>
      <c r="Z57" s="12">
        <v>21.063647281717643</v>
      </c>
      <c r="AA57" s="12">
        <v>43.100543652885953</v>
      </c>
      <c r="AB57" s="12">
        <v>38.587165584899672</v>
      </c>
      <c r="AC57" s="12">
        <v>17.026422258381935</v>
      </c>
      <c r="AD57" s="12">
        <v>512.70695397858265</v>
      </c>
      <c r="AE57" s="12">
        <v>0.30191940141955831</v>
      </c>
      <c r="AF57" s="20">
        <v>1.6479345414331692</v>
      </c>
      <c r="AG57">
        <v>0.15635476093636363</v>
      </c>
      <c r="AH57">
        <v>5.4582744522664344</v>
      </c>
      <c r="AI57">
        <v>12.85650344172115</v>
      </c>
      <c r="AJ57">
        <v>4.2621245994087564</v>
      </c>
      <c r="AK57">
        <v>1.5794415361020711</v>
      </c>
      <c r="AL57">
        <v>6.9365571164219251</v>
      </c>
      <c r="AM57">
        <v>46.002535096812537</v>
      </c>
      <c r="AN57">
        <v>8.5159986525239955</v>
      </c>
      <c r="AO57">
        <v>29.369971848191909</v>
      </c>
    </row>
    <row r="58" spans="1:41" x14ac:dyDescent="0.35">
      <c r="A58" s="11" t="s">
        <v>105</v>
      </c>
      <c r="B58" s="12">
        <v>0</v>
      </c>
      <c r="C58" s="12">
        <v>0</v>
      </c>
      <c r="D58" s="12" t="s">
        <v>57</v>
      </c>
      <c r="E58" s="14" t="s">
        <v>47</v>
      </c>
      <c r="F58" s="12" t="s">
        <v>81</v>
      </c>
      <c r="G58" s="15">
        <v>1411.1492632100149</v>
      </c>
      <c r="H58" s="12">
        <v>6</v>
      </c>
      <c r="I58" s="12">
        <v>5.2</v>
      </c>
      <c r="J58" s="16">
        <v>30.558722919042186</v>
      </c>
      <c r="K58" s="16">
        <v>0.75703795691660547</v>
      </c>
      <c r="L58" s="16">
        <v>2.8330515245853265</v>
      </c>
      <c r="M58" s="16">
        <v>9.3894499678959065</v>
      </c>
      <c r="N58" s="16">
        <f t="shared" si="0"/>
        <v>0.51683900777281733</v>
      </c>
      <c r="O58" s="15">
        <v>1.280376629402034</v>
      </c>
      <c r="P58" s="15">
        <v>4037.096</v>
      </c>
      <c r="Q58" s="15">
        <v>372.96000000000004</v>
      </c>
      <c r="R58" s="15">
        <v>97.391145660311054</v>
      </c>
      <c r="S58" s="15">
        <v>13.646559218792996</v>
      </c>
      <c r="T58" s="19">
        <v>85.224735223772058</v>
      </c>
      <c r="U58" s="15">
        <v>634.76463659380522</v>
      </c>
      <c r="V58" s="15">
        <v>114.72840257355854</v>
      </c>
      <c r="W58" s="12">
        <v>229.71374788792045</v>
      </c>
      <c r="X58" s="12">
        <v>53.232583883559172</v>
      </c>
      <c r="Y58" s="12">
        <v>137.96102234916813</v>
      </c>
      <c r="Z58" s="12">
        <v>18.848330153292629</v>
      </c>
      <c r="AA58" s="12">
        <v>56.802856069745758</v>
      </c>
      <c r="AB58" s="12">
        <v>50.814200814856754</v>
      </c>
      <c r="AC58" s="12">
        <v>17.919706468893491</v>
      </c>
      <c r="AD58" s="12">
        <v>577.84905798890463</v>
      </c>
      <c r="AE58" s="12">
        <v>0.22333902565632457</v>
      </c>
      <c r="AF58" s="20">
        <v>1.4352112171964029</v>
      </c>
      <c r="AG58">
        <v>0.12478534093636363</v>
      </c>
      <c r="AH58">
        <v>4.978403568245132</v>
      </c>
      <c r="AI58">
        <v>11.7614416944156</v>
      </c>
      <c r="AJ58">
        <v>3.5133892950631962</v>
      </c>
      <c r="AK58">
        <v>1.527648408983721</v>
      </c>
      <c r="AL58">
        <v>5.7797898864363031</v>
      </c>
      <c r="AM58">
        <v>40.365404551530652</v>
      </c>
      <c r="AN58">
        <v>7.3074382954200239</v>
      </c>
      <c r="AO58">
        <v>25.691567381240819</v>
      </c>
    </row>
    <row r="59" spans="1:41" x14ac:dyDescent="0.35">
      <c r="A59" s="11" t="s">
        <v>106</v>
      </c>
      <c r="B59" s="12">
        <v>30</v>
      </c>
      <c r="C59" s="12"/>
      <c r="D59" s="12" t="s">
        <v>42</v>
      </c>
      <c r="E59" s="14" t="s">
        <v>43</v>
      </c>
      <c r="F59" s="12" t="s">
        <v>81</v>
      </c>
      <c r="G59" s="15">
        <v>1097.9193352206064</v>
      </c>
      <c r="H59" s="12">
        <v>5.5</v>
      </c>
      <c r="I59" s="12">
        <v>5</v>
      </c>
      <c r="J59" s="16">
        <v>28.993435448577664</v>
      </c>
      <c r="K59" s="16">
        <v>0.76813620841832697</v>
      </c>
      <c r="L59" s="16">
        <v>3.1101281723552621</v>
      </c>
      <c r="M59" s="16">
        <v>12.735798177940755</v>
      </c>
      <c r="N59" s="16">
        <f t="shared" si="0"/>
        <v>0.50006177534438356</v>
      </c>
      <c r="O59" s="15">
        <v>1.3248362953373836</v>
      </c>
      <c r="P59" s="15">
        <v>4003.9759999999997</v>
      </c>
      <c r="Q59" s="15">
        <v>330.11999999999989</v>
      </c>
      <c r="R59" s="15">
        <v>103.84099115459927</v>
      </c>
      <c r="S59" s="15">
        <v>16.580077418825024</v>
      </c>
      <c r="T59" s="19">
        <v>74.741083561885617</v>
      </c>
      <c r="U59" s="15">
        <v>640.51538171792879</v>
      </c>
      <c r="V59" s="15">
        <v>107.06698511856071</v>
      </c>
      <c r="W59" s="12">
        <v>227.58454410829776</v>
      </c>
      <c r="X59" s="12">
        <v>65.547691472838977</v>
      </c>
      <c r="Y59" s="12">
        <v>142.63899836714526</v>
      </c>
      <c r="Z59" s="12">
        <v>27.603636364139867</v>
      </c>
      <c r="AA59" s="12">
        <v>66.89000087836358</v>
      </c>
      <c r="AB59" s="12">
        <v>58.221000090364292</v>
      </c>
      <c r="AC59" s="12">
        <v>19.610408370672797</v>
      </c>
      <c r="AD59" s="12">
        <v>578.50375851617798</v>
      </c>
      <c r="AE59" s="12">
        <v>0.20422145850808865</v>
      </c>
      <c r="AF59" s="20">
        <v>1.5888905843446388</v>
      </c>
      <c r="AG59">
        <v>0.14047008093636365</v>
      </c>
      <c r="AH59">
        <v>4.8252007189591719</v>
      </c>
      <c r="AI59">
        <v>10.127653237507459</v>
      </c>
      <c r="AJ59">
        <v>3.1185912207539892</v>
      </c>
      <c r="AK59">
        <v>1.4552013291407759</v>
      </c>
      <c r="AL59">
        <v>5.7491963605430749</v>
      </c>
      <c r="AM59">
        <v>36.892030202035407</v>
      </c>
      <c r="AN59">
        <v>7.2043976896838506</v>
      </c>
      <c r="AO59">
        <v>22.768258241303649</v>
      </c>
    </row>
    <row r="60" spans="1:41" x14ac:dyDescent="0.35">
      <c r="A60" s="11" t="s">
        <v>107</v>
      </c>
      <c r="B60" s="12">
        <v>30</v>
      </c>
      <c r="C60" s="12"/>
      <c r="D60" s="12" t="s">
        <v>42</v>
      </c>
      <c r="E60" s="14" t="s">
        <v>47</v>
      </c>
      <c r="F60" s="12" t="s">
        <v>81</v>
      </c>
      <c r="G60" s="15">
        <v>1207.7112687426672</v>
      </c>
      <c r="H60" s="12">
        <v>6.8</v>
      </c>
      <c r="I60" s="12">
        <v>5.3</v>
      </c>
      <c r="J60" s="16">
        <v>28.358208955223862</v>
      </c>
      <c r="K60" s="16">
        <v>0.71717617889765117</v>
      </c>
      <c r="L60" s="16">
        <v>2.4327785029226492</v>
      </c>
      <c r="M60" s="16">
        <v>5.7003806321292778</v>
      </c>
      <c r="N60" s="16">
        <f t="shared" si="0"/>
        <v>0.51168281111900837</v>
      </c>
      <c r="O60" s="15">
        <v>1.2940405505346277</v>
      </c>
      <c r="P60" s="15">
        <v>4103.1200000000008</v>
      </c>
      <c r="Q60" s="15">
        <v>379.07999999999981</v>
      </c>
      <c r="R60" s="15">
        <v>91.486076063361892</v>
      </c>
      <c r="S60" s="15">
        <v>14.5146447686709</v>
      </c>
      <c r="T60" s="19">
        <v>91.723650507384903</v>
      </c>
      <c r="U60" s="15">
        <v>491.26298471993636</v>
      </c>
      <c r="V60" s="15">
        <v>91.216449040444132</v>
      </c>
      <c r="W60" s="12">
        <v>131.76589918401919</v>
      </c>
      <c r="X60" s="12">
        <v>50.844723255424157</v>
      </c>
      <c r="Y60" s="12">
        <v>86.780293828278204</v>
      </c>
      <c r="Z60" s="12">
        <v>6.7957742682374382</v>
      </c>
      <c r="AA60" s="12">
        <v>26.649513575390753</v>
      </c>
      <c r="AB60" s="12">
        <v>22.3960182728799</v>
      </c>
      <c r="AC60" s="12">
        <v>14.776444703430263</v>
      </c>
      <c r="AD60" s="12">
        <v>378.31432680995056</v>
      </c>
      <c r="AE60" s="12">
        <v>0.36362352370091233</v>
      </c>
      <c r="AF60" s="20">
        <v>1.5143364191518152</v>
      </c>
      <c r="AG60">
        <v>0.13956942093636365</v>
      </c>
      <c r="AH60">
        <v>6.1763738891361113</v>
      </c>
      <c r="AI60">
        <v>14.307095626131529</v>
      </c>
      <c r="AJ60">
        <v>4.4326972071127591</v>
      </c>
      <c r="AK60">
        <v>1.7796169535089781</v>
      </c>
      <c r="AL60">
        <v>6.7030518037259972</v>
      </c>
      <c r="AM60">
        <v>48.641334022657361</v>
      </c>
      <c r="AN60">
        <v>8.4826687572349755</v>
      </c>
      <c r="AO60">
        <v>31.285815156580171</v>
      </c>
    </row>
    <row r="61" spans="1:41" x14ac:dyDescent="0.35">
      <c r="A61" s="11" t="s">
        <v>108</v>
      </c>
      <c r="B61" s="12"/>
      <c r="C61" s="12"/>
      <c r="D61" s="12" t="s">
        <v>60</v>
      </c>
      <c r="E61" s="14" t="s">
        <v>43</v>
      </c>
      <c r="F61" s="12" t="s">
        <v>81</v>
      </c>
      <c r="G61" s="15">
        <v>1575.8371634931059</v>
      </c>
      <c r="H61" s="12">
        <v>5.8</v>
      </c>
      <c r="I61" s="12">
        <v>4.9000000000000004</v>
      </c>
      <c r="J61" s="16">
        <v>29.663962920046334</v>
      </c>
      <c r="K61" s="16">
        <v>0.67498954994594285</v>
      </c>
      <c r="L61" s="16">
        <v>11.304881408885825</v>
      </c>
      <c r="M61" s="16">
        <v>67.185888782595313</v>
      </c>
      <c r="N61" s="16">
        <f t="shared" si="0"/>
        <v>0.53802157312445487</v>
      </c>
      <c r="O61" s="15">
        <v>1.2242428312201947</v>
      </c>
      <c r="P61" s="15">
        <v>3870.712</v>
      </c>
      <c r="Q61" s="15">
        <v>379.07999999999981</v>
      </c>
      <c r="R61" s="15">
        <v>118.37885394721914</v>
      </c>
      <c r="S61" s="15">
        <v>48.151608952149886</v>
      </c>
      <c r="T61" s="19">
        <v>109.84471356096235</v>
      </c>
      <c r="U61" s="15">
        <v>693.64657877856996</v>
      </c>
      <c r="V61" s="15">
        <v>90.392535726129481</v>
      </c>
      <c r="W61" s="12">
        <v>184.24693141940671</v>
      </c>
      <c r="X61" s="12">
        <v>52.12838306367216</v>
      </c>
      <c r="Y61" s="12">
        <v>124.57139291957434</v>
      </c>
      <c r="Z61" s="12">
        <v>16.216810782699032</v>
      </c>
      <c r="AA61" s="12">
        <v>42.763866927187991</v>
      </c>
      <c r="AB61" s="12">
        <v>34.330339125713252</v>
      </c>
      <c r="AC61" s="12">
        <v>17.114934884035701</v>
      </c>
      <c r="AD61" s="12">
        <v>412.23235438040359</v>
      </c>
      <c r="AE61" s="12">
        <v>0.28828552722772272</v>
      </c>
      <c r="AF61" s="20">
        <v>1.5752831156250049</v>
      </c>
      <c r="AG61">
        <v>0.15309332093636363</v>
      </c>
      <c r="AH61">
        <v>3.672641661224207</v>
      </c>
      <c r="AI61">
        <v>8.0440782197208094</v>
      </c>
      <c r="AJ61">
        <v>2.400072542215296</v>
      </c>
      <c r="AK61">
        <v>1.1429137567061729</v>
      </c>
      <c r="AL61">
        <v>4.807792317595899</v>
      </c>
      <c r="AM61">
        <v>28.981623290490852</v>
      </c>
      <c r="AN61">
        <v>5.9507060743020723</v>
      </c>
      <c r="AO61">
        <v>17.76429090867434</v>
      </c>
    </row>
    <row r="62" spans="1:41" x14ac:dyDescent="0.35">
      <c r="A62" s="11" t="s">
        <v>109</v>
      </c>
      <c r="B62" s="12"/>
      <c r="C62" s="12">
        <v>25</v>
      </c>
      <c r="D62" s="12" t="s">
        <v>46</v>
      </c>
      <c r="E62" s="14" t="s">
        <v>47</v>
      </c>
      <c r="F62" s="12" t="s">
        <v>81</v>
      </c>
      <c r="G62" s="15">
        <v>1801.8793795679367</v>
      </c>
      <c r="H62" s="12">
        <v>5.8</v>
      </c>
      <c r="I62" s="12">
        <v>5.0999999999999996</v>
      </c>
      <c r="J62" s="16">
        <v>28.190899001109887</v>
      </c>
      <c r="K62" s="16">
        <v>0.62543974087925547</v>
      </c>
      <c r="L62" s="16">
        <v>3.077367940291857</v>
      </c>
      <c r="M62" s="16">
        <v>8.2703176812966479</v>
      </c>
      <c r="N62" s="16">
        <f t="shared" si="0"/>
        <v>0.54430572308196012</v>
      </c>
      <c r="O62" s="15">
        <v>1.2075898338328055</v>
      </c>
      <c r="P62" s="15">
        <v>4802.1999999999989</v>
      </c>
      <c r="Q62" s="15">
        <v>415.7999999999999</v>
      </c>
      <c r="R62" s="15">
        <v>203.05558474434667</v>
      </c>
      <c r="S62" s="15">
        <v>29.796309276484344</v>
      </c>
      <c r="T62" s="19">
        <v>107.85234537182555</v>
      </c>
      <c r="U62" s="15">
        <v>611.48023461190962</v>
      </c>
      <c r="V62" s="15">
        <v>117.46891179722671</v>
      </c>
      <c r="W62" s="12">
        <v>295.24489471577488</v>
      </c>
      <c r="X62" s="12">
        <v>35.418682014562258</v>
      </c>
      <c r="Y62" s="12">
        <v>112.57500702306746</v>
      </c>
      <c r="Z62" s="12">
        <v>12.633383523603589</v>
      </c>
      <c r="AA62" s="12">
        <v>60.693098552089793</v>
      </c>
      <c r="AB62" s="12">
        <v>48.076388416317798</v>
      </c>
      <c r="AC62" s="12">
        <v>16.640972554943769</v>
      </c>
      <c r="AD62" s="12">
        <v>420.98788407786066</v>
      </c>
      <c r="AE62" s="12">
        <v>0.29901324999999995</v>
      </c>
      <c r="AF62" s="20">
        <v>1.4462179928527277</v>
      </c>
      <c r="AG62">
        <v>0.13818235093636363</v>
      </c>
      <c r="AH62">
        <v>7.2978593187784746</v>
      </c>
      <c r="AI62">
        <v>17.521084412342329</v>
      </c>
      <c r="AJ62">
        <v>5.2596370585420784</v>
      </c>
      <c r="AK62">
        <v>2.1553874246296019</v>
      </c>
      <c r="AL62">
        <v>9.3418520260834903</v>
      </c>
      <c r="AM62">
        <v>60.262033182572779</v>
      </c>
      <c r="AN62">
        <v>11.49723945071309</v>
      </c>
      <c r="AO62">
        <v>38.513719958964693</v>
      </c>
    </row>
    <row r="63" spans="1:41" x14ac:dyDescent="0.35">
      <c r="A63" s="11" t="s">
        <v>110</v>
      </c>
      <c r="B63" s="12">
        <v>45</v>
      </c>
      <c r="C63" s="12"/>
      <c r="D63" s="12" t="s">
        <v>42</v>
      </c>
      <c r="E63" s="14" t="s">
        <v>43</v>
      </c>
      <c r="F63" s="12" t="s">
        <v>81</v>
      </c>
      <c r="G63" s="15">
        <v>1566.1496399470416</v>
      </c>
      <c r="H63" s="12">
        <v>6.3</v>
      </c>
      <c r="I63" s="12">
        <v>5.2</v>
      </c>
      <c r="J63" s="16">
        <v>29.871645274212373</v>
      </c>
      <c r="K63" s="16">
        <v>0.65196174985364319</v>
      </c>
      <c r="L63" s="16">
        <v>3.1770726941994392</v>
      </c>
      <c r="M63" s="16">
        <v>22.795537236902355</v>
      </c>
      <c r="N63" s="16">
        <f t="shared" si="0"/>
        <v>0.54836543548377326</v>
      </c>
      <c r="O63" s="15">
        <v>1.1968315959680009</v>
      </c>
      <c r="P63" s="15">
        <v>4010.5839999999998</v>
      </c>
      <c r="Q63" s="15">
        <v>446.39999999999992</v>
      </c>
      <c r="R63" s="15">
        <v>157.72454428334615</v>
      </c>
      <c r="S63" s="15">
        <v>22.307221052015649</v>
      </c>
      <c r="T63" s="19">
        <v>82.141308264393658</v>
      </c>
      <c r="U63" s="15">
        <v>272.37564118849423</v>
      </c>
      <c r="V63" s="15">
        <v>86.712532350003826</v>
      </c>
      <c r="W63" s="12">
        <v>184.18834138339616</v>
      </c>
      <c r="X63" s="12">
        <v>149.97741005786929</v>
      </c>
      <c r="Y63" s="12">
        <v>121.41142484616452</v>
      </c>
      <c r="Z63" s="12">
        <v>21.54730352087439</v>
      </c>
      <c r="AA63" s="12">
        <v>51.98425316664563</v>
      </c>
      <c r="AB63" s="12">
        <v>49.398512669320056</v>
      </c>
      <c r="AC63" s="12">
        <v>18.020008392716001</v>
      </c>
      <c r="AD63" s="12">
        <v>401.08060861695884</v>
      </c>
      <c r="AE63" s="12">
        <v>0.26425714032386249</v>
      </c>
      <c r="AF63" s="20">
        <v>1.7400755025288652</v>
      </c>
      <c r="AG63">
        <v>0.15712777093636365</v>
      </c>
      <c r="AH63">
        <v>1.500551169940141</v>
      </c>
      <c r="AI63">
        <v>3.3730495822496809</v>
      </c>
      <c r="AJ63">
        <v>1.1316526754590139</v>
      </c>
      <c r="AK63">
        <v>0.46652932801956742</v>
      </c>
      <c r="AL63">
        <v>1.5090593035818349</v>
      </c>
      <c r="AM63">
        <v>11.830063520980071</v>
      </c>
      <c r="AN63">
        <v>1.9755886316014031</v>
      </c>
      <c r="AO63">
        <v>7.6312286676902863</v>
      </c>
    </row>
    <row r="64" spans="1:41" x14ac:dyDescent="0.35">
      <c r="A64" s="11" t="s">
        <v>111</v>
      </c>
      <c r="B64" s="12"/>
      <c r="C64" s="12"/>
      <c r="D64" s="12" t="s">
        <v>60</v>
      </c>
      <c r="E64" s="14" t="s">
        <v>47</v>
      </c>
      <c r="F64" s="12" t="s">
        <v>81</v>
      </c>
      <c r="G64" s="15">
        <v>1055.9400665209951</v>
      </c>
      <c r="H64" s="12">
        <v>5.9</v>
      </c>
      <c r="I64" s="12">
        <v>4.8</v>
      </c>
      <c r="J64" s="16">
        <v>31.242873432155076</v>
      </c>
      <c r="K64" s="16">
        <v>0.75821352870618286</v>
      </c>
      <c r="L64" s="16">
        <v>9.0128320604529186</v>
      </c>
      <c r="M64" s="16">
        <v>19.180513357695382</v>
      </c>
      <c r="N64" s="16">
        <f t="shared" si="0"/>
        <v>0.52197857439303363</v>
      </c>
      <c r="O64" s="15">
        <v>1.266756777858461</v>
      </c>
      <c r="P64" s="15">
        <v>3736.2640000000001</v>
      </c>
      <c r="Q64" s="15">
        <v>397.43999999999977</v>
      </c>
      <c r="R64" s="15">
        <v>107.59895441040527</v>
      </c>
      <c r="S64" s="15">
        <v>35.834196412161447</v>
      </c>
      <c r="T64" s="19">
        <v>89.683844980411521</v>
      </c>
      <c r="U64" s="15">
        <v>355.1440373437606</v>
      </c>
      <c r="V64" s="15">
        <v>88.30395369720344</v>
      </c>
      <c r="W64" s="12">
        <v>192.63124468433685</v>
      </c>
      <c r="X64" s="12">
        <v>35.176957394249094</v>
      </c>
      <c r="Y64" s="12">
        <v>84.41554049504667</v>
      </c>
      <c r="Z64" s="12">
        <v>12.248231949611442</v>
      </c>
      <c r="AA64" s="12">
        <v>73.195785484426949</v>
      </c>
      <c r="AB64" s="12">
        <v>38.318365686945796</v>
      </c>
      <c r="AC64" s="12">
        <v>17.246363523984868</v>
      </c>
      <c r="AD64" s="12">
        <v>462.61052154013686</v>
      </c>
      <c r="AE64" s="12">
        <v>0.15332176063829783</v>
      </c>
      <c r="AF64" s="20">
        <v>1.4745753822144296</v>
      </c>
      <c r="AG64">
        <v>0.13533876093636363</v>
      </c>
      <c r="AH64">
        <v>4.7362470740522387</v>
      </c>
      <c r="AI64">
        <v>11.955455773961971</v>
      </c>
      <c r="AJ64">
        <v>3.9018222951580421</v>
      </c>
      <c r="AK64">
        <v>1.493518790666486</v>
      </c>
      <c r="AL64">
        <v>5.6271554435741216</v>
      </c>
      <c r="AM64">
        <v>41.261352044362617</v>
      </c>
      <c r="AN64">
        <v>7.1206742342406084</v>
      </c>
      <c r="AO64">
        <v>26.410978614476239</v>
      </c>
    </row>
    <row r="65" spans="1:41" x14ac:dyDescent="0.35">
      <c r="A65" s="11" t="s">
        <v>112</v>
      </c>
      <c r="B65" s="12">
        <v>15</v>
      </c>
      <c r="C65" s="12"/>
      <c r="D65" s="12" t="s">
        <v>42</v>
      </c>
      <c r="E65" s="14" t="s">
        <v>43</v>
      </c>
      <c r="F65" s="12" t="s">
        <v>81</v>
      </c>
      <c r="G65" s="15">
        <v>1340.107423872211</v>
      </c>
      <c r="H65" s="12">
        <v>6.4</v>
      </c>
      <c r="I65" s="12">
        <v>5</v>
      </c>
      <c r="J65" s="16">
        <v>30.635838150289018</v>
      </c>
      <c r="K65" s="16">
        <v>0.66145779147767514</v>
      </c>
      <c r="L65" s="16">
        <v>4.8037202780044401</v>
      </c>
      <c r="M65" s="16">
        <v>15.549197178728551</v>
      </c>
      <c r="N65" s="16">
        <f t="shared" si="0"/>
        <v>0.55103887655965855</v>
      </c>
      <c r="O65" s="15">
        <v>1.1897469771169047</v>
      </c>
      <c r="P65" s="15">
        <v>3908.384</v>
      </c>
      <c r="Q65" s="15">
        <v>372.96000000000004</v>
      </c>
      <c r="R65" s="15">
        <v>92.951987379385898</v>
      </c>
      <c r="S65" s="15">
        <v>12.073378589178827</v>
      </c>
      <c r="T65" s="19">
        <v>58.327764670425381</v>
      </c>
      <c r="U65" s="15">
        <v>555.41153259077089</v>
      </c>
      <c r="V65" s="15">
        <v>97.708022513680504</v>
      </c>
      <c r="W65" s="12">
        <v>186.55611514571765</v>
      </c>
      <c r="X65" s="12">
        <v>35.412507065591925</v>
      </c>
      <c r="Y65" s="12">
        <v>85.692201600199851</v>
      </c>
      <c r="Z65" s="12">
        <v>10.671190449465305</v>
      </c>
      <c r="AA65" s="12">
        <v>56.26670643578462</v>
      </c>
      <c r="AB65" s="12">
        <v>51.557388900722252</v>
      </c>
      <c r="AC65" s="12">
        <v>16.733511250315015</v>
      </c>
      <c r="AD65" s="12">
        <v>524.15204404040526</v>
      </c>
      <c r="AE65" s="12">
        <v>4.1820095003933896E-2</v>
      </c>
      <c r="AF65" s="20">
        <v>1.4594300478487936</v>
      </c>
      <c r="AG65">
        <v>0.12252278093636365</v>
      </c>
      <c r="AH65">
        <v>5.9764827300095584</v>
      </c>
      <c r="AI65">
        <v>13.17938176743429</v>
      </c>
      <c r="AJ65">
        <v>4.0197521412965127</v>
      </c>
      <c r="AK65">
        <v>1.670652064510378</v>
      </c>
      <c r="AL65">
        <v>7.677021859853304</v>
      </c>
      <c r="AM65">
        <v>47.457403571064383</v>
      </c>
      <c r="AN65">
        <v>9.3476739243636828</v>
      </c>
      <c r="AO65">
        <v>29.35898298442331</v>
      </c>
    </row>
    <row r="66" spans="1:41" x14ac:dyDescent="0.35">
      <c r="A66" s="11" t="s">
        <v>113</v>
      </c>
      <c r="B66" s="12">
        <v>45</v>
      </c>
      <c r="C66" s="12"/>
      <c r="D66" s="12" t="s">
        <v>42</v>
      </c>
      <c r="E66" s="14" t="s">
        <v>43</v>
      </c>
      <c r="F66" s="12" t="s">
        <v>44</v>
      </c>
      <c r="G66" s="15"/>
      <c r="H66" s="12"/>
      <c r="I66" s="12"/>
      <c r="J66" s="16">
        <v>33.709273182957403</v>
      </c>
      <c r="K66" s="16">
        <v>0.80306840957622361</v>
      </c>
      <c r="L66" s="16">
        <v>7.392061455722641</v>
      </c>
      <c r="M66" s="16">
        <v>13.395772599956926</v>
      </c>
      <c r="N66" s="16">
        <f t="shared" si="0"/>
        <v>0.52659432817810581</v>
      </c>
      <c r="O66" s="15">
        <v>1.2545250303280198</v>
      </c>
      <c r="P66" s="15">
        <v>4565.0599999999995</v>
      </c>
      <c r="Q66" s="12">
        <v>441.43199999999996</v>
      </c>
      <c r="R66" s="15">
        <v>144.45273951543948</v>
      </c>
      <c r="S66" s="15">
        <v>24.633078575959601</v>
      </c>
      <c r="T66" s="12"/>
      <c r="U66" s="15">
        <v>828.00952047406417</v>
      </c>
      <c r="V66" s="15">
        <v>158.77746021898452</v>
      </c>
      <c r="W66" s="12">
        <v>445.08601671198676</v>
      </c>
      <c r="X66" s="12">
        <v>81.57614703585233</v>
      </c>
      <c r="Y66" s="12">
        <v>278.51744269740681</v>
      </c>
      <c r="Z66" s="12">
        <v>31.633929646831273</v>
      </c>
      <c r="AA66" s="12">
        <v>126.6482767802285</v>
      </c>
      <c r="AB66" s="12">
        <v>128.607031247441</v>
      </c>
      <c r="AC66" s="12">
        <v>27.747396664294278</v>
      </c>
      <c r="AD66" s="12">
        <v>700.06143651194634</v>
      </c>
      <c r="AE66" s="12"/>
      <c r="AH66">
        <v>7.5328317970281642</v>
      </c>
      <c r="AI66">
        <v>18.190476396821921</v>
      </c>
      <c r="AJ66">
        <v>5.7005487499372292</v>
      </c>
      <c r="AK66">
        <v>2.6596480247707128</v>
      </c>
      <c r="AL66">
        <v>10.039249071400571</v>
      </c>
      <c r="AM66">
        <v>64.268949366136752</v>
      </c>
      <c r="AN66">
        <v>12.698897096171279</v>
      </c>
      <c r="AO66">
        <v>39.911137951960526</v>
      </c>
    </row>
    <row r="67" spans="1:41" x14ac:dyDescent="0.35">
      <c r="A67" s="11" t="s">
        <v>114</v>
      </c>
      <c r="B67" s="12">
        <v>45</v>
      </c>
      <c r="C67" s="12"/>
      <c r="D67" s="12" t="s">
        <v>42</v>
      </c>
      <c r="E67" s="14" t="s">
        <v>47</v>
      </c>
      <c r="F67" s="12" t="s">
        <v>44</v>
      </c>
      <c r="G67" s="15"/>
      <c r="H67" s="12"/>
      <c r="I67" s="12"/>
      <c r="J67" s="16">
        <v>33.458177278401998</v>
      </c>
      <c r="K67" s="16">
        <v>0.72867255671766162</v>
      </c>
      <c r="L67" s="16">
        <v>8.3859567589673425</v>
      </c>
      <c r="M67" s="16">
        <v>8.7193836698386011</v>
      </c>
      <c r="N67" s="16">
        <f t="shared" ref="N67:N129" si="1">1-O67/2.65</f>
        <v>0.54889734016479885</v>
      </c>
      <c r="O67" s="15">
        <v>1.1954220485632829</v>
      </c>
      <c r="P67" s="15">
        <v>4268.4799999999996</v>
      </c>
      <c r="Q67" s="15">
        <v>397.27440000000013</v>
      </c>
      <c r="R67" s="15">
        <v>139.15955261358133</v>
      </c>
      <c r="S67" s="15">
        <v>23.168319926745554</v>
      </c>
      <c r="T67" s="12"/>
      <c r="U67" s="15">
        <v>652.03687189309778</v>
      </c>
      <c r="V67" s="15">
        <v>123.97044235125857</v>
      </c>
      <c r="W67" s="12">
        <v>156.09368872167968</v>
      </c>
      <c r="X67" s="12">
        <v>37.172529424529714</v>
      </c>
      <c r="Y67" s="12">
        <v>120.30528315338108</v>
      </c>
      <c r="Z67" s="12">
        <v>11.259948443596526</v>
      </c>
      <c r="AA67" s="12">
        <v>62.478149102795378</v>
      </c>
      <c r="AB67" s="12">
        <v>46.957107983887838</v>
      </c>
      <c r="AC67" s="12">
        <v>18.615117185036627</v>
      </c>
      <c r="AD67" s="12">
        <v>462.44069273041816</v>
      </c>
      <c r="AE67" s="12"/>
      <c r="AH67">
        <v>7.1322023397539036</v>
      </c>
      <c r="AI67">
        <v>16.051869430447081</v>
      </c>
      <c r="AJ67">
        <v>4.6964546413398294</v>
      </c>
      <c r="AK67">
        <v>2.3452845433360521</v>
      </c>
      <c r="AL67">
        <v>9.5016830522794997</v>
      </c>
      <c r="AM67">
        <v>56.867101133601857</v>
      </c>
      <c r="AN67">
        <v>11.846967595615549</v>
      </c>
      <c r="AO67">
        <v>35.112129230127437</v>
      </c>
    </row>
    <row r="68" spans="1:41" x14ac:dyDescent="0.35">
      <c r="A68" s="11" t="s">
        <v>115</v>
      </c>
      <c r="B68" s="12">
        <v>0</v>
      </c>
      <c r="C68" s="15">
        <v>0</v>
      </c>
      <c r="D68" s="12" t="s">
        <v>57</v>
      </c>
      <c r="E68" s="14" t="s">
        <v>43</v>
      </c>
      <c r="F68" s="12" t="s">
        <v>44</v>
      </c>
      <c r="G68" s="15"/>
      <c r="H68" s="12"/>
      <c r="I68" s="12"/>
      <c r="J68" s="16">
        <v>33.580246913580226</v>
      </c>
      <c r="K68" s="16">
        <v>0.90356171031577692</v>
      </c>
      <c r="L68" s="16">
        <v>9.4856151171579715</v>
      </c>
      <c r="M68" s="16">
        <v>14.738342777777774</v>
      </c>
      <c r="N68" s="16">
        <f t="shared" si="1"/>
        <v>0.49618465618233643</v>
      </c>
      <c r="O68" s="15">
        <v>1.3351106611168084</v>
      </c>
      <c r="P68" s="15">
        <v>4010.712</v>
      </c>
      <c r="Q68" s="15">
        <v>421.38000000000011</v>
      </c>
      <c r="R68" s="15">
        <v>175.01433518633036</v>
      </c>
      <c r="S68" s="15">
        <v>26.733412956091527</v>
      </c>
      <c r="T68" s="12"/>
      <c r="U68" s="15">
        <v>672.16449317055674</v>
      </c>
      <c r="V68" s="15">
        <v>144.79723486905667</v>
      </c>
      <c r="W68" s="12">
        <v>440.95519101952834</v>
      </c>
      <c r="X68" s="12">
        <v>119.95071896414397</v>
      </c>
      <c r="Y68" s="12">
        <v>313.32937008925376</v>
      </c>
      <c r="Z68" s="12">
        <v>35.52538825954241</v>
      </c>
      <c r="AA68" s="12">
        <v>128.6679480468496</v>
      </c>
      <c r="AB68" s="12">
        <v>131.55259645554509</v>
      </c>
      <c r="AC68" s="12">
        <v>26.977417038540889</v>
      </c>
      <c r="AD68" s="12">
        <v>794.09795373836141</v>
      </c>
      <c r="AE68" s="12"/>
      <c r="AH68">
        <v>9.3543639548951543</v>
      </c>
      <c r="AI68">
        <v>23.10011005606885</v>
      </c>
      <c r="AJ68">
        <v>5.9823130349079809</v>
      </c>
      <c r="AK68">
        <v>2.9493510342491298</v>
      </c>
      <c r="AL68">
        <v>15.072683105120589</v>
      </c>
      <c r="AM68">
        <v>79.613381592892182</v>
      </c>
      <c r="AN68">
        <v>18.022034139369719</v>
      </c>
      <c r="AO68">
        <v>47.861859040261777</v>
      </c>
    </row>
    <row r="69" spans="1:41" x14ac:dyDescent="0.35">
      <c r="A69" s="11" t="s">
        <v>116</v>
      </c>
      <c r="B69" s="12">
        <v>0</v>
      </c>
      <c r="C69" s="15">
        <v>0</v>
      </c>
      <c r="D69" s="12" t="s">
        <v>57</v>
      </c>
      <c r="E69" s="14" t="s">
        <v>47</v>
      </c>
      <c r="F69" s="12" t="s">
        <v>44</v>
      </c>
      <c r="G69" s="15"/>
      <c r="H69" s="12"/>
      <c r="I69" s="12"/>
      <c r="J69" s="16">
        <v>35.152284263959402</v>
      </c>
      <c r="K69" s="16">
        <v>0.77813247923182138</v>
      </c>
      <c r="L69" s="16">
        <v>7.0202406372078894</v>
      </c>
      <c r="M69" s="16">
        <v>12.317129008792605</v>
      </c>
      <c r="N69" s="16">
        <f t="shared" si="1"/>
        <v>0.54486340408372735</v>
      </c>
      <c r="O69" s="15">
        <v>1.2061119791781225</v>
      </c>
      <c r="P69" s="15">
        <v>3251.9760000000001</v>
      </c>
      <c r="Q69" s="15">
        <v>361.11600000000004</v>
      </c>
      <c r="R69" s="15">
        <v>151.97457028307682</v>
      </c>
      <c r="S69" s="15">
        <v>24.736406191884612</v>
      </c>
      <c r="T69" s="12"/>
      <c r="U69" s="15">
        <v>519.73846146985909</v>
      </c>
      <c r="V69" s="15">
        <v>103.92961583165689</v>
      </c>
      <c r="W69" s="12">
        <v>229.7766682125766</v>
      </c>
      <c r="X69" s="12">
        <v>39.456736931465088</v>
      </c>
      <c r="Y69" s="12">
        <v>233.6382598232031</v>
      </c>
      <c r="Z69" s="12">
        <v>17.511466145169379</v>
      </c>
      <c r="AA69" s="12">
        <v>0</v>
      </c>
      <c r="AB69" s="12">
        <v>45.97059036216541</v>
      </c>
      <c r="AC69" s="12">
        <v>19.800357642996474</v>
      </c>
      <c r="AD69" s="12">
        <v>623.92630671442475</v>
      </c>
      <c r="AE69" s="12"/>
      <c r="AH69">
        <v>5.6423202640362309</v>
      </c>
      <c r="AI69">
        <v>10.54761150455934</v>
      </c>
      <c r="AJ69">
        <v>3.3816527586195431</v>
      </c>
      <c r="AK69">
        <v>1.8030918421212261</v>
      </c>
      <c r="AL69">
        <v>6.1080758643989954</v>
      </c>
      <c r="AM69">
        <v>39.61560215443977</v>
      </c>
      <c r="AN69">
        <v>7.9111677065202208</v>
      </c>
      <c r="AO69">
        <v>24.62060894763512</v>
      </c>
    </row>
    <row r="70" spans="1:41" x14ac:dyDescent="0.35">
      <c r="A70" s="11" t="s">
        <v>117</v>
      </c>
      <c r="B70" s="12"/>
      <c r="C70" s="12"/>
      <c r="D70" s="12" t="s">
        <v>46</v>
      </c>
      <c r="E70" s="14" t="s">
        <v>43</v>
      </c>
      <c r="F70" s="12" t="s">
        <v>44</v>
      </c>
      <c r="G70" s="15"/>
      <c r="H70" s="12"/>
      <c r="I70" s="12"/>
      <c r="J70" s="16">
        <v>30.372148859543806</v>
      </c>
      <c r="K70" s="16">
        <v>0.7946154519045967</v>
      </c>
      <c r="L70" s="16">
        <v>4.6676928720393267</v>
      </c>
      <c r="M70" s="16">
        <v>12.904999371856407</v>
      </c>
      <c r="N70" s="16">
        <f t="shared" si="1"/>
        <v>0.50320307523400032</v>
      </c>
      <c r="O70" s="15">
        <v>1.3165118506298992</v>
      </c>
      <c r="P70" s="15">
        <v>0</v>
      </c>
      <c r="Q70" s="15"/>
      <c r="R70" s="15"/>
      <c r="S70" s="15"/>
      <c r="T70" s="15"/>
      <c r="U70" s="15"/>
      <c r="V70" s="15"/>
      <c r="W70" s="12"/>
      <c r="X70" s="12"/>
      <c r="Y70" s="12"/>
      <c r="Z70" s="12"/>
      <c r="AA70" s="12"/>
      <c r="AB70" s="12"/>
      <c r="AC70" s="12"/>
      <c r="AD70" s="12"/>
      <c r="AE70" s="12"/>
    </row>
    <row r="71" spans="1:41" x14ac:dyDescent="0.35">
      <c r="A71" s="11" t="s">
        <v>118</v>
      </c>
      <c r="B71" s="12">
        <v>15</v>
      </c>
      <c r="C71" s="12"/>
      <c r="D71" s="12" t="s">
        <v>42</v>
      </c>
      <c r="E71" s="14" t="s">
        <v>47</v>
      </c>
      <c r="F71" s="12" t="s">
        <v>44</v>
      </c>
      <c r="G71" s="15"/>
      <c r="H71" s="12"/>
      <c r="I71" s="12"/>
      <c r="J71" s="16">
        <v>34.324659231722421</v>
      </c>
      <c r="K71" s="16">
        <v>0.81151704334470565</v>
      </c>
      <c r="L71" s="16">
        <v>8.4747314715249829</v>
      </c>
      <c r="M71" s="16">
        <v>9.1824386852073747</v>
      </c>
      <c r="N71" s="16">
        <f t="shared" si="1"/>
        <v>0.52849493267784131</v>
      </c>
      <c r="O71" s="15">
        <v>1.2494884284037204</v>
      </c>
      <c r="P71" s="15">
        <v>4060.9120000000003</v>
      </c>
      <c r="Q71" s="15">
        <v>373.1688000000002</v>
      </c>
      <c r="R71" s="15">
        <v>147.23462767075966</v>
      </c>
      <c r="S71" s="15">
        <v>22.71115753940213</v>
      </c>
      <c r="T71" s="15"/>
      <c r="U71" s="15">
        <v>483.55980283856917</v>
      </c>
      <c r="V71" s="15">
        <v>114.29249617133119</v>
      </c>
      <c r="W71" s="12">
        <v>251.88134069034896</v>
      </c>
      <c r="X71" s="12">
        <v>49.607400689720883</v>
      </c>
      <c r="Y71" s="12">
        <v>238.31643738396244</v>
      </c>
      <c r="Z71" s="12">
        <v>19.008981501213853</v>
      </c>
      <c r="AA71" s="12">
        <v>65.132855261686615</v>
      </c>
      <c r="AB71" s="12">
        <v>56.017505884400599</v>
      </c>
      <c r="AC71" s="12">
        <v>20.540287225029317</v>
      </c>
      <c r="AD71" s="12">
        <v>595.19282094559378</v>
      </c>
      <c r="AE71" s="12"/>
      <c r="AH71">
        <v>5.8651018696770381</v>
      </c>
      <c r="AI71">
        <v>14.99248010532027</v>
      </c>
      <c r="AJ71">
        <v>4.5877073069348784</v>
      </c>
      <c r="AK71">
        <v>2.21853447789867</v>
      </c>
      <c r="AL71">
        <v>8.2734499974610891</v>
      </c>
      <c r="AM71">
        <v>51.864131375008682</v>
      </c>
      <c r="AN71">
        <v>10.491984475359761</v>
      </c>
      <c r="AO71">
        <v>32.275316069576917</v>
      </c>
    </row>
    <row r="72" spans="1:41" x14ac:dyDescent="0.35">
      <c r="A72" s="11" t="s">
        <v>119</v>
      </c>
      <c r="B72" s="12">
        <v>30</v>
      </c>
      <c r="C72" s="12"/>
      <c r="D72" s="12" t="s">
        <v>42</v>
      </c>
      <c r="E72" s="14" t="s">
        <v>43</v>
      </c>
      <c r="F72" s="12" t="s">
        <v>44</v>
      </c>
      <c r="G72" s="15"/>
      <c r="H72" s="12"/>
      <c r="I72" s="12"/>
      <c r="J72" s="16">
        <v>31.296758104738124</v>
      </c>
      <c r="K72" s="16">
        <v>0.73785979873633256</v>
      </c>
      <c r="L72" s="16">
        <v>5.0330966488736824</v>
      </c>
      <c r="M72" s="16">
        <v>15.823488457703876</v>
      </c>
      <c r="N72" s="16">
        <f t="shared" si="1"/>
        <v>0.52919311392264212</v>
      </c>
      <c r="O72" s="15">
        <v>1.2476382481049983</v>
      </c>
      <c r="P72" s="15">
        <v>3866.056</v>
      </c>
      <c r="Q72" s="15">
        <v>343.03680000000014</v>
      </c>
      <c r="R72" s="15">
        <v>95.914519959141387</v>
      </c>
      <c r="S72" s="15">
        <v>15.651268706462147</v>
      </c>
      <c r="T72" s="15"/>
      <c r="U72" s="15">
        <v>635.63860392922641</v>
      </c>
      <c r="V72" s="15">
        <v>104.21341399857789</v>
      </c>
      <c r="W72" s="12">
        <v>291.5342649622865</v>
      </c>
      <c r="X72" s="12">
        <v>67.472286351841518</v>
      </c>
      <c r="Y72" s="12">
        <v>247.03859733286566</v>
      </c>
      <c r="Z72" s="12">
        <v>28.138581954132192</v>
      </c>
      <c r="AA72" s="12">
        <v>110.26143913430026</v>
      </c>
      <c r="AB72" s="12">
        <v>90.156179048327829</v>
      </c>
      <c r="AC72" s="12">
        <v>20.047499856789596</v>
      </c>
      <c r="AD72" s="12">
        <v>580.90836496366273</v>
      </c>
      <c r="AE72" s="12"/>
      <c r="AH72">
        <v>6.4182447951982908</v>
      </c>
      <c r="AI72">
        <v>15.017076306466519</v>
      </c>
      <c r="AJ72">
        <v>4.1729595608842152</v>
      </c>
      <c r="AK72">
        <v>2.0164687738964</v>
      </c>
      <c r="AL72">
        <v>9.3374571169116916</v>
      </c>
      <c r="AM72">
        <v>52.807461839693602</v>
      </c>
      <c r="AN72">
        <v>11.353925890808091</v>
      </c>
      <c r="AO72">
        <v>32.213031743477487</v>
      </c>
    </row>
    <row r="73" spans="1:41" x14ac:dyDescent="0.35">
      <c r="A73" s="11" t="s">
        <v>120</v>
      </c>
      <c r="B73" s="12"/>
      <c r="C73" s="12"/>
      <c r="D73" s="12" t="s">
        <v>46</v>
      </c>
      <c r="E73" s="14" t="s">
        <v>47</v>
      </c>
      <c r="F73" s="12" t="s">
        <v>44</v>
      </c>
      <c r="G73" s="15"/>
      <c r="H73" s="12"/>
      <c r="I73" s="12"/>
      <c r="J73" s="16">
        <v>33.54922279792747</v>
      </c>
      <c r="K73" s="16">
        <v>0.76144643186515004</v>
      </c>
      <c r="L73" s="16">
        <v>5.8296361489823694</v>
      </c>
      <c r="M73" s="16">
        <v>4.376276838792891</v>
      </c>
      <c r="N73" s="16">
        <f t="shared" si="1"/>
        <v>0.53865734857438663</v>
      </c>
      <c r="O73" s="15">
        <v>1.2225580262778752</v>
      </c>
      <c r="P73" s="15">
        <v>0</v>
      </c>
      <c r="Q73" s="15"/>
      <c r="R73" s="15"/>
      <c r="S73" s="15"/>
      <c r="T73" s="15"/>
      <c r="U73" s="15"/>
      <c r="V73" s="15"/>
      <c r="W73" s="12"/>
      <c r="X73" s="12"/>
      <c r="Y73" s="12"/>
      <c r="Z73" s="12"/>
      <c r="AA73" s="12"/>
      <c r="AB73" s="12"/>
      <c r="AC73" s="12"/>
      <c r="AD73" s="12"/>
      <c r="AE73" s="12"/>
    </row>
    <row r="74" spans="1:41" x14ac:dyDescent="0.35">
      <c r="A74" s="11" t="s">
        <v>121</v>
      </c>
      <c r="B74" s="12">
        <v>15</v>
      </c>
      <c r="C74" s="12"/>
      <c r="D74" s="12" t="s">
        <v>42</v>
      </c>
      <c r="E74" s="14" t="s">
        <v>43</v>
      </c>
      <c r="F74" s="12" t="s">
        <v>44</v>
      </c>
      <c r="G74" s="15"/>
      <c r="H74" s="12"/>
      <c r="I74" s="12"/>
      <c r="J74" s="16">
        <v>36.01583113456465</v>
      </c>
      <c r="K74" s="16">
        <v>1.0662424310594492</v>
      </c>
      <c r="L74" s="16">
        <v>3.0550450438908059</v>
      </c>
      <c r="M74" s="16">
        <v>5.1525217490517807</v>
      </c>
      <c r="N74" s="16">
        <f t="shared" si="1"/>
        <v>0.47233013031830806</v>
      </c>
      <c r="O74" s="15">
        <v>1.3983251546564837</v>
      </c>
      <c r="P74" s="15">
        <v>2809.0399999999995</v>
      </c>
      <c r="Q74" s="15">
        <v>294.82560000000018</v>
      </c>
      <c r="R74" s="15">
        <v>114.75469844463545</v>
      </c>
      <c r="S74" s="15">
        <v>15.621331479364343</v>
      </c>
      <c r="T74" s="15"/>
      <c r="U74" s="15">
        <v>598.14939166025374</v>
      </c>
      <c r="V74" s="15">
        <v>94.196902915142076</v>
      </c>
      <c r="W74" s="12">
        <v>207.22414551063878</v>
      </c>
      <c r="X74" s="12">
        <v>37.78043775406659</v>
      </c>
      <c r="Y74" s="12">
        <v>214.78718721976838</v>
      </c>
      <c r="Z74" s="12">
        <v>14.728220503219474</v>
      </c>
      <c r="AA74" s="12">
        <v>42.661411051270704</v>
      </c>
      <c r="AB74" s="12">
        <v>32.989677521306604</v>
      </c>
      <c r="AC74" s="12">
        <v>17.98311172351606</v>
      </c>
      <c r="AD74" s="12">
        <v>600.20297194694012</v>
      </c>
      <c r="AE74" s="12"/>
      <c r="AH74">
        <v>4.3763664265987643</v>
      </c>
      <c r="AI74">
        <v>11.44632730893702</v>
      </c>
      <c r="AJ74">
        <v>3.2968775708885651</v>
      </c>
      <c r="AK74">
        <v>1.6827719708592701</v>
      </c>
      <c r="AL74">
        <v>6.3001395236502526</v>
      </c>
      <c r="AM74">
        <v>39.914557472547621</v>
      </c>
      <c r="AN74">
        <v>7.9829114945095228</v>
      </c>
      <c r="AO74">
        <v>24.227189993809869</v>
      </c>
    </row>
    <row r="75" spans="1:41" x14ac:dyDescent="0.35">
      <c r="A75" s="11" t="s">
        <v>122</v>
      </c>
      <c r="B75" s="12"/>
      <c r="C75" s="12"/>
      <c r="D75" s="12" t="s">
        <v>60</v>
      </c>
      <c r="E75" s="14" t="s">
        <v>47</v>
      </c>
      <c r="F75" s="12" t="s">
        <v>44</v>
      </c>
      <c r="G75" s="15"/>
      <c r="H75" s="12"/>
      <c r="I75" s="12"/>
      <c r="J75" s="16">
        <v>32.496863237139266</v>
      </c>
      <c r="K75" s="16">
        <v>0.78290383825136889</v>
      </c>
      <c r="L75" s="16">
        <v>7.0402433225288776</v>
      </c>
      <c r="M75" s="16">
        <v>2.7602831335689628</v>
      </c>
      <c r="N75" s="16">
        <f t="shared" si="1"/>
        <v>0.52380160319890257</v>
      </c>
      <c r="O75" s="15">
        <v>1.2619257515229083</v>
      </c>
      <c r="P75" s="15">
        <v>2499.6880000000001</v>
      </c>
      <c r="Q75" s="15">
        <v>264.6936</v>
      </c>
      <c r="R75" s="15">
        <v>121.95034197445523</v>
      </c>
      <c r="S75" s="15">
        <v>19.365332111216688</v>
      </c>
      <c r="T75" s="15"/>
      <c r="U75" s="15">
        <v>473.28152545560681</v>
      </c>
      <c r="V75" s="15">
        <v>83.047100603567671</v>
      </c>
      <c r="W75" s="12"/>
      <c r="X75" s="12"/>
      <c r="Y75" s="12"/>
      <c r="Z75" s="12"/>
      <c r="AA75" s="12"/>
      <c r="AB75" s="12"/>
      <c r="AC75" s="12"/>
      <c r="AD75" s="12"/>
      <c r="AE75" s="12"/>
    </row>
    <row r="76" spans="1:41" x14ac:dyDescent="0.35">
      <c r="A76" s="11" t="s">
        <v>123</v>
      </c>
      <c r="B76" s="12"/>
      <c r="C76" s="12"/>
      <c r="D76" s="12" t="s">
        <v>46</v>
      </c>
      <c r="E76" s="14" t="s">
        <v>43</v>
      </c>
      <c r="F76" s="12" t="s">
        <v>44</v>
      </c>
      <c r="G76" s="15"/>
      <c r="H76" s="12"/>
      <c r="I76" s="12"/>
      <c r="J76" s="16">
        <v>32.631578947368425</v>
      </c>
      <c r="K76" s="16">
        <v>0.7851484925320964</v>
      </c>
      <c r="L76" s="16">
        <v>1.777287787714412</v>
      </c>
      <c r="M76" s="16">
        <v>7.8875355314470053</v>
      </c>
      <c r="N76" s="16">
        <f t="shared" si="1"/>
        <v>0.52411935784333163</v>
      </c>
      <c r="O76" s="15">
        <v>1.2610837017151713</v>
      </c>
      <c r="P76" s="15">
        <v>0</v>
      </c>
      <c r="Q76" s="15"/>
      <c r="R76" s="15"/>
      <c r="S76" s="15"/>
      <c r="T76" s="15"/>
      <c r="U76" s="15"/>
      <c r="V76" s="15"/>
      <c r="W76" s="12"/>
      <c r="X76" s="12"/>
      <c r="Y76" s="12"/>
      <c r="Z76" s="12"/>
      <c r="AA76" s="12"/>
      <c r="AB76" s="12"/>
      <c r="AC76" s="12"/>
      <c r="AD76" s="12"/>
      <c r="AE76" s="12"/>
    </row>
    <row r="77" spans="1:41" x14ac:dyDescent="0.35">
      <c r="A77" s="11" t="s">
        <v>124</v>
      </c>
      <c r="B77" s="12">
        <v>30</v>
      </c>
      <c r="C77" s="12"/>
      <c r="D77" s="12" t="s">
        <v>42</v>
      </c>
      <c r="E77" s="14" t="s">
        <v>47</v>
      </c>
      <c r="F77" s="12" t="s">
        <v>44</v>
      </c>
      <c r="G77" s="15"/>
      <c r="H77" s="12"/>
      <c r="I77" s="12"/>
      <c r="J77" s="16">
        <v>34.11458333333335</v>
      </c>
      <c r="K77" s="16">
        <v>0.75751970123569257</v>
      </c>
      <c r="L77" s="16">
        <v>6.0401160083982486</v>
      </c>
      <c r="M77" s="16">
        <v>5.3408122416752892</v>
      </c>
      <c r="N77" s="16">
        <f t="shared" si="1"/>
        <v>0.54409022116220396</v>
      </c>
      <c r="O77" s="15">
        <v>1.2081609139201595</v>
      </c>
      <c r="P77" s="15">
        <v>3147.576</v>
      </c>
      <c r="Q77" s="15">
        <v>252.64079999999993</v>
      </c>
      <c r="R77" s="15">
        <v>131.93513353327353</v>
      </c>
      <c r="S77" s="15">
        <v>18.582032091536334</v>
      </c>
      <c r="T77" s="15"/>
      <c r="U77" s="15">
        <v>424.21870260349061</v>
      </c>
      <c r="V77" s="15">
        <v>83.895908302087861</v>
      </c>
      <c r="W77" s="12">
        <v>131.91681139112279</v>
      </c>
      <c r="X77" s="12">
        <v>27.025650794298478</v>
      </c>
      <c r="Y77" s="12">
        <v>184.62088322600431</v>
      </c>
      <c r="Z77" s="12">
        <v>9.5471352433655241</v>
      </c>
      <c r="AA77" s="12">
        <v>35.122651814916523</v>
      </c>
      <c r="AB77" s="12">
        <v>35.442302165963312</v>
      </c>
      <c r="AC77" s="12">
        <v>13.978825982339419</v>
      </c>
      <c r="AD77" s="12">
        <v>546.28638267240433</v>
      </c>
      <c r="AE77" s="12"/>
      <c r="AH77">
        <v>6.1939711748330311</v>
      </c>
      <c r="AI77">
        <v>15.86575485522682</v>
      </c>
      <c r="AJ77">
        <v>4.4026031818414761</v>
      </c>
      <c r="AK77">
        <v>2.2469659627989031</v>
      </c>
      <c r="AL77">
        <v>8.5228541406194847</v>
      </c>
      <c r="AM77">
        <v>53.309842629339862</v>
      </c>
      <c r="AN77">
        <v>10.76982010341839</v>
      </c>
      <c r="AO77">
        <v>33.842876889583799</v>
      </c>
    </row>
    <row r="78" spans="1:41" x14ac:dyDescent="0.35">
      <c r="A78" s="11" t="s">
        <v>125</v>
      </c>
      <c r="B78" s="12"/>
      <c r="C78" s="12"/>
      <c r="D78" s="12" t="s">
        <v>46</v>
      </c>
      <c r="E78" s="14" t="s">
        <v>43</v>
      </c>
      <c r="F78" s="12" t="s">
        <v>44</v>
      </c>
      <c r="G78" s="15"/>
      <c r="H78" s="12"/>
      <c r="I78" s="12"/>
      <c r="J78" s="16">
        <v>32.460732984293188</v>
      </c>
      <c r="K78" s="16">
        <v>0.80709681601616257</v>
      </c>
      <c r="L78" s="16">
        <v>2.7569667818155401</v>
      </c>
      <c r="M78" s="16">
        <v>7.3997601206016492</v>
      </c>
      <c r="N78" s="16">
        <f t="shared" si="1"/>
        <v>0.51592767027142639</v>
      </c>
      <c r="O78" s="15">
        <v>1.2827916737807199</v>
      </c>
      <c r="P78" s="15">
        <v>0</v>
      </c>
      <c r="Q78" s="15"/>
      <c r="R78" s="15"/>
      <c r="S78" s="15"/>
      <c r="T78" s="15"/>
      <c r="U78" s="15"/>
      <c r="V78" s="15"/>
      <c r="W78" s="12"/>
      <c r="X78" s="12"/>
      <c r="Y78" s="12"/>
      <c r="Z78" s="12"/>
      <c r="AA78" s="12"/>
      <c r="AB78" s="12"/>
      <c r="AC78" s="12"/>
      <c r="AD78" s="12"/>
      <c r="AE78" s="12"/>
    </row>
    <row r="79" spans="1:41" x14ac:dyDescent="0.35">
      <c r="A79" s="11" t="s">
        <v>126</v>
      </c>
      <c r="B79" s="12"/>
      <c r="C79" s="12"/>
      <c r="D79" s="12" t="s">
        <v>46</v>
      </c>
      <c r="E79" s="14" t="s">
        <v>47</v>
      </c>
      <c r="F79" s="12" t="s">
        <v>44</v>
      </c>
      <c r="G79" s="15"/>
      <c r="H79" s="12"/>
      <c r="I79" s="12"/>
      <c r="J79" s="16">
        <v>33.496932515337456</v>
      </c>
      <c r="K79" s="16">
        <v>0.81380090726644427</v>
      </c>
      <c r="L79" s="16">
        <v>6.9495767689161569</v>
      </c>
      <c r="M79" s="16">
        <v>3.1601538977505124</v>
      </c>
      <c r="N79" s="16">
        <f t="shared" si="1"/>
        <v>0.52170705946449991</v>
      </c>
      <c r="O79" s="15">
        <v>1.267476292419075</v>
      </c>
      <c r="P79" s="15">
        <v>0</v>
      </c>
      <c r="Q79" s="15"/>
      <c r="R79" s="15"/>
      <c r="S79" s="15"/>
      <c r="T79" s="15"/>
      <c r="U79" s="15"/>
      <c r="V79" s="15"/>
      <c r="W79" s="12"/>
      <c r="X79" s="12"/>
      <c r="Y79" s="12"/>
      <c r="Z79" s="12"/>
      <c r="AA79" s="12"/>
      <c r="AB79" s="12"/>
      <c r="AC79" s="12"/>
      <c r="AD79" s="12"/>
      <c r="AE79" s="12"/>
    </row>
    <row r="80" spans="1:41" x14ac:dyDescent="0.35">
      <c r="A80" s="11" t="s">
        <v>127</v>
      </c>
      <c r="B80" s="12"/>
      <c r="C80" s="12"/>
      <c r="D80" s="12" t="s">
        <v>60</v>
      </c>
      <c r="E80" s="14" t="s">
        <v>43</v>
      </c>
      <c r="F80" s="12" t="s">
        <v>44</v>
      </c>
      <c r="G80" s="15"/>
      <c r="H80" s="12"/>
      <c r="I80" s="12"/>
      <c r="J80" s="16">
        <v>35.805626598465473</v>
      </c>
      <c r="K80" s="16">
        <v>0.90433525432405382</v>
      </c>
      <c r="L80" s="16">
        <v>2.4947196615702198</v>
      </c>
      <c r="M80" s="16">
        <v>5.9698455882352937</v>
      </c>
      <c r="N80" s="16">
        <f t="shared" si="1"/>
        <v>0.51201009773115513</v>
      </c>
      <c r="O80" s="15">
        <v>1.2931732410124388</v>
      </c>
      <c r="P80" s="15">
        <v>2755.2159999999999</v>
      </c>
      <c r="Q80" s="15">
        <v>258.66720000000009</v>
      </c>
      <c r="R80" s="15">
        <v>137.92324940383273</v>
      </c>
      <c r="S80" s="15">
        <v>15.889136815933044</v>
      </c>
      <c r="T80" s="15"/>
      <c r="U80" s="15">
        <v>477.89127028112648</v>
      </c>
      <c r="V80" s="15">
        <v>88.37016418115347</v>
      </c>
      <c r="W80" s="12"/>
      <c r="X80" s="12"/>
      <c r="Y80" s="12"/>
      <c r="Z80" s="12"/>
      <c r="AA80" s="12"/>
      <c r="AB80" s="12"/>
      <c r="AC80" s="12"/>
      <c r="AD80" s="12"/>
      <c r="AE80" s="12"/>
    </row>
    <row r="81" spans="1:41" x14ac:dyDescent="0.35">
      <c r="A81" s="11" t="s">
        <v>128</v>
      </c>
      <c r="B81" s="12"/>
      <c r="C81" s="12"/>
      <c r="D81" s="12" t="s">
        <v>46</v>
      </c>
      <c r="E81" s="14" t="s">
        <v>47</v>
      </c>
      <c r="F81" s="12" t="s">
        <v>44</v>
      </c>
      <c r="G81" s="15"/>
      <c r="H81" s="12"/>
      <c r="I81" s="12"/>
      <c r="J81" s="16">
        <v>32.057416267942557</v>
      </c>
      <c r="K81" s="16">
        <v>0.77937142365084833</v>
      </c>
      <c r="L81" s="16">
        <v>6.0168514635519266</v>
      </c>
      <c r="M81" s="16">
        <v>3.1269950851393182</v>
      </c>
      <c r="N81" s="16">
        <f t="shared" si="1"/>
        <v>0.52153306245355413</v>
      </c>
      <c r="O81" s="15">
        <v>1.2679373844980815</v>
      </c>
      <c r="P81" s="15">
        <v>0</v>
      </c>
      <c r="Q81" s="15"/>
      <c r="R81" s="15"/>
      <c r="S81" s="15"/>
      <c r="T81" s="15"/>
      <c r="U81" s="15"/>
      <c r="V81" s="15"/>
      <c r="W81" s="12"/>
      <c r="X81" s="12"/>
      <c r="Y81" s="12"/>
      <c r="Z81" s="12"/>
      <c r="AA81" s="12"/>
      <c r="AB81" s="12"/>
      <c r="AC81" s="12"/>
      <c r="AD81" s="12"/>
      <c r="AE81" s="12"/>
    </row>
    <row r="82" spans="1:41" x14ac:dyDescent="0.35">
      <c r="A82" s="11" t="s">
        <v>129</v>
      </c>
      <c r="B82" s="12">
        <v>15</v>
      </c>
      <c r="C82" s="12"/>
      <c r="D82" s="12" t="s">
        <v>42</v>
      </c>
      <c r="E82" s="14" t="s">
        <v>43</v>
      </c>
      <c r="F82" s="12" t="s">
        <v>44</v>
      </c>
      <c r="G82" s="15"/>
      <c r="H82" s="12"/>
      <c r="I82" s="12"/>
      <c r="J82" s="16">
        <v>31.51041666666665</v>
      </c>
      <c r="K82" s="16">
        <v>0.85247987470971887</v>
      </c>
      <c r="L82" s="16">
        <v>3.4914746320480923</v>
      </c>
      <c r="M82" s="16">
        <v>11.699771516441229</v>
      </c>
      <c r="N82" s="16">
        <f t="shared" si="1"/>
        <v>0.49482851204441058</v>
      </c>
      <c r="O82" s="15">
        <v>1.3387044430823118</v>
      </c>
      <c r="P82" s="15">
        <v>2726.2</v>
      </c>
      <c r="Q82" s="15">
        <v>397.27440000000013</v>
      </c>
      <c r="R82" s="15">
        <v>112.4696144126803</v>
      </c>
      <c r="S82" s="15">
        <v>15.338326215120102</v>
      </c>
      <c r="T82" s="15"/>
      <c r="U82" s="15">
        <v>395.20927471423681</v>
      </c>
      <c r="V82" s="15">
        <v>79.684227151160187</v>
      </c>
      <c r="W82" s="12">
        <v>248.56785574849781</v>
      </c>
      <c r="X82" s="12">
        <v>61.159141441815805</v>
      </c>
      <c r="Y82" s="12">
        <v>211.09641678065248</v>
      </c>
      <c r="Z82" s="12">
        <v>17.747746502686436</v>
      </c>
      <c r="AA82" s="12">
        <v>88.414564152014776</v>
      </c>
      <c r="AB82" s="12">
        <v>75.057897481583979</v>
      </c>
      <c r="AC82" s="12">
        <v>19.804183720555063</v>
      </c>
      <c r="AD82" s="12">
        <v>595.92482595715933</v>
      </c>
      <c r="AE82" s="12"/>
      <c r="AH82">
        <v>5.2057120029818513</v>
      </c>
      <c r="AI82">
        <v>11.5074877399508</v>
      </c>
      <c r="AJ82">
        <v>3.1123214127998349</v>
      </c>
      <c r="AK82">
        <v>1.5645997557838649</v>
      </c>
      <c r="AL82">
        <v>6.4224541431594</v>
      </c>
      <c r="AM82">
        <v>39.524625351693437</v>
      </c>
      <c r="AN82">
        <v>7.9870538989432651</v>
      </c>
      <c r="AO82">
        <v>24.678818456440691</v>
      </c>
    </row>
    <row r="83" spans="1:41" x14ac:dyDescent="0.35">
      <c r="A83" s="11" t="s">
        <v>130</v>
      </c>
      <c r="B83" s="12"/>
      <c r="C83" s="12"/>
      <c r="D83" s="12" t="s">
        <v>60</v>
      </c>
      <c r="E83" s="14" t="s">
        <v>47</v>
      </c>
      <c r="F83" s="12" t="s">
        <v>44</v>
      </c>
      <c r="G83" s="15"/>
      <c r="H83" s="12"/>
      <c r="I83" s="12"/>
      <c r="J83" s="16">
        <v>31.73575129533678</v>
      </c>
      <c r="K83" s="16">
        <v>0.75171179261466725</v>
      </c>
      <c r="L83" s="16">
        <v>9.8678769961861637</v>
      </c>
      <c r="M83" s="16">
        <v>5.0574352115558474</v>
      </c>
      <c r="N83" s="16">
        <f t="shared" si="1"/>
        <v>0.52802947851464088</v>
      </c>
      <c r="O83" s="15">
        <v>1.2507218819362016</v>
      </c>
      <c r="P83" s="15">
        <v>2658.88</v>
      </c>
      <c r="Q83" s="15">
        <v>397.27440000000013</v>
      </c>
      <c r="R83" s="15">
        <v>88.07553012655174</v>
      </c>
      <c r="S83" s="15">
        <v>19.115634583260526</v>
      </c>
      <c r="T83" s="15"/>
      <c r="U83" s="15">
        <v>501.77467849247114</v>
      </c>
      <c r="V83" s="15">
        <v>86.315155854571941</v>
      </c>
      <c r="W83" s="12"/>
      <c r="X83" s="12"/>
      <c r="Y83" s="12"/>
      <c r="Z83" s="12"/>
      <c r="AA83" s="12"/>
      <c r="AB83" s="12"/>
      <c r="AC83" s="12"/>
      <c r="AD83" s="12"/>
      <c r="AE83" s="12"/>
    </row>
    <row r="84" spans="1:41" x14ac:dyDescent="0.35">
      <c r="A84" s="11" t="s">
        <v>131</v>
      </c>
      <c r="B84" s="12">
        <v>0</v>
      </c>
      <c r="C84" s="15">
        <v>0</v>
      </c>
      <c r="D84" s="12" t="s">
        <v>57</v>
      </c>
      <c r="E84" s="14" t="s">
        <v>43</v>
      </c>
      <c r="F84" s="12" t="s">
        <v>44</v>
      </c>
      <c r="G84" s="15"/>
      <c r="H84" s="12"/>
      <c r="I84" s="12"/>
      <c r="J84" s="16">
        <v>29.898074745186872</v>
      </c>
      <c r="K84" s="16">
        <v>0.71299030140908415</v>
      </c>
      <c r="L84" s="16">
        <v>3.869183460315599</v>
      </c>
      <c r="M84" s="16">
        <v>7.763632096169137</v>
      </c>
      <c r="N84" s="16">
        <f t="shared" si="1"/>
        <v>0.52634333489199736</v>
      </c>
      <c r="O84" s="15">
        <v>1.255190162536207</v>
      </c>
      <c r="P84" s="15">
        <v>2130.4960000000001</v>
      </c>
      <c r="Q84" s="15">
        <v>391.2480000000001</v>
      </c>
      <c r="R84" s="15">
        <v>124.52265172914976</v>
      </c>
      <c r="S84" s="15">
        <v>15.763584420834349</v>
      </c>
      <c r="T84" s="15"/>
      <c r="U84" s="15">
        <v>300.32751072586126</v>
      </c>
      <c r="V84" s="15">
        <v>60.70168276198266</v>
      </c>
      <c r="W84" s="12">
        <v>182.98819552165486</v>
      </c>
      <c r="X84" s="12">
        <v>32.239891920272918</v>
      </c>
      <c r="Y84" s="12">
        <v>214.44318504015391</v>
      </c>
      <c r="Z84" s="12">
        <v>10.000523488916128</v>
      </c>
      <c r="AA84" s="12">
        <v>54.746742387378738</v>
      </c>
      <c r="AB84" s="12">
        <v>39.326758697036333</v>
      </c>
      <c r="AC84" s="12">
        <v>14.648458362931242</v>
      </c>
      <c r="AD84" s="12">
        <v>350.31758878070241</v>
      </c>
      <c r="AE84" s="12"/>
      <c r="AH84">
        <v>5.1790071348504654</v>
      </c>
      <c r="AI84">
        <v>9.5983560219332809</v>
      </c>
      <c r="AJ84">
        <v>3.0680459427251021</v>
      </c>
      <c r="AK84">
        <v>1.4325588683529169</v>
      </c>
      <c r="AL84">
        <v>5.1017716862612739</v>
      </c>
      <c r="AM84">
        <v>35.082879996834841</v>
      </c>
      <c r="AN84">
        <v>6.5343305546141908</v>
      </c>
      <c r="AO84">
        <v>22.492867064890699</v>
      </c>
    </row>
    <row r="85" spans="1:41" x14ac:dyDescent="0.35">
      <c r="A85" s="11" t="s">
        <v>132</v>
      </c>
      <c r="B85" s="12">
        <v>45</v>
      </c>
      <c r="C85" s="12"/>
      <c r="D85" s="12" t="s">
        <v>42</v>
      </c>
      <c r="E85" s="14" t="s">
        <v>47</v>
      </c>
      <c r="F85" s="12" t="s">
        <v>44</v>
      </c>
      <c r="G85" s="15"/>
      <c r="H85" s="12"/>
      <c r="I85" s="12"/>
      <c r="J85" s="16">
        <v>34.120734908136477</v>
      </c>
      <c r="K85" s="16">
        <v>0.76702288392797413</v>
      </c>
      <c r="L85" s="16">
        <v>12.738769686234818</v>
      </c>
      <c r="M85" s="16">
        <v>7.3898920559210541</v>
      </c>
      <c r="N85" s="16">
        <f t="shared" si="1"/>
        <v>0.54104079579818753</v>
      </c>
      <c r="O85" s="15">
        <v>1.216241891134803</v>
      </c>
      <c r="P85" s="15">
        <v>4556.5680000000002</v>
      </c>
      <c r="Q85" s="15">
        <v>487.67040000000003</v>
      </c>
      <c r="R85" s="15">
        <v>156.36193669660929</v>
      </c>
      <c r="S85" s="15">
        <v>30.430135662322868</v>
      </c>
      <c r="T85" s="15"/>
      <c r="U85" s="15">
        <v>431.96913336426002</v>
      </c>
      <c r="V85" s="15">
        <v>82.584047601308285</v>
      </c>
      <c r="W85" s="12">
        <v>264.457745096905</v>
      </c>
      <c r="X85" s="12">
        <v>50.546492961840912</v>
      </c>
      <c r="Y85" s="12">
        <v>280.04843499858009</v>
      </c>
      <c r="Z85" s="12">
        <v>13.920987807118399</v>
      </c>
      <c r="AA85" s="12">
        <v>61.943593733273474</v>
      </c>
      <c r="AB85" s="12">
        <v>53.195181179976451</v>
      </c>
      <c r="AC85" s="12">
        <v>19.883195462750621</v>
      </c>
      <c r="AD85" s="12">
        <v>618.32266602994821</v>
      </c>
      <c r="AE85" s="12"/>
    </row>
    <row r="86" spans="1:41" x14ac:dyDescent="0.35">
      <c r="A86" s="11" t="s">
        <v>133</v>
      </c>
      <c r="B86" s="12"/>
      <c r="C86" s="12"/>
      <c r="D86" s="12" t="s">
        <v>46</v>
      </c>
      <c r="E86" s="14" t="s">
        <v>43</v>
      </c>
      <c r="F86" s="12" t="s">
        <v>44</v>
      </c>
      <c r="G86" s="15"/>
      <c r="H86" s="12"/>
      <c r="I86" s="12"/>
      <c r="J86" s="16">
        <v>34.270414993306552</v>
      </c>
      <c r="K86" s="16">
        <v>0.73072728446253199</v>
      </c>
      <c r="L86" s="16">
        <v>3.1380663056460683</v>
      </c>
      <c r="M86" s="16">
        <v>4.2053035854035326</v>
      </c>
      <c r="N86" s="16">
        <f t="shared" si="1"/>
        <v>0.55413369950080504</v>
      </c>
      <c r="O86" s="15">
        <v>1.1815456963228665</v>
      </c>
      <c r="P86" s="15">
        <v>0</v>
      </c>
      <c r="Q86" s="15"/>
      <c r="R86" s="15"/>
      <c r="S86" s="15"/>
      <c r="T86" s="15"/>
      <c r="U86" s="15"/>
      <c r="V86" s="15"/>
      <c r="W86" s="12"/>
      <c r="X86" s="12"/>
      <c r="Y86" s="12"/>
      <c r="Z86" s="12"/>
      <c r="AA86" s="12"/>
      <c r="AB86" s="12"/>
      <c r="AC86" s="12"/>
      <c r="AD86" s="12"/>
      <c r="AE86" s="12"/>
    </row>
    <row r="87" spans="1:41" x14ac:dyDescent="0.35">
      <c r="A87" s="11" t="s">
        <v>134</v>
      </c>
      <c r="B87" s="12">
        <v>15</v>
      </c>
      <c r="C87" s="12"/>
      <c r="D87" s="12" t="s">
        <v>42</v>
      </c>
      <c r="E87" s="14" t="s">
        <v>47</v>
      </c>
      <c r="F87" s="12" t="s">
        <v>44</v>
      </c>
      <c r="G87" s="15"/>
      <c r="H87" s="12"/>
      <c r="I87" s="12"/>
      <c r="J87" s="16">
        <v>33.032258064516149</v>
      </c>
      <c r="K87" s="16">
        <v>0.76071307535216204</v>
      </c>
      <c r="L87" s="16">
        <v>6.9394043481436407</v>
      </c>
      <c r="M87" s="16">
        <v>5.5366928290322592</v>
      </c>
      <c r="N87" s="16">
        <f t="shared" si="1"/>
        <v>0.53503575932642566</v>
      </c>
      <c r="O87" s="15">
        <v>1.2321552377849718</v>
      </c>
      <c r="P87" s="15">
        <v>2665.04</v>
      </c>
      <c r="Q87" s="15">
        <v>391.2480000000001</v>
      </c>
      <c r="R87" s="15">
        <v>111.15002917468047</v>
      </c>
      <c r="S87" s="15">
        <v>17.950019362751068</v>
      </c>
      <c r="T87" s="15"/>
      <c r="U87" s="15">
        <v>453.69800708460133</v>
      </c>
      <c r="V87" s="15">
        <v>77.335671864475557</v>
      </c>
      <c r="W87" s="12">
        <v>173.79360835834581</v>
      </c>
      <c r="X87" s="12">
        <v>30.478357574505864</v>
      </c>
      <c r="Y87" s="12">
        <v>189.48563866329104</v>
      </c>
      <c r="Z87" s="12">
        <v>11.633758993723067</v>
      </c>
      <c r="AA87" s="12">
        <v>57.630971110967273</v>
      </c>
      <c r="AB87" s="12">
        <v>39.752900530555522</v>
      </c>
      <c r="AC87" s="12">
        <v>16.723486719764562</v>
      </c>
      <c r="AD87" s="12">
        <v>564.56172732541518</v>
      </c>
      <c r="AE87" s="12"/>
      <c r="AH87">
        <v>6.0607771586372063</v>
      </c>
      <c r="AI87">
        <v>11.20441383266874</v>
      </c>
      <c r="AJ87">
        <v>3.5839422664973108</v>
      </c>
      <c r="AK87">
        <v>1.86633387524371</v>
      </c>
      <c r="AL87">
        <v>6.1554400744527511</v>
      </c>
      <c r="AM87">
        <v>41.205292820828937</v>
      </c>
      <c r="AN87">
        <v>8.0217739496964615</v>
      </c>
      <c r="AO87">
        <v>26.107946707511029</v>
      </c>
    </row>
    <row r="88" spans="1:41" x14ac:dyDescent="0.35">
      <c r="A88" s="11" t="s">
        <v>135</v>
      </c>
      <c r="B88" s="12">
        <v>45</v>
      </c>
      <c r="C88" s="12"/>
      <c r="D88" s="12" t="s">
        <v>42</v>
      </c>
      <c r="E88" s="14" t="s">
        <v>43</v>
      </c>
      <c r="F88" s="12" t="s">
        <v>44</v>
      </c>
      <c r="G88" s="15"/>
      <c r="H88" s="12"/>
      <c r="I88" s="12"/>
      <c r="J88" s="16">
        <v>31.295843520782373</v>
      </c>
      <c r="K88" s="16">
        <v>0.8525195278468416</v>
      </c>
      <c r="L88" s="16">
        <v>4.8267597593472704</v>
      </c>
      <c r="M88" s="16">
        <v>8.2356332686602016</v>
      </c>
      <c r="N88" s="16">
        <f t="shared" si="1"/>
        <v>0.49310891421544034</v>
      </c>
      <c r="O88" s="15">
        <v>1.3432613773290831</v>
      </c>
      <c r="P88" s="15">
        <v>2570.136</v>
      </c>
      <c r="Q88" s="15">
        <v>347.89679999999998</v>
      </c>
      <c r="R88" s="15">
        <v>130.58824375017167</v>
      </c>
      <c r="S88" s="15">
        <v>17.73809980838438</v>
      </c>
      <c r="T88" s="15"/>
      <c r="U88" s="15">
        <v>420.1553293865552</v>
      </c>
      <c r="V88" s="15">
        <v>82.036548423578083</v>
      </c>
      <c r="W88" s="12">
        <v>335.0746440956126</v>
      </c>
      <c r="X88" s="12">
        <v>77.560781204577239</v>
      </c>
      <c r="Y88" s="12">
        <v>312.11253481083708</v>
      </c>
      <c r="Z88" s="12">
        <v>37.525676480302678</v>
      </c>
      <c r="AA88" s="12">
        <v>74.744794118855197</v>
      </c>
      <c r="AB88" s="12">
        <v>67.978333252436911</v>
      </c>
      <c r="AC88" s="12">
        <v>17.444508493956587</v>
      </c>
      <c r="AD88" s="12">
        <v>683.24720106320297</v>
      </c>
      <c r="AE88" s="12"/>
      <c r="AH88">
        <v>11.30391493932064</v>
      </c>
      <c r="AI88">
        <v>24.54416498012132</v>
      </c>
      <c r="AJ88">
        <v>6.9124575068631566</v>
      </c>
      <c r="AK88">
        <v>3.7762063643687429</v>
      </c>
      <c r="AL88">
        <v>8.5793996932527232</v>
      </c>
      <c r="AM88">
        <v>80.977863332612699</v>
      </c>
      <c r="AN88">
        <v>12.35560605762147</v>
      </c>
      <c r="AO88">
        <v>54.25738004280845</v>
      </c>
    </row>
    <row r="89" spans="1:41" x14ac:dyDescent="0.35">
      <c r="A89" s="11" t="s">
        <v>136</v>
      </c>
      <c r="B89" s="12">
        <v>0</v>
      </c>
      <c r="C89" s="15">
        <v>0</v>
      </c>
      <c r="D89" s="12" t="s">
        <v>57</v>
      </c>
      <c r="E89" s="14" t="s">
        <v>47</v>
      </c>
      <c r="F89" s="12" t="s">
        <v>44</v>
      </c>
      <c r="G89" s="15"/>
      <c r="H89" s="12"/>
      <c r="I89" s="12"/>
      <c r="J89" s="16">
        <v>32.608695652173914</v>
      </c>
      <c r="K89" s="16">
        <v>0.7837676495899224</v>
      </c>
      <c r="L89" s="16">
        <v>7.3090263990636792</v>
      </c>
      <c r="M89" s="16">
        <v>6.6319311752243273</v>
      </c>
      <c r="N89" s="16">
        <f t="shared" si="1"/>
        <v>0.52438342090290313</v>
      </c>
      <c r="O89" s="15">
        <v>1.2603839346073067</v>
      </c>
      <c r="P89" s="15">
        <v>2359.136</v>
      </c>
      <c r="Q89" s="15">
        <v>324.02159999999992</v>
      </c>
      <c r="R89" s="15">
        <v>120.54422210271359</v>
      </c>
      <c r="S89" s="15">
        <v>21.845008974435387</v>
      </c>
      <c r="T89" s="15"/>
      <c r="U89" s="15">
        <v>296.45057511643813</v>
      </c>
      <c r="V89" s="15">
        <v>65.25636128550741</v>
      </c>
      <c r="W89" s="12">
        <v>259.4201924098561</v>
      </c>
      <c r="X89" s="12">
        <v>70.199371802382231</v>
      </c>
      <c r="Y89" s="12">
        <v>199.66660398711144</v>
      </c>
      <c r="Z89" s="12">
        <v>22.616534317640451</v>
      </c>
      <c r="AA89" s="12">
        <v>60.183728076452283</v>
      </c>
      <c r="AB89" s="12">
        <v>57.655944710152347</v>
      </c>
      <c r="AC89" s="12">
        <v>16.641626643749909</v>
      </c>
      <c r="AD89" s="12">
        <v>580.61902345975932</v>
      </c>
      <c r="AE89" s="12"/>
      <c r="AH89">
        <v>5.5903036624046942</v>
      </c>
      <c r="AI89">
        <v>10.76923175987916</v>
      </c>
      <c r="AJ89">
        <v>3.1026325454275709</v>
      </c>
      <c r="AK89">
        <v>1.7958395099703679</v>
      </c>
      <c r="AL89">
        <v>5.7142167887754063</v>
      </c>
      <c r="AM89">
        <v>38.430685257506561</v>
      </c>
      <c r="AN89">
        <v>7.5100562987457744</v>
      </c>
      <c r="AO89">
        <v>24.306790861568619</v>
      </c>
    </row>
    <row r="90" spans="1:41" x14ac:dyDescent="0.35">
      <c r="A90" s="11" t="s">
        <v>137</v>
      </c>
      <c r="B90" s="12">
        <v>30</v>
      </c>
      <c r="C90" s="12"/>
      <c r="D90" s="12" t="s">
        <v>42</v>
      </c>
      <c r="E90" s="14" t="s">
        <v>43</v>
      </c>
      <c r="F90" s="12" t="s">
        <v>44</v>
      </c>
      <c r="G90" s="15"/>
      <c r="H90" s="12"/>
      <c r="I90" s="12"/>
      <c r="J90" s="16">
        <v>32.741116751269033</v>
      </c>
      <c r="K90" s="16">
        <v>0.74754587795574823</v>
      </c>
      <c r="L90" s="16">
        <v>2.3397281091370554</v>
      </c>
      <c r="M90" s="16">
        <v>3.3654071851325753</v>
      </c>
      <c r="N90" s="16">
        <f t="shared" si="1"/>
        <v>0.53717644754885618</v>
      </c>
      <c r="O90" s="15">
        <v>1.226482413995531</v>
      </c>
      <c r="P90" s="15">
        <v>2849.8240000000001</v>
      </c>
      <c r="Q90" s="15">
        <v>282.24</v>
      </c>
      <c r="R90" s="15">
        <v>111.76580449582272</v>
      </c>
      <c r="S90" s="15">
        <v>13.107682314800124</v>
      </c>
      <c r="T90" s="15"/>
      <c r="U90" s="15">
        <v>342.67359728978658</v>
      </c>
      <c r="V90" s="15">
        <v>64.159234507680779</v>
      </c>
      <c r="W90" s="12">
        <v>144.79052403318107</v>
      </c>
      <c r="X90" s="12">
        <v>24.888047913520669</v>
      </c>
      <c r="Y90" s="12">
        <v>172.93679676122736</v>
      </c>
      <c r="Z90" s="12">
        <v>12.225180058181145</v>
      </c>
      <c r="AA90" s="12">
        <v>34.880127743580374</v>
      </c>
      <c r="AB90" s="12">
        <v>30.086393490758201</v>
      </c>
      <c r="AC90" s="12">
        <v>12.972720205550187</v>
      </c>
      <c r="AD90" s="12">
        <v>457.85421070671106</v>
      </c>
      <c r="AE90" s="12"/>
      <c r="AH90">
        <v>4.6064450715085261</v>
      </c>
      <c r="AI90">
        <v>9.5314172466377265</v>
      </c>
      <c r="AJ90">
        <v>2.7852709595501461</v>
      </c>
      <c r="AK90">
        <v>1.362946176041643</v>
      </c>
      <c r="AL90">
        <v>5.4315315357282632</v>
      </c>
      <c r="AM90">
        <v>35.140628138313801</v>
      </c>
      <c r="AN90">
        <v>6.7944777117699058</v>
      </c>
      <c r="AO90">
        <v>21.134871714299251</v>
      </c>
    </row>
    <row r="91" spans="1:41" x14ac:dyDescent="0.35">
      <c r="A91" s="11" t="s">
        <v>138</v>
      </c>
      <c r="B91" s="12"/>
      <c r="C91" s="12"/>
      <c r="D91" s="12" t="s">
        <v>46</v>
      </c>
      <c r="E91" s="14" t="s">
        <v>47</v>
      </c>
      <c r="F91" s="12" t="s">
        <v>44</v>
      </c>
      <c r="G91" s="15"/>
      <c r="H91" s="12"/>
      <c r="I91" s="12"/>
      <c r="J91" s="16">
        <v>31.604938271604944</v>
      </c>
      <c r="K91" s="16">
        <v>0.8866282385673061</v>
      </c>
      <c r="L91" s="16">
        <v>6.7703228760679659</v>
      </c>
      <c r="M91" s="16">
        <v>5.0086145462945195</v>
      </c>
      <c r="N91" s="16">
        <f t="shared" si="1"/>
        <v>0.48576193627054387</v>
      </c>
      <c r="O91" s="15">
        <v>1.3627308688830586</v>
      </c>
      <c r="P91" s="15">
        <v>2959.4960000000005</v>
      </c>
      <c r="Q91" s="15"/>
      <c r="R91" s="15"/>
      <c r="S91" s="15"/>
      <c r="T91" s="15"/>
      <c r="U91" s="15"/>
      <c r="V91" s="15"/>
      <c r="W91" s="12"/>
      <c r="X91" s="12"/>
      <c r="Y91" s="12"/>
      <c r="Z91" s="12"/>
      <c r="AA91" s="12"/>
      <c r="AB91" s="12"/>
      <c r="AC91" s="12"/>
      <c r="AD91" s="12"/>
      <c r="AE91" s="12"/>
    </row>
    <row r="92" spans="1:41" x14ac:dyDescent="0.35">
      <c r="A92" s="11" t="s">
        <v>139</v>
      </c>
      <c r="B92" s="12"/>
      <c r="C92" s="12"/>
      <c r="D92" s="12" t="s">
        <v>46</v>
      </c>
      <c r="E92" s="14" t="s">
        <v>43</v>
      </c>
      <c r="F92" s="12" t="s">
        <v>44</v>
      </c>
      <c r="G92" s="15"/>
      <c r="H92" s="12"/>
      <c r="I92" s="12"/>
      <c r="J92" s="16">
        <v>31.203007518796994</v>
      </c>
      <c r="K92" s="16">
        <v>0.77438302689086846</v>
      </c>
      <c r="L92" s="16">
        <v>1.9017936070461405</v>
      </c>
      <c r="M92" s="16">
        <v>5.9928225136511575</v>
      </c>
      <c r="N92" s="16">
        <f t="shared" si="1"/>
        <v>0.51639227326668413</v>
      </c>
      <c r="O92" s="15">
        <v>1.2815604758432868</v>
      </c>
      <c r="P92" s="15">
        <v>0</v>
      </c>
      <c r="Q92" s="15"/>
      <c r="R92" s="15"/>
      <c r="S92" s="15"/>
      <c r="T92" s="15"/>
      <c r="U92" s="15"/>
      <c r="V92" s="15"/>
      <c r="W92" s="12"/>
      <c r="X92" s="12"/>
      <c r="Y92" s="12"/>
      <c r="Z92" s="12"/>
      <c r="AA92" s="12"/>
      <c r="AB92" s="12"/>
      <c r="AC92" s="12"/>
      <c r="AD92" s="12"/>
      <c r="AE92" s="12"/>
    </row>
    <row r="93" spans="1:41" x14ac:dyDescent="0.35">
      <c r="A93" s="11" t="s">
        <v>140</v>
      </c>
      <c r="B93" s="12">
        <v>30</v>
      </c>
      <c r="C93" s="12"/>
      <c r="D93" s="12" t="s">
        <v>42</v>
      </c>
      <c r="E93" s="14" t="s">
        <v>47</v>
      </c>
      <c r="F93" s="12" t="s">
        <v>44</v>
      </c>
      <c r="G93" s="15"/>
      <c r="H93" s="12"/>
      <c r="I93" s="12"/>
      <c r="J93" s="16">
        <v>30.982367758186413</v>
      </c>
      <c r="K93" s="16">
        <v>0.84032554559178918</v>
      </c>
      <c r="L93" s="16">
        <v>6.4873083053037508</v>
      </c>
      <c r="M93" s="16">
        <v>7.5049042745742796</v>
      </c>
      <c r="N93" s="16">
        <f t="shared" si="1"/>
        <v>0.49419366668158526</v>
      </c>
      <c r="O93" s="15">
        <v>1.340386783293799</v>
      </c>
      <c r="P93" s="15">
        <v>0</v>
      </c>
      <c r="Q93" s="15">
        <v>312.08400000000012</v>
      </c>
      <c r="R93" s="15">
        <v>156.90319760981816</v>
      </c>
      <c r="S93" s="15">
        <v>24.668144127362403</v>
      </c>
      <c r="T93" s="15"/>
      <c r="U93" s="15">
        <v>360.87652587352596</v>
      </c>
      <c r="V93" s="15">
        <v>77.896528456288294</v>
      </c>
      <c r="W93" s="12">
        <v>222.2281410352098</v>
      </c>
      <c r="X93" s="12">
        <v>40.048864716224671</v>
      </c>
      <c r="Y93" s="12">
        <v>190.46938707507212</v>
      </c>
      <c r="Z93" s="12">
        <v>10.181359656922524</v>
      </c>
      <c r="AA93" s="12">
        <v>51.27775441653764</v>
      </c>
      <c r="AB93" s="12">
        <v>47.273404707913166</v>
      </c>
      <c r="AC93" s="12">
        <v>15.925541599330437</v>
      </c>
      <c r="AD93" s="12">
        <v>561.14932329671706</v>
      </c>
      <c r="AE93" s="12"/>
      <c r="AH93">
        <v>6.7972956987327189</v>
      </c>
      <c r="AI93">
        <v>13.815764265458959</v>
      </c>
      <c r="AJ93">
        <v>4.0075015683598876</v>
      </c>
      <c r="AK93">
        <v>1.760272129783667</v>
      </c>
      <c r="AL93">
        <v>7.5896223650390553</v>
      </c>
      <c r="AM93">
        <v>48.682221741011553</v>
      </c>
      <c r="AN93">
        <v>9.3498944948227223</v>
      </c>
      <c r="AO93">
        <v>30.81591516441555</v>
      </c>
    </row>
    <row r="94" spans="1:41" x14ac:dyDescent="0.35">
      <c r="A94" s="11" t="s">
        <v>141</v>
      </c>
      <c r="B94" s="12"/>
      <c r="C94" s="12"/>
      <c r="D94" s="12" t="s">
        <v>60</v>
      </c>
      <c r="E94" s="14" t="s">
        <v>43</v>
      </c>
      <c r="F94" s="12" t="s">
        <v>44</v>
      </c>
      <c r="G94" s="15"/>
      <c r="H94" s="12"/>
      <c r="I94" s="12"/>
      <c r="J94" s="16">
        <v>31.585677749360595</v>
      </c>
      <c r="K94" s="16">
        <v>0.85478610128190713</v>
      </c>
      <c r="L94" s="16">
        <v>2.6511526594574297</v>
      </c>
      <c r="M94" s="16">
        <v>7.7330973868019752</v>
      </c>
      <c r="N94" s="16">
        <f t="shared" si="1"/>
        <v>0.49474950584580124</v>
      </c>
      <c r="O94" s="15">
        <v>1.3389138095086266</v>
      </c>
      <c r="P94" s="15">
        <v>2417.1759999999999</v>
      </c>
      <c r="Q94" s="15">
        <v>276.27119999999996</v>
      </c>
      <c r="R94" s="15">
        <v>103.42935158562383</v>
      </c>
      <c r="S94" s="15">
        <v>10.760240010718752</v>
      </c>
      <c r="T94" s="15"/>
      <c r="U94" s="15">
        <v>674.32310263092779</v>
      </c>
      <c r="V94" s="15">
        <v>110.34568436105766</v>
      </c>
      <c r="W94" s="12"/>
      <c r="X94" s="12"/>
      <c r="Y94" s="12"/>
      <c r="Z94" s="12"/>
      <c r="AA94" s="12"/>
      <c r="AB94" s="12"/>
      <c r="AC94" s="12"/>
      <c r="AD94" s="12"/>
      <c r="AE94" s="12"/>
    </row>
    <row r="95" spans="1:41" x14ac:dyDescent="0.35">
      <c r="A95" s="11" t="s">
        <v>142</v>
      </c>
      <c r="B95" s="12"/>
      <c r="C95" s="12"/>
      <c r="D95" s="12" t="s">
        <v>46</v>
      </c>
      <c r="E95" s="14" t="s">
        <v>47</v>
      </c>
      <c r="F95" s="12" t="s">
        <v>44</v>
      </c>
      <c r="G95" s="15"/>
      <c r="H95" s="12"/>
      <c r="I95" s="12"/>
      <c r="J95" s="16">
        <v>31.038647342995144</v>
      </c>
      <c r="K95" s="16">
        <v>0.67553402754179681</v>
      </c>
      <c r="L95" s="16">
        <v>7.9623927349996313</v>
      </c>
      <c r="M95" s="16">
        <v>5.1451712033043657</v>
      </c>
      <c r="N95" s="16">
        <f t="shared" si="1"/>
        <v>0.54906021969002006</v>
      </c>
      <c r="O95" s="15">
        <v>1.1949904178214468</v>
      </c>
      <c r="P95" s="15">
        <v>0</v>
      </c>
      <c r="Q95" s="15"/>
      <c r="R95" s="15"/>
      <c r="S95" s="15"/>
      <c r="T95" s="15"/>
      <c r="U95" s="15"/>
      <c r="V95" s="15"/>
      <c r="W95" s="12"/>
      <c r="X95" s="12"/>
      <c r="Y95" s="12"/>
      <c r="Z95" s="12"/>
      <c r="AA95" s="12"/>
      <c r="AB95" s="12"/>
      <c r="AC95" s="12"/>
      <c r="AD95" s="12"/>
      <c r="AE95" s="12"/>
    </row>
    <row r="96" spans="1:41" x14ac:dyDescent="0.35">
      <c r="A96" s="11" t="s">
        <v>143</v>
      </c>
      <c r="B96" s="12"/>
      <c r="C96" s="12"/>
      <c r="D96" s="12" t="s">
        <v>46</v>
      </c>
      <c r="E96" s="14" t="s">
        <v>43</v>
      </c>
      <c r="F96" s="12" t="s">
        <v>44</v>
      </c>
      <c r="G96" s="15"/>
      <c r="H96" s="12"/>
      <c r="I96" s="12"/>
      <c r="J96" s="16">
        <v>30.393801037237751</v>
      </c>
      <c r="K96" s="16">
        <v>0.78014207772056265</v>
      </c>
      <c r="L96" s="16">
        <v>4.1209932375959273</v>
      </c>
      <c r="M96" s="16">
        <v>4.4373809569941489</v>
      </c>
      <c r="N96" s="16">
        <f t="shared" si="1"/>
        <v>0.50797616165008375</v>
      </c>
      <c r="O96" s="15">
        <v>1.3038631716272782</v>
      </c>
      <c r="P96" s="15">
        <v>0</v>
      </c>
      <c r="Q96" s="15"/>
      <c r="R96" s="15"/>
      <c r="S96" s="15"/>
      <c r="T96" s="15"/>
      <c r="U96" s="15"/>
      <c r="V96" s="15"/>
      <c r="W96" s="12"/>
      <c r="X96" s="12"/>
      <c r="Y96" s="12"/>
      <c r="Z96" s="12"/>
      <c r="AA96" s="12"/>
      <c r="AB96" s="12"/>
      <c r="AC96" s="12"/>
      <c r="AD96" s="12"/>
      <c r="AE96" s="12"/>
    </row>
    <row r="97" spans="1:41" x14ac:dyDescent="0.35">
      <c r="A97" s="11" t="s">
        <v>144</v>
      </c>
      <c r="B97" s="12"/>
      <c r="C97" s="12"/>
      <c r="D97" s="12" t="s">
        <v>46</v>
      </c>
      <c r="E97" s="14" t="s">
        <v>47</v>
      </c>
      <c r="F97" s="12" t="s">
        <v>44</v>
      </c>
      <c r="G97" s="15"/>
      <c r="H97" s="12"/>
      <c r="I97" s="12"/>
      <c r="J97" s="16">
        <v>30.769230769230777</v>
      </c>
      <c r="K97" s="16">
        <v>0.81969497805177449</v>
      </c>
      <c r="L97" s="16">
        <v>6.0481949458483761</v>
      </c>
      <c r="M97" s="16">
        <v>5.4344205324909751</v>
      </c>
      <c r="N97" s="16">
        <f t="shared" si="1"/>
        <v>0.49868191044507504</v>
      </c>
      <c r="O97" s="15">
        <v>1.3284929373205512</v>
      </c>
      <c r="P97" s="15">
        <v>0</v>
      </c>
      <c r="Q97" s="15"/>
      <c r="R97" s="15"/>
      <c r="S97" s="15"/>
      <c r="T97" s="15"/>
      <c r="U97" s="15"/>
      <c r="V97" s="15"/>
      <c r="W97" s="12"/>
      <c r="X97" s="12"/>
      <c r="Y97" s="12"/>
      <c r="Z97" s="12"/>
      <c r="AA97" s="12"/>
      <c r="AB97" s="12"/>
      <c r="AC97" s="12"/>
      <c r="AD97" s="12"/>
      <c r="AE97" s="12"/>
    </row>
    <row r="98" spans="1:41" x14ac:dyDescent="0.35">
      <c r="A98" s="11" t="s">
        <v>145</v>
      </c>
      <c r="B98" s="12">
        <v>45</v>
      </c>
      <c r="C98" s="12"/>
      <c r="D98" s="12" t="s">
        <v>42</v>
      </c>
      <c r="E98" s="14" t="s">
        <v>47</v>
      </c>
      <c r="F98" s="12" t="s">
        <v>81</v>
      </c>
      <c r="G98" s="15">
        <v>1046.252542974931</v>
      </c>
      <c r="H98" s="12">
        <v>4.7</v>
      </c>
      <c r="I98" s="12">
        <v>4.0999999999999996</v>
      </c>
      <c r="J98" s="16">
        <v>29.405034324942797</v>
      </c>
      <c r="K98" s="16">
        <v>0.57936628143784896</v>
      </c>
      <c r="L98" s="16">
        <v>3.0578574865541013</v>
      </c>
      <c r="M98" s="16">
        <v>10.501132853061067</v>
      </c>
      <c r="N98" s="16">
        <f t="shared" si="1"/>
        <v>0.57355629825693488</v>
      </c>
      <c r="O98" s="15">
        <v>1.1300758096191226</v>
      </c>
      <c r="P98" s="15">
        <v>4498.2559999999994</v>
      </c>
      <c r="Q98" s="15">
        <v>479.21040000000005</v>
      </c>
      <c r="R98" s="15">
        <v>163.36162042182917</v>
      </c>
      <c r="S98" s="15">
        <v>23.258205569871233</v>
      </c>
      <c r="T98" s="19">
        <v>126.66124982403356</v>
      </c>
      <c r="U98" s="15">
        <v>1152.9318055343208</v>
      </c>
      <c r="V98" s="15">
        <v>156.50202745970489</v>
      </c>
      <c r="W98" s="12">
        <v>276.50260102966826</v>
      </c>
      <c r="X98" s="12">
        <v>62.674788383872595</v>
      </c>
      <c r="Y98" s="12">
        <v>262.00086346154859</v>
      </c>
      <c r="Z98" s="12">
        <v>25.032933566354117</v>
      </c>
      <c r="AA98" s="12">
        <v>79.381119395035739</v>
      </c>
      <c r="AB98" s="12">
        <v>71.463727544459971</v>
      </c>
      <c r="AC98" s="12">
        <v>23.31135583692561</v>
      </c>
      <c r="AD98" s="12">
        <v>606.62912338880733</v>
      </c>
      <c r="AE98" s="12">
        <v>0.47398847823208218</v>
      </c>
      <c r="AF98" s="20">
        <v>1.886840814620645</v>
      </c>
      <c r="AG98">
        <v>0.18097480593636364</v>
      </c>
      <c r="AH98">
        <v>6.5863148730424559</v>
      </c>
      <c r="AI98">
        <v>14.161932593064851</v>
      </c>
      <c r="AJ98">
        <v>4.1618401424260956</v>
      </c>
      <c r="AK98">
        <v>1.703326586108483</v>
      </c>
      <c r="AL98">
        <v>7.8950285611957494</v>
      </c>
      <c r="AM98">
        <v>50.460580100608922</v>
      </c>
      <c r="AN98">
        <v>9.5983551473042326</v>
      </c>
      <c r="AO98">
        <v>31.424762627483691</v>
      </c>
    </row>
    <row r="99" spans="1:41" x14ac:dyDescent="0.35">
      <c r="A99" s="25" t="s">
        <v>146</v>
      </c>
      <c r="B99" s="12">
        <v>30</v>
      </c>
      <c r="C99" s="12"/>
      <c r="D99" s="12" t="s">
        <v>42</v>
      </c>
      <c r="E99" s="14" t="s">
        <v>43</v>
      </c>
      <c r="F99" s="12" t="s">
        <v>81</v>
      </c>
      <c r="G99" s="15">
        <v>1436.9826593328526</v>
      </c>
      <c r="H99" s="12">
        <v>6.3</v>
      </c>
      <c r="I99" s="12">
        <v>5.0999999999999996</v>
      </c>
      <c r="J99" s="16">
        <v>32.598607888631072</v>
      </c>
      <c r="K99" s="16">
        <v>0.67182327561862154</v>
      </c>
      <c r="L99" s="16">
        <v>4.8847857779827262</v>
      </c>
      <c r="M99" s="16">
        <v>8.1580103831762845</v>
      </c>
      <c r="N99" s="16">
        <f t="shared" si="1"/>
        <v>0.56252573290597374</v>
      </c>
      <c r="O99" s="15">
        <v>1.1593068077991695</v>
      </c>
      <c r="P99" s="15">
        <v>4172.5439999999999</v>
      </c>
      <c r="Q99" s="15">
        <v>425.49120000000005</v>
      </c>
      <c r="R99" s="15">
        <v>136.10626657678441</v>
      </c>
      <c r="S99" s="15">
        <v>23.824843343643927</v>
      </c>
      <c r="T99" s="19">
        <v>107.28309731778646</v>
      </c>
      <c r="U99" s="15">
        <v>707.10950612250224</v>
      </c>
      <c r="V99" s="15">
        <v>108.51194570701503</v>
      </c>
      <c r="W99" s="12">
        <v>323.31011430965765</v>
      </c>
      <c r="X99" s="12">
        <v>74.481421223013982</v>
      </c>
      <c r="Y99" s="12">
        <v>298.03877474272622</v>
      </c>
      <c r="Z99" s="12">
        <v>29.837083714106441</v>
      </c>
      <c r="AA99" s="12">
        <v>86.01603880189495</v>
      </c>
      <c r="AB99" s="12">
        <v>77.447530950799418</v>
      </c>
      <c r="AC99" s="12">
        <v>25.893249238527407</v>
      </c>
      <c r="AD99" s="12">
        <v>683.35222717529791</v>
      </c>
      <c r="AE99" s="12">
        <v>0.42035351258205683</v>
      </c>
      <c r="AF99" s="20">
        <v>1.8380153302706703</v>
      </c>
      <c r="AG99">
        <v>0.17670744093636365</v>
      </c>
      <c r="AH99">
        <v>7.2695433685440047</v>
      </c>
      <c r="AI99">
        <v>16.849994421390331</v>
      </c>
      <c r="AJ99">
        <v>4.8540466669221134</v>
      </c>
      <c r="AK99">
        <v>2.197825359311782</v>
      </c>
      <c r="AL99">
        <v>9.0332393729028464</v>
      </c>
      <c r="AM99">
        <v>58.647502797667158</v>
      </c>
      <c r="AN99">
        <v>11.23106473221463</v>
      </c>
      <c r="AO99">
        <v>36.527532299410993</v>
      </c>
    </row>
    <row r="100" spans="1:41" x14ac:dyDescent="0.35">
      <c r="A100" s="11" t="s">
        <v>147</v>
      </c>
      <c r="B100" s="12"/>
      <c r="C100" s="12">
        <v>50</v>
      </c>
      <c r="D100" s="12" t="s">
        <v>46</v>
      </c>
      <c r="E100" s="14" t="s">
        <v>47</v>
      </c>
      <c r="F100" s="12" t="s">
        <v>81</v>
      </c>
      <c r="G100" s="15">
        <v>2321.776476540047</v>
      </c>
      <c r="H100" s="12">
        <v>7.5</v>
      </c>
      <c r="I100" s="12">
        <v>5.5</v>
      </c>
      <c r="J100" s="16">
        <v>30.208333333333325</v>
      </c>
      <c r="K100" s="16">
        <v>0.59354402512794568</v>
      </c>
      <c r="L100" s="16">
        <v>3.1596664303717699</v>
      </c>
      <c r="M100" s="16">
        <v>13.798263524806039</v>
      </c>
      <c r="N100" s="16">
        <f t="shared" si="1"/>
        <v>0.57423499952284907</v>
      </c>
      <c r="O100" s="15">
        <v>1.1282772512644499</v>
      </c>
      <c r="P100" s="15">
        <v>4664.7839999999997</v>
      </c>
      <c r="Q100" s="15">
        <v>443.39760000000012</v>
      </c>
      <c r="R100" s="15">
        <v>289.5505691076421</v>
      </c>
      <c r="S100" s="15">
        <v>50.011999888621411</v>
      </c>
      <c r="T100" s="19">
        <v>131.38126493877428</v>
      </c>
      <c r="U100" s="15">
        <v>380.29484728074885</v>
      </c>
      <c r="V100" s="15">
        <v>53.919182462050586</v>
      </c>
      <c r="W100" s="12">
        <v>288.00422271332087</v>
      </c>
      <c r="X100" s="12">
        <v>70.875237214692859</v>
      </c>
      <c r="Y100" s="12">
        <v>269.97895743949391</v>
      </c>
      <c r="Z100" s="12">
        <v>19.006381466840473</v>
      </c>
      <c r="AA100" s="12">
        <v>63.425593379570628</v>
      </c>
      <c r="AB100" s="12">
        <v>54.270563701733941</v>
      </c>
      <c r="AC100" s="12">
        <v>19.898212877439164</v>
      </c>
      <c r="AD100" s="12">
        <v>565.30360810008517</v>
      </c>
      <c r="AE100" s="12">
        <v>0.53434510840707983</v>
      </c>
      <c r="AF100" s="20">
        <v>1.9717319344456476</v>
      </c>
      <c r="AG100">
        <v>0.18423322093636366</v>
      </c>
      <c r="AH100">
        <v>6.5454147036228552</v>
      </c>
      <c r="AI100">
        <v>13.93163065124671</v>
      </c>
      <c r="AJ100">
        <v>3.9629692786458901</v>
      </c>
      <c r="AK100">
        <v>1.6905217250017679</v>
      </c>
      <c r="AL100">
        <v>8.010127452874805</v>
      </c>
      <c r="AM100">
        <v>49.52656517833001</v>
      </c>
      <c r="AN100">
        <v>9.7006491778765724</v>
      </c>
      <c r="AO100">
        <v>31.120523146329681</v>
      </c>
    </row>
    <row r="101" spans="1:41" x14ac:dyDescent="0.35">
      <c r="A101" s="11" t="s">
        <v>148</v>
      </c>
      <c r="B101" s="12"/>
      <c r="C101" s="12"/>
      <c r="D101" s="12" t="s">
        <v>60</v>
      </c>
      <c r="E101" s="14" t="s">
        <v>43</v>
      </c>
      <c r="F101" s="12" t="s">
        <v>81</v>
      </c>
      <c r="G101" s="15">
        <v>1934.2755346974802</v>
      </c>
      <c r="H101" s="12">
        <v>5.4</v>
      </c>
      <c r="I101" s="12">
        <v>3.9</v>
      </c>
      <c r="J101" s="16">
        <v>32.224770642201847</v>
      </c>
      <c r="K101" s="16">
        <v>0.72176125407719993</v>
      </c>
      <c r="L101" s="16">
        <v>11.185764772826563</v>
      </c>
      <c r="M101" s="16">
        <v>28.089164098500991</v>
      </c>
      <c r="N101" s="16">
        <f t="shared" si="1"/>
        <v>0.54194760582641743</v>
      </c>
      <c r="O101" s="15">
        <v>1.2138388445599939</v>
      </c>
      <c r="P101" s="15">
        <v>3521.24</v>
      </c>
      <c r="Q101" s="15">
        <v>419.52240000000006</v>
      </c>
      <c r="R101" s="15">
        <v>125.22553441909677</v>
      </c>
      <c r="S101" s="15">
        <v>67.721010709029628</v>
      </c>
      <c r="T101" s="19">
        <v>123.079730817371</v>
      </c>
      <c r="U101" s="15">
        <v>394.44820891916658</v>
      </c>
      <c r="V101" s="15">
        <v>39.137184035412893</v>
      </c>
      <c r="W101" s="12">
        <v>309.84321988617768</v>
      </c>
      <c r="X101" s="12">
        <v>76.639973847678831</v>
      </c>
      <c r="Y101" s="12">
        <v>304.35294150626044</v>
      </c>
      <c r="Z101" s="12">
        <v>29.924669904891868</v>
      </c>
      <c r="AA101" s="12">
        <v>84.669050271796806</v>
      </c>
      <c r="AB101" s="12">
        <v>78.182139729958308</v>
      </c>
      <c r="AC101" s="12">
        <v>26.685794836799946</v>
      </c>
      <c r="AD101" s="12">
        <v>796.52394271702474</v>
      </c>
      <c r="AE101" s="12">
        <v>0.47966943221258129</v>
      </c>
      <c r="AF101" s="20">
        <v>1.7495446106401462</v>
      </c>
      <c r="AG101">
        <v>0.16633542093636364</v>
      </c>
      <c r="AH101">
        <v>5.6383516614103568</v>
      </c>
      <c r="AI101">
        <v>12.29937041738315</v>
      </c>
      <c r="AJ101">
        <v>3.6865890838725588</v>
      </c>
      <c r="AK101">
        <v>1.6218343715881129</v>
      </c>
      <c r="AL101">
        <v>6.7928796944710754</v>
      </c>
      <c r="AM101">
        <v>44.027429441583919</v>
      </c>
      <c r="AN101">
        <v>8.4147140660591866</v>
      </c>
      <c r="AO101">
        <v>27.26498004558977</v>
      </c>
    </row>
    <row r="102" spans="1:41" x14ac:dyDescent="0.35">
      <c r="A102" s="11" t="s">
        <v>149</v>
      </c>
      <c r="B102" s="12"/>
      <c r="C102" s="12">
        <v>12.5</v>
      </c>
      <c r="D102" s="12" t="s">
        <v>46</v>
      </c>
      <c r="E102" s="14" t="s">
        <v>47</v>
      </c>
      <c r="F102" s="12" t="s">
        <v>81</v>
      </c>
      <c r="G102" s="15">
        <v>1653.337351861619</v>
      </c>
      <c r="H102" s="12">
        <v>5.0999999999999996</v>
      </c>
      <c r="I102" s="12">
        <v>4.3</v>
      </c>
      <c r="J102" s="16">
        <v>28.852838933951336</v>
      </c>
      <c r="K102" s="16">
        <v>0.6086085432932693</v>
      </c>
      <c r="L102" s="16">
        <v>6.5040904745602006</v>
      </c>
      <c r="M102" s="16">
        <v>10.031898037698831</v>
      </c>
      <c r="N102" s="16">
        <f t="shared" si="1"/>
        <v>0.55679824193213401</v>
      </c>
      <c r="O102" s="15">
        <v>1.1744846588798448</v>
      </c>
      <c r="P102" s="15">
        <v>3898.7840000000006</v>
      </c>
      <c r="Q102" s="15">
        <v>365.80320000000006</v>
      </c>
      <c r="R102" s="15">
        <v>141.93151937721652</v>
      </c>
      <c r="S102" s="15">
        <v>27.087167044686431</v>
      </c>
      <c r="T102" s="19">
        <v>94.569890777580298</v>
      </c>
      <c r="U102" s="15">
        <v>510.97442773866499</v>
      </c>
      <c r="V102" s="15">
        <v>75.575937226894283</v>
      </c>
      <c r="W102" s="12">
        <v>116.70670041206014</v>
      </c>
      <c r="X102" s="12">
        <v>22.523044291589187</v>
      </c>
      <c r="Y102" s="12">
        <v>149.52620877179717</v>
      </c>
      <c r="Z102" s="12">
        <v>2.7699564512799322</v>
      </c>
      <c r="AA102" s="12">
        <v>28.573482887353233</v>
      </c>
      <c r="AB102" s="12">
        <v>23.020413793630809</v>
      </c>
      <c r="AC102" s="12">
        <v>16.612548970537016</v>
      </c>
      <c r="AD102" s="12">
        <v>299.24908618760378</v>
      </c>
      <c r="AE102" s="12">
        <v>0.49269042003567176</v>
      </c>
      <c r="AF102" s="20">
        <v>1.4842083228170559</v>
      </c>
      <c r="AG102">
        <v>0.14224568093636367</v>
      </c>
      <c r="AH102">
        <v>6.3259941490207021</v>
      </c>
      <c r="AI102">
        <v>15.4013132440621</v>
      </c>
      <c r="AJ102">
        <v>4.6182280259405788</v>
      </c>
      <c r="AK102">
        <v>1.823680004883611</v>
      </c>
      <c r="AL102">
        <v>8.9083507416838117</v>
      </c>
      <c r="AM102">
        <v>54.819173542779779</v>
      </c>
      <c r="AN102">
        <v>10.732030746567419</v>
      </c>
      <c r="AO102">
        <v>33.486615991526719</v>
      </c>
    </row>
    <row r="103" spans="1:41" x14ac:dyDescent="0.35">
      <c r="A103" s="18" t="s">
        <v>150</v>
      </c>
      <c r="B103" s="12"/>
      <c r="C103" s="12">
        <v>25</v>
      </c>
      <c r="D103" s="12" t="s">
        <v>46</v>
      </c>
      <c r="E103" s="14" t="s">
        <v>43</v>
      </c>
      <c r="F103" s="12" t="s">
        <v>81</v>
      </c>
      <c r="G103" s="15">
        <v>1779.2751579604535</v>
      </c>
      <c r="H103" s="12">
        <v>6.5</v>
      </c>
      <c r="I103" s="12">
        <v>5.6</v>
      </c>
      <c r="J103" s="16">
        <v>31.381733021077302</v>
      </c>
      <c r="K103" s="16">
        <v>0.63035093261758357</v>
      </c>
      <c r="L103" s="16">
        <v>6.856140920216232</v>
      </c>
      <c r="M103" s="16">
        <v>22.970813565089539</v>
      </c>
      <c r="N103" s="16">
        <f t="shared" si="1"/>
        <v>0.56883363715949264</v>
      </c>
      <c r="O103" s="15">
        <v>1.1425908615273446</v>
      </c>
      <c r="P103" s="15">
        <v>5099.7520000000004</v>
      </c>
      <c r="Q103" s="15">
        <v>437.42880000000014</v>
      </c>
      <c r="R103" s="15">
        <v>264.03379219088413</v>
      </c>
      <c r="S103" s="15">
        <v>48.469062165990209</v>
      </c>
      <c r="T103" s="19">
        <v>121.98867204712943</v>
      </c>
      <c r="U103" s="15">
        <v>539.33927230987331</v>
      </c>
      <c r="V103" s="15">
        <v>86.369414905090565</v>
      </c>
      <c r="W103" s="12">
        <v>282.06389383348767</v>
      </c>
      <c r="X103" s="12">
        <v>55.878134233961347</v>
      </c>
      <c r="Y103" s="12">
        <v>227.42020237934133</v>
      </c>
      <c r="Z103" s="12">
        <v>20.396295516056135</v>
      </c>
      <c r="AA103" s="12">
        <v>49.348951150347034</v>
      </c>
      <c r="AB103" s="12">
        <v>41.203880637138482</v>
      </c>
      <c r="AC103" s="12">
        <v>21.955862019521941</v>
      </c>
      <c r="AD103" s="12">
        <v>411.78902803266192</v>
      </c>
      <c r="AE103" s="12">
        <v>0.28744712128518007</v>
      </c>
      <c r="AF103" s="20">
        <v>1.9092297215675471</v>
      </c>
      <c r="AG103">
        <v>0.16366301093636365</v>
      </c>
      <c r="AH103">
        <v>7.0605397978337852</v>
      </c>
      <c r="AI103">
        <v>16.54398542496552</v>
      </c>
      <c r="AJ103">
        <v>5.3226552465948549</v>
      </c>
      <c r="AK103">
        <v>2.257714682908103</v>
      </c>
      <c r="AL103">
        <v>8.9474955415862318</v>
      </c>
      <c r="AM103">
        <v>58.928717483803339</v>
      </c>
      <c r="AN103">
        <v>11.205210224494341</v>
      </c>
      <c r="AO103">
        <v>36.62499577713897</v>
      </c>
    </row>
    <row r="104" spans="1:41" x14ac:dyDescent="0.35">
      <c r="A104" s="11" t="s">
        <v>151</v>
      </c>
      <c r="B104" s="12">
        <v>0</v>
      </c>
      <c r="C104" s="12">
        <v>0</v>
      </c>
      <c r="D104" s="12" t="s">
        <v>57</v>
      </c>
      <c r="E104" s="14" t="s">
        <v>47</v>
      </c>
      <c r="F104" s="12" t="s">
        <v>81</v>
      </c>
      <c r="G104" s="15">
        <v>1020.4191468520931</v>
      </c>
      <c r="H104" s="12">
        <v>5.7</v>
      </c>
      <c r="I104" s="12">
        <v>4.4000000000000004</v>
      </c>
      <c r="J104" s="16">
        <v>31.572904707233089</v>
      </c>
      <c r="K104" s="16">
        <v>0.73718314239393368</v>
      </c>
      <c r="L104" s="16">
        <v>3.6111419910688447</v>
      </c>
      <c r="M104" s="16">
        <v>5.3465271817259312</v>
      </c>
      <c r="N104" s="16">
        <f t="shared" si="1"/>
        <v>0.53160970761231052</v>
      </c>
      <c r="O104" s="15">
        <v>1.241234274827377</v>
      </c>
      <c r="P104" s="15">
        <v>4251.4319999999998</v>
      </c>
      <c r="Q104" s="15">
        <v>401.6160000000001</v>
      </c>
      <c r="R104" s="15">
        <v>120.19745101443102</v>
      </c>
      <c r="S104" s="15">
        <v>19.485666476535393</v>
      </c>
      <c r="T104" s="19">
        <v>47.654363657192597</v>
      </c>
      <c r="U104" s="15">
        <v>786.4683495340181</v>
      </c>
      <c r="V104" s="15">
        <v>111.63209383007967</v>
      </c>
      <c r="W104" s="12">
        <v>197.60178907872614</v>
      </c>
      <c r="X104" s="12">
        <v>40.436305504685215</v>
      </c>
      <c r="Y104" s="12">
        <v>227.33863577323459</v>
      </c>
      <c r="Z104" s="12">
        <v>18.328631486150023</v>
      </c>
      <c r="AA104" s="12">
        <v>44.645235757680574</v>
      </c>
      <c r="AB104" s="12">
        <v>53.170976824206214</v>
      </c>
      <c r="AC104" s="12">
        <v>24.296445891275813</v>
      </c>
      <c r="AD104" s="12">
        <v>389.89750881944286</v>
      </c>
      <c r="AE104" s="12">
        <v>0.32445930809128626</v>
      </c>
      <c r="AF104" s="20">
        <v>1.4753854347614412</v>
      </c>
      <c r="AG104">
        <v>0.12554400093636364</v>
      </c>
      <c r="AH104">
        <v>6.1260895405159834</v>
      </c>
      <c r="AI104">
        <v>15.782840987021171</v>
      </c>
      <c r="AJ104">
        <v>4.2107332389887917</v>
      </c>
      <c r="AK104">
        <v>2.057646138261807</v>
      </c>
      <c r="AL104">
        <v>11.04162596008381</v>
      </c>
      <c r="AM104">
        <v>58.524921147824763</v>
      </c>
      <c r="AN104">
        <v>13.099272098345621</v>
      </c>
      <c r="AO104">
        <v>32.922665064800093</v>
      </c>
    </row>
    <row r="105" spans="1:41" x14ac:dyDescent="0.35">
      <c r="A105" s="11" t="s">
        <v>152</v>
      </c>
      <c r="B105" s="12">
        <v>15</v>
      </c>
      <c r="C105" s="12"/>
      <c r="D105" s="12" t="s">
        <v>42</v>
      </c>
      <c r="E105" s="14" t="s">
        <v>43</v>
      </c>
      <c r="F105" s="12" t="s">
        <v>81</v>
      </c>
      <c r="G105" s="15">
        <v>1727.6083657147778</v>
      </c>
      <c r="H105" s="12">
        <v>4.5999999999999996</v>
      </c>
      <c r="I105" s="12">
        <v>4.2</v>
      </c>
      <c r="J105" s="16">
        <v>28.968713789107785</v>
      </c>
      <c r="K105" s="16">
        <v>0.67485322038923756</v>
      </c>
      <c r="L105" s="16">
        <v>2.0299217673315191</v>
      </c>
      <c r="M105" s="16">
        <v>4.8643439164843985</v>
      </c>
      <c r="N105" s="16">
        <f t="shared" si="1"/>
        <v>0.53217197297381968</v>
      </c>
      <c r="O105" s="15">
        <v>1.2397442716193776</v>
      </c>
      <c r="P105" s="15">
        <v>3285.4319999999998</v>
      </c>
      <c r="Q105" s="15">
        <v>353.86560000000003</v>
      </c>
      <c r="R105" s="15">
        <v>125.4019227983778</v>
      </c>
      <c r="S105" s="15">
        <v>19.425733656245932</v>
      </c>
      <c r="T105" s="19">
        <v>75.832142332127177</v>
      </c>
      <c r="U105" s="15">
        <v>521.88687674412245</v>
      </c>
      <c r="V105" s="15">
        <v>78.458219843968919</v>
      </c>
      <c r="W105" s="12">
        <v>159.00061483543934</v>
      </c>
      <c r="X105" s="12">
        <v>23.174890933193694</v>
      </c>
      <c r="Y105" s="12">
        <v>187.59005262493775</v>
      </c>
      <c r="Z105" s="12">
        <v>4.7058406920660438</v>
      </c>
      <c r="AA105" s="12">
        <v>34.46476951171185</v>
      </c>
      <c r="AB105" s="12">
        <v>27.446277480721978</v>
      </c>
      <c r="AC105" s="12">
        <v>16.198452711229439</v>
      </c>
      <c r="AD105" s="12">
        <v>323.96226491588067</v>
      </c>
      <c r="AE105" s="12">
        <v>0.13749530383848457</v>
      </c>
      <c r="AF105" s="20">
        <v>1.5884100390142428</v>
      </c>
      <c r="AG105">
        <v>0.12152255093636363</v>
      </c>
      <c r="AH105">
        <v>5.6902060901538807</v>
      </c>
      <c r="AI105">
        <v>11.99466558610022</v>
      </c>
      <c r="AJ105">
        <v>4.0275353134217466</v>
      </c>
      <c r="AK105">
        <v>1.6161532090377879</v>
      </c>
      <c r="AL105">
        <v>6.6242123957881773</v>
      </c>
      <c r="AM105">
        <v>44.014258015707163</v>
      </c>
      <c r="AN105">
        <v>8.2403656048259659</v>
      </c>
      <c r="AO105">
        <v>27.47648740757289</v>
      </c>
    </row>
    <row r="106" spans="1:41" x14ac:dyDescent="0.35">
      <c r="A106" s="11" t="s">
        <v>153</v>
      </c>
      <c r="B106" s="12"/>
      <c r="C106" s="12">
        <v>25</v>
      </c>
      <c r="D106" s="12" t="s">
        <v>46</v>
      </c>
      <c r="E106" s="14" t="s">
        <v>47</v>
      </c>
      <c r="F106" s="12" t="s">
        <v>81</v>
      </c>
      <c r="G106" s="15">
        <v>855.73124656900211</v>
      </c>
      <c r="H106" s="12">
        <v>5.4</v>
      </c>
      <c r="I106" s="12">
        <v>3.4</v>
      </c>
      <c r="J106" s="16">
        <v>28.998849252013827</v>
      </c>
      <c r="K106" s="16">
        <v>0.64412083543348653</v>
      </c>
      <c r="L106" s="16">
        <v>2.1360935373424828</v>
      </c>
      <c r="M106" s="16">
        <v>9.1051744116486777</v>
      </c>
      <c r="N106" s="16">
        <f t="shared" si="1"/>
        <v>0.54401441315640708</v>
      </c>
      <c r="O106" s="15">
        <v>1.2083618051355212</v>
      </c>
      <c r="P106" s="15">
        <v>5949.9840000000004</v>
      </c>
      <c r="Q106" s="15">
        <v>389.67840000000007</v>
      </c>
      <c r="R106" s="15">
        <v>332.96116737700498</v>
      </c>
      <c r="S106" s="15">
        <v>18.523534018099422</v>
      </c>
      <c r="T106" s="19">
        <v>115.25257007433363</v>
      </c>
      <c r="U106" s="15">
        <v>351.16684309890616</v>
      </c>
      <c r="V106" s="15">
        <v>38.043208711062277</v>
      </c>
      <c r="W106" s="12">
        <v>276.82186961191786</v>
      </c>
      <c r="X106" s="12">
        <v>53.501897534899776</v>
      </c>
      <c r="Y106" s="12">
        <v>161.97477370527503</v>
      </c>
      <c r="Z106" s="12">
        <v>21.908567667211369</v>
      </c>
      <c r="AA106" s="12">
        <v>66.941934731328558</v>
      </c>
      <c r="AB106" s="12">
        <v>51.095162303541493</v>
      </c>
      <c r="AC106" s="12">
        <v>19.355953602168054</v>
      </c>
      <c r="AD106" s="12">
        <v>557.64610307191697</v>
      </c>
      <c r="AE106" s="12">
        <v>0.17067450221500294</v>
      </c>
      <c r="AF106" s="20">
        <v>1.9070364406377247</v>
      </c>
      <c r="AG106">
        <v>0.15825801093636366</v>
      </c>
      <c r="AH106">
        <v>5.121821227603351</v>
      </c>
      <c r="AI106">
        <v>12.998908831402851</v>
      </c>
      <c r="AJ106">
        <v>4.0995603994246119</v>
      </c>
      <c r="AK106">
        <v>1.3840486109909671</v>
      </c>
      <c r="AL106">
        <v>8.2276221038323989</v>
      </c>
      <c r="AM106">
        <v>47.200685152944232</v>
      </c>
      <c r="AN106">
        <v>9.6116707148233651</v>
      </c>
      <c r="AO106">
        <v>28.979096232392401</v>
      </c>
    </row>
    <row r="107" spans="1:41" x14ac:dyDescent="0.35">
      <c r="A107" s="11" t="s">
        <v>154</v>
      </c>
      <c r="B107" s="12">
        <v>0</v>
      </c>
      <c r="C107" s="12">
        <v>0</v>
      </c>
      <c r="D107" s="12" t="s">
        <v>57</v>
      </c>
      <c r="E107" s="14" t="s">
        <v>43</v>
      </c>
      <c r="F107" s="12" t="s">
        <v>81</v>
      </c>
      <c r="G107" s="15">
        <v>1501.5661496399471</v>
      </c>
      <c r="H107" s="12">
        <v>4.9000000000000004</v>
      </c>
      <c r="I107" s="12">
        <v>4.2</v>
      </c>
      <c r="J107" s="16">
        <v>30.22170361726954</v>
      </c>
      <c r="K107" s="16">
        <v>0.72288491388480958</v>
      </c>
      <c r="L107" s="16">
        <v>2.08021361737813</v>
      </c>
      <c r="M107" s="16">
        <v>12.770488864094943</v>
      </c>
      <c r="N107" s="16">
        <f t="shared" si="1"/>
        <v>0.52559137558245728</v>
      </c>
      <c r="O107" s="15">
        <v>1.2571828547064883</v>
      </c>
      <c r="P107" s="15">
        <v>3196.9839999999995</v>
      </c>
      <c r="Q107" s="15">
        <v>312.08400000000012</v>
      </c>
      <c r="R107" s="15">
        <v>106.59480244180149</v>
      </c>
      <c r="S107" s="15">
        <v>15.06582815739606</v>
      </c>
      <c r="T107" s="19">
        <v>68.384480291782523</v>
      </c>
      <c r="U107" s="15">
        <v>534.19153011914216</v>
      </c>
      <c r="V107" s="15">
        <v>85.554198303561307</v>
      </c>
      <c r="W107" s="12">
        <v>132.28231900242235</v>
      </c>
      <c r="X107" s="12">
        <v>34.679214799058776</v>
      </c>
      <c r="Y107" s="12">
        <v>147.98810132185625</v>
      </c>
      <c r="Z107" s="12">
        <v>9.8893825121220278</v>
      </c>
      <c r="AA107" s="12">
        <v>28.358637295059349</v>
      </c>
      <c r="AB107" s="12">
        <v>20.310348599668526</v>
      </c>
      <c r="AC107" s="12">
        <v>15.999235226475111</v>
      </c>
      <c r="AD107" s="12">
        <v>344.3194718501943</v>
      </c>
      <c r="AE107" s="12">
        <v>0.19005273149614088</v>
      </c>
      <c r="AF107" s="20">
        <v>1.4413857113565864</v>
      </c>
      <c r="AG107">
        <v>0.11665882093636365</v>
      </c>
      <c r="AH107">
        <v>4.9939957863985693</v>
      </c>
      <c r="AI107">
        <v>9.9646070234064084</v>
      </c>
      <c r="AJ107">
        <v>3.127522578147536</v>
      </c>
      <c r="AK107">
        <v>1.488458749292606</v>
      </c>
      <c r="AL107">
        <v>5.4804587748708942</v>
      </c>
      <c r="AM107">
        <v>36.491482055661074</v>
      </c>
      <c r="AN107">
        <v>6.9689175241635004</v>
      </c>
      <c r="AO107">
        <v>22.827289142635699</v>
      </c>
    </row>
    <row r="108" spans="1:41" x14ac:dyDescent="0.35">
      <c r="A108" s="11" t="s">
        <v>155</v>
      </c>
      <c r="B108" s="12">
        <v>30</v>
      </c>
      <c r="C108" s="12"/>
      <c r="D108" s="12" t="s">
        <v>42</v>
      </c>
      <c r="E108" s="14" t="s">
        <v>47</v>
      </c>
      <c r="F108" s="12" t="s">
        <v>81</v>
      </c>
      <c r="G108" s="15">
        <v>829.89785044616428</v>
      </c>
      <c r="H108" s="12">
        <v>6.2</v>
      </c>
      <c r="I108" s="12">
        <v>3.9</v>
      </c>
      <c r="J108" s="16">
        <v>30.272108843537417</v>
      </c>
      <c r="K108" s="16">
        <v>0.65845867235341693</v>
      </c>
      <c r="L108" s="16">
        <v>4.1616225122049446</v>
      </c>
      <c r="M108" s="16">
        <v>9.0998396356444449</v>
      </c>
      <c r="N108" s="16">
        <f t="shared" si="1"/>
        <v>0.54920764294026592</v>
      </c>
      <c r="O108" s="15">
        <v>1.1945997462082953</v>
      </c>
      <c r="P108" s="15">
        <v>4833.8239999999987</v>
      </c>
      <c r="Q108" s="15">
        <v>401.6160000000001</v>
      </c>
      <c r="R108" s="15">
        <v>171.81034070560827</v>
      </c>
      <c r="S108" s="15">
        <v>26.638570641854656</v>
      </c>
      <c r="T108" s="19">
        <v>122.03610938496601</v>
      </c>
      <c r="U108" s="15">
        <v>874.77804031164112</v>
      </c>
      <c r="V108" s="15">
        <v>138.60099290969089</v>
      </c>
      <c r="W108" s="12">
        <v>156.30048437670908</v>
      </c>
      <c r="X108" s="12">
        <v>24.496941103374883</v>
      </c>
      <c r="Y108" s="12">
        <v>236.61434922590095</v>
      </c>
      <c r="Z108" s="12">
        <v>10.97863473482461</v>
      </c>
      <c r="AA108" s="12">
        <v>52.090906383239123</v>
      </c>
      <c r="AB108" s="12">
        <v>28.17873187758822</v>
      </c>
      <c r="AC108" s="12">
        <v>22.642678745997372</v>
      </c>
      <c r="AD108" s="12">
        <v>353.42731223434197</v>
      </c>
      <c r="AE108" s="12">
        <v>0.22727579247451532</v>
      </c>
      <c r="AF108" s="20">
        <v>1.9053588503782122</v>
      </c>
      <c r="AG108">
        <v>0.14773962093636364</v>
      </c>
      <c r="AH108">
        <v>6.4604029425664606</v>
      </c>
      <c r="AI108">
        <v>15.33477507655722</v>
      </c>
      <c r="AJ108">
        <v>4.7521207693248408</v>
      </c>
      <c r="AK108">
        <v>2.0123479169890031</v>
      </c>
      <c r="AL108">
        <v>7.3960612185528491</v>
      </c>
      <c r="AM108">
        <v>52.220044055865991</v>
      </c>
      <c r="AN108">
        <v>9.4084091355418522</v>
      </c>
      <c r="AO108">
        <v>33.285920561061083</v>
      </c>
    </row>
    <row r="109" spans="1:41" x14ac:dyDescent="0.35">
      <c r="A109" s="11" t="s">
        <v>156</v>
      </c>
      <c r="B109" s="12">
        <v>45</v>
      </c>
      <c r="C109" s="12"/>
      <c r="D109" s="12" t="s">
        <v>42</v>
      </c>
      <c r="E109" s="14" t="s">
        <v>43</v>
      </c>
      <c r="F109" s="12" t="s">
        <v>81</v>
      </c>
      <c r="G109" s="15">
        <v>1508.0244986706564</v>
      </c>
      <c r="H109" s="12">
        <v>4.2</v>
      </c>
      <c r="I109" s="12">
        <v>3.2</v>
      </c>
      <c r="J109" s="16">
        <v>31.775700934579426</v>
      </c>
      <c r="K109" s="16">
        <v>0.71678724707169339</v>
      </c>
      <c r="L109" s="16">
        <v>1.7368037383177566</v>
      </c>
      <c r="M109" s="16">
        <v>8.1999302133159162</v>
      </c>
      <c r="N109" s="16">
        <f t="shared" si="1"/>
        <v>0.54018005720644058</v>
      </c>
      <c r="O109" s="15">
        <v>1.2185228484029322</v>
      </c>
      <c r="P109" s="15">
        <v>4930.8159999999998</v>
      </c>
      <c r="Q109" s="15">
        <v>413.55360000000013</v>
      </c>
      <c r="R109" s="15">
        <v>126.36358340385601</v>
      </c>
      <c r="S109" s="15">
        <v>18.128316381816173</v>
      </c>
      <c r="T109" s="19">
        <v>90.06334368310425</v>
      </c>
      <c r="U109" s="15">
        <v>679.53965775014115</v>
      </c>
      <c r="V109" s="15">
        <v>88.763954107080025</v>
      </c>
      <c r="W109" s="12">
        <v>105.31638250235265</v>
      </c>
      <c r="X109" s="12">
        <v>21.995438271091036</v>
      </c>
      <c r="Y109" s="12">
        <v>132.30022062152236</v>
      </c>
      <c r="Z109" s="12">
        <v>2.9772384166892527</v>
      </c>
      <c r="AA109" s="12">
        <v>26.433314286339325</v>
      </c>
      <c r="AB109" s="12">
        <v>18.079668662725709</v>
      </c>
      <c r="AC109" s="12">
        <v>13.705461516872633</v>
      </c>
      <c r="AD109" s="12">
        <v>288.6931805383752</v>
      </c>
      <c r="AE109" s="12">
        <v>0.19354131878829808</v>
      </c>
      <c r="AF109" s="20">
        <v>1.866812024064429</v>
      </c>
      <c r="AG109">
        <v>0.14866689093636365</v>
      </c>
      <c r="AH109">
        <v>7.8466473432359773</v>
      </c>
      <c r="AI109">
        <v>16.375903767957119</v>
      </c>
      <c r="AJ109">
        <v>5.6698517436310452</v>
      </c>
      <c r="AK109">
        <v>1.9887983443762329</v>
      </c>
      <c r="AL109">
        <v>10.24682956233513</v>
      </c>
      <c r="AM109">
        <v>61.415514044065077</v>
      </c>
      <c r="AN109">
        <v>12.23562790671137</v>
      </c>
      <c r="AO109">
        <v>37.638477261669173</v>
      </c>
    </row>
    <row r="110" spans="1:41" x14ac:dyDescent="0.35">
      <c r="A110" s="11" t="s">
        <v>157</v>
      </c>
      <c r="B110" s="12"/>
      <c r="C110" s="12"/>
      <c r="D110" s="12" t="s">
        <v>60</v>
      </c>
      <c r="E110" s="14" t="s">
        <v>47</v>
      </c>
      <c r="F110" s="12" t="s">
        <v>81</v>
      </c>
      <c r="G110" s="15">
        <v>448.85525763430672</v>
      </c>
      <c r="H110" s="12">
        <v>4.0999999999999996</v>
      </c>
      <c r="I110" s="12">
        <v>3.1</v>
      </c>
      <c r="J110" s="16">
        <v>31.030444964871201</v>
      </c>
      <c r="K110" s="16">
        <v>0.67643537616097171</v>
      </c>
      <c r="L110" s="16">
        <v>8.53163266021674</v>
      </c>
      <c r="M110" s="16">
        <v>19.116232380847567</v>
      </c>
      <c r="N110" s="16">
        <f t="shared" si="1"/>
        <v>0.54866461308319847</v>
      </c>
      <c r="O110" s="15">
        <v>1.1960387753295239</v>
      </c>
      <c r="P110" s="15">
        <v>3209.5120000000002</v>
      </c>
      <c r="Q110" s="15">
        <v>294.17760000000004</v>
      </c>
      <c r="R110" s="15">
        <v>87.087738802275808</v>
      </c>
      <c r="S110" s="15">
        <v>28.57334602743131</v>
      </c>
      <c r="T110" s="19">
        <v>102.15986483143473</v>
      </c>
      <c r="U110" s="15">
        <v>1061.2024177906924</v>
      </c>
      <c r="V110" s="15">
        <v>174.79955680631744</v>
      </c>
      <c r="W110" s="12">
        <v>150.2579955840848</v>
      </c>
      <c r="X110" s="12">
        <v>41.325053914718467</v>
      </c>
      <c r="Y110" s="12">
        <v>174.1973310255236</v>
      </c>
      <c r="Z110" s="12">
        <v>10.917153733544234</v>
      </c>
      <c r="AA110" s="12">
        <v>36.701874072734242</v>
      </c>
      <c r="AB110" s="12">
        <v>46.291128300209969</v>
      </c>
      <c r="AC110" s="12">
        <v>21.781688494864934</v>
      </c>
      <c r="AD110" s="12">
        <v>307.61582126692338</v>
      </c>
      <c r="AE110" s="12">
        <v>0.25489454496402875</v>
      </c>
      <c r="AF110" s="20">
        <v>1.4978372978886987</v>
      </c>
      <c r="AG110">
        <v>0.12442347093636363</v>
      </c>
      <c r="AH110">
        <v>4.934584087711638</v>
      </c>
      <c r="AI110">
        <v>12.133864706906049</v>
      </c>
      <c r="AJ110">
        <v>4.1166158626460359</v>
      </c>
      <c r="AK110">
        <v>1.663380555882179</v>
      </c>
      <c r="AL110">
        <v>6.1029666874268669</v>
      </c>
      <c r="AM110">
        <v>42.403597736174987</v>
      </c>
      <c r="AN110">
        <v>7.7663472433090464</v>
      </c>
      <c r="AO110">
        <v>26.804077967667329</v>
      </c>
    </row>
    <row r="111" spans="1:41" x14ac:dyDescent="0.35">
      <c r="A111" s="11" t="s">
        <v>158</v>
      </c>
      <c r="B111" s="12"/>
      <c r="C111" s="12">
        <v>50</v>
      </c>
      <c r="D111" s="12" t="s">
        <v>46</v>
      </c>
      <c r="E111" s="14" t="s">
        <v>43</v>
      </c>
      <c r="F111" s="12" t="s">
        <v>81</v>
      </c>
      <c r="G111" s="15">
        <v>1265.8364100190522</v>
      </c>
      <c r="H111" s="12">
        <v>6.2</v>
      </c>
      <c r="I111" s="12">
        <v>5.2</v>
      </c>
      <c r="J111" s="16">
        <v>29.028697571743916</v>
      </c>
      <c r="K111" s="16">
        <v>0.65018360882387338</v>
      </c>
      <c r="L111" s="16">
        <v>1.7735144805932399</v>
      </c>
      <c r="M111" s="16">
        <v>7.5826378789863673</v>
      </c>
      <c r="N111" s="16">
        <f t="shared" si="1"/>
        <v>0.54194489846089189</v>
      </c>
      <c r="O111" s="15">
        <v>1.2138460190786364</v>
      </c>
      <c r="P111" s="15">
        <v>4387.9679999999998</v>
      </c>
      <c r="Q111" s="15">
        <v>383.70960000000002</v>
      </c>
      <c r="R111" s="15">
        <v>157.04586102989236</v>
      </c>
      <c r="S111" s="15">
        <v>25.160088445758046</v>
      </c>
      <c r="T111" s="19">
        <v>81.714372223864359</v>
      </c>
      <c r="U111" s="15">
        <v>737.84172711975293</v>
      </c>
      <c r="V111" s="15">
        <v>110.79795468675209</v>
      </c>
      <c r="W111" s="12">
        <v>194.38239913390277</v>
      </c>
      <c r="X111" s="12">
        <v>22.392746074932344</v>
      </c>
      <c r="Y111" s="12">
        <v>181.69440469926658</v>
      </c>
      <c r="Z111" s="12">
        <v>4.5661589144034833</v>
      </c>
      <c r="AA111" s="12">
        <v>47.150553610570128</v>
      </c>
      <c r="AB111" s="12">
        <v>36.435132918592267</v>
      </c>
      <c r="AC111" s="12">
        <v>17.157865999640116</v>
      </c>
      <c r="AD111" s="12">
        <v>325.00697262772275</v>
      </c>
      <c r="AE111" s="12">
        <v>0.20342738237924865</v>
      </c>
      <c r="AF111" s="20">
        <v>1.6122759604734787</v>
      </c>
      <c r="AG111">
        <v>0.13537347093636362</v>
      </c>
      <c r="AH111">
        <v>6.7290770578104002</v>
      </c>
      <c r="AI111">
        <v>14.743986975540521</v>
      </c>
      <c r="AJ111">
        <v>4.4228513653538641</v>
      </c>
      <c r="AK111">
        <v>1.9063420148407539</v>
      </c>
      <c r="AL111">
        <v>7.9895857193134638</v>
      </c>
      <c r="AM111">
        <v>52.069999217713907</v>
      </c>
      <c r="AN111">
        <v>9.8959277341542169</v>
      </c>
      <c r="AO111">
        <v>32.780782682376767</v>
      </c>
    </row>
    <row r="112" spans="1:41" x14ac:dyDescent="0.35">
      <c r="A112" s="11" t="s">
        <v>159</v>
      </c>
      <c r="B112" s="12">
        <v>15</v>
      </c>
      <c r="C112" s="12"/>
      <c r="D112" s="12" t="s">
        <v>42</v>
      </c>
      <c r="E112" s="14" t="s">
        <v>47</v>
      </c>
      <c r="F112" s="12" t="s">
        <v>81</v>
      </c>
      <c r="G112" s="15">
        <v>597.39728534062419</v>
      </c>
      <c r="H112" s="12">
        <v>4.5</v>
      </c>
      <c r="I112" s="12">
        <v>3.7</v>
      </c>
      <c r="J112" s="16">
        <v>31.498829039812666</v>
      </c>
      <c r="K112" s="16">
        <v>0.7367326916396898</v>
      </c>
      <c r="L112" s="16">
        <v>11.692986967604204</v>
      </c>
      <c r="M112" s="16">
        <v>9.7315878132864917</v>
      </c>
      <c r="N112" s="16">
        <f t="shared" si="1"/>
        <v>0.53117699396520091</v>
      </c>
      <c r="O112" s="15">
        <v>1.2423809659922174</v>
      </c>
      <c r="P112" s="15">
        <v>4260.768</v>
      </c>
      <c r="Q112" s="15">
        <v>347.89679999999998</v>
      </c>
      <c r="R112" s="15">
        <v>122.64789684493522</v>
      </c>
      <c r="S112" s="15">
        <v>27.858898773841929</v>
      </c>
      <c r="T112" s="19">
        <v>89.778719656084689</v>
      </c>
      <c r="U112" s="15">
        <v>744.75864655080534</v>
      </c>
      <c r="V112" s="15">
        <v>128.15657150064348</v>
      </c>
      <c r="W112" s="12">
        <v>200.40072434486626</v>
      </c>
      <c r="X112" s="12">
        <v>38.877264198075387</v>
      </c>
      <c r="Y112" s="12">
        <v>454.56989089869802</v>
      </c>
      <c r="Z112" s="12">
        <v>22.699666258428579</v>
      </c>
      <c r="AA112" s="12">
        <v>106.26785572198986</v>
      </c>
      <c r="AB112" s="12">
        <v>58.938292827643771</v>
      </c>
      <c r="AC112" s="12">
        <v>23.613889143345197</v>
      </c>
      <c r="AD112" s="12">
        <v>401.69999375457468</v>
      </c>
      <c r="AE112" s="12">
        <v>0.3279791927443238</v>
      </c>
      <c r="AF112" s="20">
        <v>1.7518173501084038</v>
      </c>
      <c r="AG112">
        <v>0.13573701093636364</v>
      </c>
      <c r="AH112">
        <v>6.7254203196690199</v>
      </c>
      <c r="AI112">
        <v>15.67626917799636</v>
      </c>
      <c r="AJ112">
        <v>4.1514514559761624</v>
      </c>
      <c r="AK112">
        <v>1.8826349625938399</v>
      </c>
      <c r="AL112">
        <v>7.3778199964958393</v>
      </c>
      <c r="AM112">
        <v>50.839189438591781</v>
      </c>
      <c r="AN112">
        <v>9.2604549590896799</v>
      </c>
      <c r="AO112">
        <v>32.85057214376485</v>
      </c>
    </row>
    <row r="113" spans="1:41" x14ac:dyDescent="0.35">
      <c r="A113" s="11" t="s">
        <v>160</v>
      </c>
      <c r="B113" s="12"/>
      <c r="C113" s="12">
        <v>12.5</v>
      </c>
      <c r="D113" s="12" t="s">
        <v>46</v>
      </c>
      <c r="E113" s="14" t="s">
        <v>43</v>
      </c>
      <c r="F113" s="12" t="s">
        <v>81</v>
      </c>
      <c r="G113" s="15">
        <v>923.54391139145127</v>
      </c>
      <c r="H113" s="12">
        <v>4</v>
      </c>
      <c r="I113" s="12">
        <v>3</v>
      </c>
      <c r="J113" s="16">
        <v>30.324074074074066</v>
      </c>
      <c r="K113" s="16">
        <v>0.69778439624003774</v>
      </c>
      <c r="L113" s="16">
        <v>2.7914980638166038</v>
      </c>
      <c r="M113" s="16">
        <v>12.948807390465801</v>
      </c>
      <c r="N113" s="16">
        <f t="shared" si="1"/>
        <v>0.53523561829095168</v>
      </c>
      <c r="O113" s="15">
        <v>1.2316256115289781</v>
      </c>
      <c r="P113" s="15">
        <v>3995.4879999999998</v>
      </c>
      <c r="Q113" s="15">
        <v>258.36480000000012</v>
      </c>
      <c r="R113" s="15">
        <v>104.45890913975369</v>
      </c>
      <c r="S113" s="15">
        <v>19.46520203831707</v>
      </c>
      <c r="T113" s="19">
        <v>78.630945264485973</v>
      </c>
      <c r="U113" s="15">
        <v>735.48927962862558</v>
      </c>
      <c r="V113" s="15">
        <v>93.438528703201712</v>
      </c>
      <c r="W113" s="12">
        <v>139.17297229686656</v>
      </c>
      <c r="X113" s="12">
        <v>23.284462459222208</v>
      </c>
      <c r="Y113" s="12">
        <v>175.63934311650053</v>
      </c>
      <c r="Z113" s="12">
        <v>2.3593471687248009</v>
      </c>
      <c r="AA113" s="12">
        <v>38.800900892609</v>
      </c>
      <c r="AB113" s="12">
        <v>18.583107998358685</v>
      </c>
      <c r="AC113" s="12">
        <v>17.961895478791515</v>
      </c>
      <c r="AD113" s="12">
        <v>372.21915083834335</v>
      </c>
      <c r="AE113" s="12">
        <v>0.24882969567583613</v>
      </c>
      <c r="AF113" s="20">
        <v>1.4302870471768916</v>
      </c>
      <c r="AG113">
        <v>0.12147886093636365</v>
      </c>
      <c r="AH113">
        <v>5.0522116382882061</v>
      </c>
      <c r="AI113">
        <v>9.6169631708559287</v>
      </c>
      <c r="AJ113">
        <v>3.2362061462097929</v>
      </c>
      <c r="AK113">
        <v>1.300957606754479</v>
      </c>
      <c r="AL113">
        <v>4.9029868304331767</v>
      </c>
      <c r="AM113">
        <v>35.416781058189152</v>
      </c>
      <c r="AN113">
        <v>6.2039444371876558</v>
      </c>
      <c r="AO113">
        <v>22.680688805804191</v>
      </c>
    </row>
    <row r="114" spans="1:41" x14ac:dyDescent="0.35">
      <c r="A114" s="11" t="s">
        <v>161</v>
      </c>
      <c r="B114" s="12"/>
      <c r="C114" s="12">
        <v>25</v>
      </c>
      <c r="D114" s="12" t="s">
        <v>46</v>
      </c>
      <c r="E114" s="14" t="s">
        <v>43</v>
      </c>
      <c r="F114" s="12" t="s">
        <v>81</v>
      </c>
      <c r="G114" s="13">
        <v>674.89747370913744</v>
      </c>
      <c r="H114" s="12">
        <v>6.1</v>
      </c>
      <c r="I114" s="12">
        <v>5.4</v>
      </c>
      <c r="J114" s="16">
        <v>31.548311990686855</v>
      </c>
      <c r="K114" s="16">
        <v>0.65321013982611464</v>
      </c>
      <c r="L114" s="16">
        <v>4.7520924924102355</v>
      </c>
      <c r="M114" s="16">
        <v>10.38334239009923</v>
      </c>
      <c r="N114" s="16">
        <f t="shared" si="1"/>
        <v>0.56138032751349121</v>
      </c>
      <c r="O114" s="15">
        <v>1.1623421320892484</v>
      </c>
      <c r="P114" s="15">
        <v>4643.0640000000003</v>
      </c>
      <c r="Q114" s="15">
        <v>409.93920000000003</v>
      </c>
      <c r="R114" s="15">
        <v>234.9119574065316</v>
      </c>
      <c r="S114" s="15">
        <v>43.565004822167531</v>
      </c>
      <c r="T114" s="19">
        <v>108.5401867704561</v>
      </c>
      <c r="U114" s="15">
        <v>382.34999318932262</v>
      </c>
      <c r="V114" s="15">
        <v>56.978927795454247</v>
      </c>
      <c r="W114" s="12">
        <v>151.22476232815762</v>
      </c>
      <c r="X114" s="12">
        <v>27.655163328781423</v>
      </c>
      <c r="Y114" s="12">
        <v>194.61231095079049</v>
      </c>
      <c r="Z114" s="12">
        <v>9.8299939439735748</v>
      </c>
      <c r="AA114" s="12">
        <v>54.278678386472819</v>
      </c>
      <c r="AB114" s="12">
        <v>37.676546714064813</v>
      </c>
      <c r="AC114" s="12">
        <v>23.336089412331802</v>
      </c>
      <c r="AD114" s="12">
        <v>309.22822976258038</v>
      </c>
      <c r="AE114" s="12">
        <v>0.50758936139338595</v>
      </c>
      <c r="AF114" s="20">
        <v>1.5550388814593417</v>
      </c>
      <c r="AG114">
        <v>0.15304456093636365</v>
      </c>
      <c r="AH114">
        <v>8.0708197134446422</v>
      </c>
      <c r="AI114">
        <v>16.71549968561057</v>
      </c>
      <c r="AJ114">
        <v>5.2831153725135298</v>
      </c>
      <c r="AK114">
        <v>2.025749698343235</v>
      </c>
      <c r="AL114">
        <v>8.6146078558043655</v>
      </c>
      <c r="AM114">
        <v>59.417904919029702</v>
      </c>
      <c r="AN114">
        <v>10.640357554147601</v>
      </c>
      <c r="AO114">
        <v>38.349993130974603</v>
      </c>
    </row>
    <row r="115" spans="1:41" x14ac:dyDescent="0.35">
      <c r="A115" s="11" t="s">
        <v>162</v>
      </c>
      <c r="B115" s="12"/>
      <c r="C115" s="12"/>
      <c r="D115" s="12" t="s">
        <v>60</v>
      </c>
      <c r="E115" s="14" t="s">
        <v>47</v>
      </c>
      <c r="F115" s="12" t="s">
        <v>81</v>
      </c>
      <c r="G115" s="13">
        <v>1369.1699945104035</v>
      </c>
      <c r="H115" s="12">
        <v>5.0999999999999996</v>
      </c>
      <c r="I115" s="12">
        <v>4.3</v>
      </c>
      <c r="J115" s="16">
        <v>32.784958871915407</v>
      </c>
      <c r="K115" s="16">
        <v>0.61042218149515148</v>
      </c>
      <c r="L115" s="16">
        <v>11.452400565052146</v>
      </c>
      <c r="M115" s="16">
        <v>21.119797193013962</v>
      </c>
      <c r="N115" s="16">
        <f t="shared" si="1"/>
        <v>0.58733609647577767</v>
      </c>
      <c r="O115" s="15">
        <v>1.0935593443391891</v>
      </c>
      <c r="P115" s="15">
        <v>4212.808</v>
      </c>
      <c r="Q115" s="15">
        <v>398.18879999999996</v>
      </c>
      <c r="R115" s="15">
        <v>95.699935116257976</v>
      </c>
      <c r="S115" s="15">
        <v>45.694513506771671</v>
      </c>
      <c r="T115" s="19">
        <v>88.16585016964062</v>
      </c>
      <c r="U115" s="15">
        <v>439.48976977465753</v>
      </c>
      <c r="V115" s="15">
        <v>82.220242118710956</v>
      </c>
      <c r="W115" s="12">
        <v>198.15321868686544</v>
      </c>
      <c r="X115" s="12">
        <v>40.110036623142605</v>
      </c>
      <c r="Y115" s="12">
        <v>196.10575323507476</v>
      </c>
      <c r="Z115" s="12">
        <v>9.5994751900553723</v>
      </c>
      <c r="AA115" s="12">
        <v>46.757189971284589</v>
      </c>
      <c r="AB115" s="12">
        <v>35.563319407602421</v>
      </c>
      <c r="AC115" s="12">
        <v>19.451030007569543</v>
      </c>
      <c r="AD115" s="12">
        <v>468.70931710181674</v>
      </c>
      <c r="AE115" s="12">
        <v>0.41548544463753728</v>
      </c>
      <c r="AF115" s="20">
        <v>1.3804543982151902</v>
      </c>
      <c r="AG115">
        <v>0.13788983093636364</v>
      </c>
      <c r="AH115">
        <v>6.0805637237987193</v>
      </c>
      <c r="AI115">
        <v>12.694855798812149</v>
      </c>
      <c r="AJ115">
        <v>3.9800614398496741</v>
      </c>
      <c r="AK115">
        <v>1.62752735999577</v>
      </c>
      <c r="AL115">
        <v>6.7494447188625983</v>
      </c>
      <c r="AM115">
        <v>45.098977746304492</v>
      </c>
      <c r="AN115">
        <v>8.376972078858369</v>
      </c>
      <c r="AO115">
        <v>28.678346825262299</v>
      </c>
    </row>
    <row r="116" spans="1:41" x14ac:dyDescent="0.35">
      <c r="A116" s="11" t="s">
        <v>163</v>
      </c>
      <c r="B116" s="12"/>
      <c r="C116" s="12">
        <v>50</v>
      </c>
      <c r="D116" s="12" t="s">
        <v>46</v>
      </c>
      <c r="E116" s="14" t="s">
        <v>43</v>
      </c>
      <c r="F116" s="12" t="s">
        <v>81</v>
      </c>
      <c r="G116" s="13">
        <v>1204.4820942273122</v>
      </c>
      <c r="H116" s="12">
        <v>5.5</v>
      </c>
      <c r="I116" s="12">
        <v>4.5999999999999996</v>
      </c>
      <c r="J116" s="16">
        <v>27.318932655654393</v>
      </c>
      <c r="K116" s="16">
        <v>0.68980048335800548</v>
      </c>
      <c r="L116" s="16">
        <v>5.0946793324210731</v>
      </c>
      <c r="M116" s="16">
        <v>17.053333272804462</v>
      </c>
      <c r="N116" s="16">
        <f t="shared" si="1"/>
        <v>0.51207822419213422</v>
      </c>
      <c r="O116" s="15">
        <v>1.2929927058908444</v>
      </c>
      <c r="P116" s="15">
        <v>6691.2239999999993</v>
      </c>
      <c r="Q116" s="15">
        <v>509.81759999999986</v>
      </c>
      <c r="R116" s="15">
        <v>350.05251206962902</v>
      </c>
      <c r="S116" s="15">
        <v>66.991761262492673</v>
      </c>
      <c r="T116" s="19">
        <v>176.20954919435206</v>
      </c>
      <c r="U116" s="15">
        <v>799.46989202546183</v>
      </c>
      <c r="V116" s="15">
        <v>118.67634140418824</v>
      </c>
      <c r="W116" s="12">
        <v>257.90348149255721</v>
      </c>
      <c r="X116" s="12">
        <v>84.005418479092356</v>
      </c>
      <c r="Y116" s="12">
        <v>231.9633413525398</v>
      </c>
      <c r="Z116" s="12">
        <v>72.708323308792941</v>
      </c>
      <c r="AA116" s="12">
        <v>60.91713206262169</v>
      </c>
      <c r="AB116" s="12">
        <v>74.238083697836416</v>
      </c>
      <c r="AC116" s="12">
        <v>19.999302698643252</v>
      </c>
      <c r="AD116" s="12">
        <v>370.13457930383572</v>
      </c>
      <c r="AE116" s="12">
        <v>0.27151325000000004</v>
      </c>
      <c r="AF116" s="20">
        <v>2.5867451928527276</v>
      </c>
      <c r="AG116">
        <v>0.22646144093636367</v>
      </c>
      <c r="AH116">
        <v>5.849985210923073</v>
      </c>
      <c r="AI116">
        <v>15.265320113095401</v>
      </c>
      <c r="AJ116">
        <v>4.4918335799901783</v>
      </c>
      <c r="AK116">
        <v>1.9405458565170499</v>
      </c>
      <c r="AL116">
        <v>9.4078446717285296</v>
      </c>
      <c r="AM116">
        <v>55.49062321985506</v>
      </c>
      <c r="AN116">
        <v>11.348390528245581</v>
      </c>
      <c r="AO116">
        <v>33.628945240690449</v>
      </c>
    </row>
    <row r="117" spans="1:41" x14ac:dyDescent="0.35">
      <c r="A117" s="11" t="s">
        <v>164</v>
      </c>
      <c r="B117" s="12"/>
      <c r="C117" s="12">
        <v>12.5</v>
      </c>
      <c r="D117" s="12" t="s">
        <v>46</v>
      </c>
      <c r="E117" s="14" t="s">
        <v>47</v>
      </c>
      <c r="F117" s="12" t="s">
        <v>81</v>
      </c>
      <c r="G117" s="13">
        <v>1401.4617396639505</v>
      </c>
      <c r="H117" s="12">
        <v>5.3</v>
      </c>
      <c r="I117" s="12">
        <v>5</v>
      </c>
      <c r="J117" s="16">
        <v>30.327868852459041</v>
      </c>
      <c r="K117" s="16">
        <v>0.62056658205581061</v>
      </c>
      <c r="L117" s="16">
        <v>3.3461328980623422</v>
      </c>
      <c r="M117" s="16">
        <v>17.865131105787231</v>
      </c>
      <c r="N117" s="16">
        <f t="shared" si="1"/>
        <v>0.56428691801063424</v>
      </c>
      <c r="O117" s="15">
        <v>1.1546396672718191</v>
      </c>
      <c r="P117" s="15">
        <v>3822.4639999999999</v>
      </c>
      <c r="Q117" s="15">
        <v>404.06400000000002</v>
      </c>
      <c r="R117" s="15">
        <v>191.63704251790227</v>
      </c>
      <c r="S117" s="15">
        <v>6.8227193204156142</v>
      </c>
      <c r="T117" s="19">
        <v>140.29948445205326</v>
      </c>
      <c r="U117" s="15">
        <v>478.48722040859315</v>
      </c>
      <c r="V117" s="15">
        <v>74.417998068712521</v>
      </c>
      <c r="W117" s="12">
        <v>267.40668095209219</v>
      </c>
      <c r="X117" s="12">
        <v>44.278705392913793</v>
      </c>
      <c r="Y117" s="12">
        <v>225.50981249246803</v>
      </c>
      <c r="Z117" s="12">
        <v>16.366642065251657</v>
      </c>
      <c r="AA117" s="12">
        <v>60.496781881738123</v>
      </c>
      <c r="AB117" s="12">
        <v>41.972722771670114</v>
      </c>
      <c r="AC117" s="12">
        <v>20.557868341332092</v>
      </c>
      <c r="AD117" s="12">
        <v>443.54536028378038</v>
      </c>
      <c r="AE117" s="12">
        <v>0.46740010916322916</v>
      </c>
      <c r="AF117" s="20">
        <v>1.5189386336894981</v>
      </c>
      <c r="AG117">
        <v>0.14869054093636364</v>
      </c>
      <c r="AH117">
        <v>6.925421753644148</v>
      </c>
      <c r="AI117">
        <v>16.408639658543969</v>
      </c>
      <c r="AJ117">
        <v>4.6113396878398216</v>
      </c>
      <c r="AK117">
        <v>2.200637244963068</v>
      </c>
      <c r="AL117">
        <v>8.5933250041270224</v>
      </c>
      <c r="AM117">
        <v>56.033088924500852</v>
      </c>
      <c r="AN117">
        <v>10.79396224909009</v>
      </c>
      <c r="AO117">
        <v>34.966361659359379</v>
      </c>
    </row>
    <row r="118" spans="1:41" x14ac:dyDescent="0.35">
      <c r="A118" s="11" t="s">
        <v>165</v>
      </c>
      <c r="B118" s="12">
        <v>15</v>
      </c>
      <c r="C118" s="12"/>
      <c r="D118" s="12" t="s">
        <v>42</v>
      </c>
      <c r="E118" s="14" t="s">
        <v>43</v>
      </c>
      <c r="F118" s="12" t="s">
        <v>81</v>
      </c>
      <c r="G118" s="13">
        <v>668.43912467842802</v>
      </c>
      <c r="H118" s="12">
        <v>4.5</v>
      </c>
      <c r="I118" s="12">
        <v>3.9</v>
      </c>
      <c r="J118" s="16">
        <v>26.12612612612611</v>
      </c>
      <c r="K118" s="16">
        <v>0.66936171888535867</v>
      </c>
      <c r="L118" s="16">
        <v>3.5471482604012716</v>
      </c>
      <c r="M118" s="16">
        <v>9.3273190808973929</v>
      </c>
      <c r="N118" s="16">
        <f t="shared" si="1"/>
        <v>0.50843818569369037</v>
      </c>
      <c r="O118" s="15">
        <v>1.3026388079117206</v>
      </c>
      <c r="P118" s="15">
        <v>3035.672</v>
      </c>
      <c r="Q118" s="15">
        <v>339.43679999999989</v>
      </c>
      <c r="R118" s="15">
        <v>96.996922074994345</v>
      </c>
      <c r="S118" s="15">
        <v>15.296694637176564</v>
      </c>
      <c r="T118" s="19">
        <v>69.001165683658172</v>
      </c>
      <c r="U118" s="15">
        <v>375.38443949046371</v>
      </c>
      <c r="V118" s="15">
        <v>58.982382196840014</v>
      </c>
      <c r="W118" s="12">
        <v>311.83436390268361</v>
      </c>
      <c r="X118" s="12">
        <v>65.391728061953287</v>
      </c>
      <c r="Y118" s="12">
        <v>290.50455469895792</v>
      </c>
      <c r="Z118" s="12">
        <v>59.936696346995596</v>
      </c>
      <c r="AA118" s="12">
        <v>82.387082221145334</v>
      </c>
      <c r="AB118" s="12">
        <v>54.268534430732061</v>
      </c>
      <c r="AC118" s="12">
        <v>26.0304856208842</v>
      </c>
      <c r="AD118" s="12">
        <v>512.36251574707671</v>
      </c>
      <c r="AE118" s="12">
        <v>0.57342443160190337</v>
      </c>
      <c r="AF118" s="20">
        <v>1.2381336112508241</v>
      </c>
      <c r="AG118">
        <v>0.11774619093636364</v>
      </c>
      <c r="AH118">
        <v>6.8611599409404134</v>
      </c>
      <c r="AI118">
        <v>16.19501642742258</v>
      </c>
      <c r="AJ118">
        <v>5.1791660497660281</v>
      </c>
      <c r="AK118">
        <v>1.8701836694602081</v>
      </c>
      <c r="AL118">
        <v>8.0958529585572183</v>
      </c>
      <c r="AM118">
        <v>56.018418197238248</v>
      </c>
      <c r="AN118">
        <v>9.9660366280174273</v>
      </c>
      <c r="AO118">
        <v>35.978498701549753</v>
      </c>
    </row>
    <row r="119" spans="1:41" x14ac:dyDescent="0.35">
      <c r="A119" s="11" t="s">
        <v>166</v>
      </c>
      <c r="B119" s="12">
        <v>45</v>
      </c>
      <c r="C119" s="12"/>
      <c r="D119" s="12" t="s">
        <v>42</v>
      </c>
      <c r="E119" s="14" t="s">
        <v>47</v>
      </c>
      <c r="F119" s="12" t="s">
        <v>81</v>
      </c>
      <c r="G119" s="13">
        <v>1243.232188411569</v>
      </c>
      <c r="H119" s="12">
        <v>5.5</v>
      </c>
      <c r="I119" s="12">
        <v>5.0999999999999996</v>
      </c>
      <c r="J119" s="16">
        <v>31.082802547770694</v>
      </c>
      <c r="K119" s="16">
        <v>0.65881651238260408</v>
      </c>
      <c r="L119" s="16">
        <v>2.0193994299734812</v>
      </c>
      <c r="M119" s="16">
        <v>7.910188786958785</v>
      </c>
      <c r="N119" s="16">
        <f t="shared" si="1"/>
        <v>0.55560760750239013</v>
      </c>
      <c r="O119" s="15">
        <v>1.1776398401186661</v>
      </c>
      <c r="P119" s="15">
        <v>4754.1679999999997</v>
      </c>
      <c r="Q119" s="15">
        <v>374.68800000000005</v>
      </c>
      <c r="R119" s="15">
        <v>120.83046398857466</v>
      </c>
      <c r="S119" s="15">
        <v>18.978259005489605</v>
      </c>
      <c r="T119" s="19">
        <v>102.91886223682016</v>
      </c>
      <c r="U119" s="15">
        <v>634.51157199682768</v>
      </c>
      <c r="V119" s="15">
        <v>92.536304177303037</v>
      </c>
      <c r="W119" s="12">
        <v>337.40233207225305</v>
      </c>
      <c r="X119" s="12">
        <v>30.800388957401726</v>
      </c>
      <c r="Y119" s="12">
        <v>278.50075290356608</v>
      </c>
      <c r="Z119" s="12">
        <v>6.4495178031512204</v>
      </c>
      <c r="AA119" s="12">
        <v>47.379649478709517</v>
      </c>
      <c r="AB119" s="12">
        <v>31.190585963123794</v>
      </c>
      <c r="AC119" s="12">
        <v>21.024171973805053</v>
      </c>
      <c r="AD119" s="12">
        <v>418.59178458449179</v>
      </c>
      <c r="AE119" s="12">
        <v>0.51522582485029944</v>
      </c>
      <c r="AF119" s="20">
        <v>1.7436051180024281</v>
      </c>
      <c r="AG119">
        <v>0.16425355093636362</v>
      </c>
      <c r="AH119">
        <v>6.336750127548811</v>
      </c>
      <c r="AI119">
        <v>13.71341414754737</v>
      </c>
      <c r="AJ119">
        <v>4.0761982770446163</v>
      </c>
      <c r="AK119">
        <v>1.792830763773049</v>
      </c>
      <c r="AL119">
        <v>7.0396826850462322</v>
      </c>
      <c r="AM119">
        <v>47.831235755263272</v>
      </c>
      <c r="AN119">
        <v>8.8325134488192809</v>
      </c>
      <c r="AO119">
        <v>30.184071119922852</v>
      </c>
    </row>
    <row r="120" spans="1:41" x14ac:dyDescent="0.35">
      <c r="A120" s="11" t="s">
        <v>167</v>
      </c>
      <c r="B120" s="12">
        <v>0</v>
      </c>
      <c r="C120" s="12">
        <v>0</v>
      </c>
      <c r="D120" s="12" t="s">
        <v>57</v>
      </c>
      <c r="E120" s="14" t="s">
        <v>43</v>
      </c>
      <c r="F120" s="12" t="s">
        <v>81</v>
      </c>
      <c r="G120" s="13">
        <v>955.83565654499864</v>
      </c>
      <c r="H120" s="12">
        <v>4.5</v>
      </c>
      <c r="I120" s="12">
        <v>4</v>
      </c>
      <c r="J120" s="16">
        <v>31.725888324873093</v>
      </c>
      <c r="K120" s="16">
        <v>0.75609648104688287</v>
      </c>
      <c r="L120" s="16">
        <v>3.0502048158527222</v>
      </c>
      <c r="M120" s="16">
        <v>8.2937208841737053</v>
      </c>
      <c r="N120" s="16">
        <f t="shared" si="1"/>
        <v>0.52650232833261601</v>
      </c>
      <c r="O120" s="15">
        <v>1.2547688299185675</v>
      </c>
      <c r="P120" s="15">
        <v>2727.6480000000001</v>
      </c>
      <c r="Q120" s="15">
        <v>321.81119999999993</v>
      </c>
      <c r="R120" s="15">
        <v>78.39586826401424</v>
      </c>
      <c r="S120" s="15">
        <v>11.950739831821625</v>
      </c>
      <c r="T120" s="19">
        <v>38.546394792567284</v>
      </c>
      <c r="U120" s="15">
        <v>695.4991576122186</v>
      </c>
      <c r="V120" s="15">
        <v>114.75599919511401</v>
      </c>
      <c r="W120" s="12">
        <v>237.53355536795942</v>
      </c>
      <c r="X120" s="12">
        <v>45.180265666414172</v>
      </c>
      <c r="Y120" s="12">
        <v>254.63500334645633</v>
      </c>
      <c r="Z120" s="12">
        <v>19.201178576474529</v>
      </c>
      <c r="AA120" s="12">
        <v>64.632589166095471</v>
      </c>
      <c r="AB120" s="12">
        <v>44.760798581927034</v>
      </c>
      <c r="AC120" s="12">
        <v>18.944224851390562</v>
      </c>
      <c r="AD120" s="12">
        <v>507.31646910421074</v>
      </c>
      <c r="AE120" s="12">
        <v>0.57258432306390605</v>
      </c>
      <c r="AF120" s="20">
        <v>1.2536980197888214</v>
      </c>
      <c r="AG120">
        <v>0.11872132093636364</v>
      </c>
      <c r="AH120">
        <v>5.0619045295470464</v>
      </c>
      <c r="AI120">
        <v>11.11128916756623</v>
      </c>
      <c r="AJ120">
        <v>3.2982238060099589</v>
      </c>
      <c r="AK120">
        <v>1.417836314686048</v>
      </c>
      <c r="AL120">
        <v>5.9672623111174623</v>
      </c>
      <c r="AM120">
        <v>39.201903908876702</v>
      </c>
      <c r="AN120">
        <v>7.3850986258035114</v>
      </c>
      <c r="AO120">
        <v>24.40114658768757</v>
      </c>
    </row>
    <row r="121" spans="1:41" x14ac:dyDescent="0.35">
      <c r="A121" s="11" t="s">
        <v>168</v>
      </c>
      <c r="B121" s="12"/>
      <c r="C121" s="12">
        <v>50</v>
      </c>
      <c r="D121" s="12" t="s">
        <v>46</v>
      </c>
      <c r="E121" s="14" t="s">
        <v>47</v>
      </c>
      <c r="F121" s="12" t="s">
        <v>81</v>
      </c>
      <c r="G121" s="13">
        <v>1194.7945706812484</v>
      </c>
      <c r="H121" s="12">
        <v>6.2</v>
      </c>
      <c r="I121" s="12">
        <v>5.4</v>
      </c>
      <c r="J121" s="16">
        <v>28.817733990147804</v>
      </c>
      <c r="K121" s="16">
        <v>0.66431890450741382</v>
      </c>
      <c r="L121" s="16">
        <v>2.6289007989616597</v>
      </c>
      <c r="M121" s="16">
        <v>22.538212042130315</v>
      </c>
      <c r="N121" s="16">
        <f t="shared" si="1"/>
        <v>0.53478705238717172</v>
      </c>
      <c r="O121" s="15">
        <v>1.2328143111739949</v>
      </c>
      <c r="P121" s="15">
        <v>3695.76</v>
      </c>
      <c r="Q121" s="15">
        <v>398.18879999999996</v>
      </c>
      <c r="R121" s="15">
        <v>259.18180058228404</v>
      </c>
      <c r="S121" s="15">
        <v>44.022294118503538</v>
      </c>
      <c r="T121" s="19">
        <v>105.52791581783262</v>
      </c>
      <c r="U121" s="15">
        <v>1254.4523905287294</v>
      </c>
      <c r="V121" s="15">
        <v>177.33180688467115</v>
      </c>
      <c r="W121" s="12">
        <v>203.7321620792485</v>
      </c>
      <c r="X121" s="12">
        <v>65.950093444735614</v>
      </c>
      <c r="Y121" s="12">
        <v>234.99898890233328</v>
      </c>
      <c r="Z121" s="12">
        <v>29.976411330885767</v>
      </c>
      <c r="AA121" s="12">
        <v>55.419031448427411</v>
      </c>
      <c r="AB121" s="12">
        <v>41.379758509521828</v>
      </c>
      <c r="AC121" s="12">
        <v>17.765131451766919</v>
      </c>
      <c r="AD121" s="12">
        <v>427.3319081601652</v>
      </c>
      <c r="AE121" s="12">
        <v>0.40225362512339585</v>
      </c>
      <c r="AF121" s="20">
        <v>1.4639409177293314</v>
      </c>
      <c r="AG121">
        <v>0.13710335093636364</v>
      </c>
      <c r="AH121">
        <v>6.574535344812463</v>
      </c>
      <c r="AI121">
        <v>14.20209558786782</v>
      </c>
      <c r="AJ121">
        <v>4.4038425608010909</v>
      </c>
      <c r="AK121">
        <v>1.623881812236964</v>
      </c>
      <c r="AL121">
        <v>8.1898293205424064</v>
      </c>
      <c r="AM121">
        <v>51.55231412420968</v>
      </c>
      <c r="AN121">
        <v>9.8137111327793711</v>
      </c>
      <c r="AO121">
        <v>32.313218211250302</v>
      </c>
    </row>
    <row r="122" spans="1:41" x14ac:dyDescent="0.35">
      <c r="A122" s="11" t="s">
        <v>169</v>
      </c>
      <c r="B122" s="12">
        <v>30</v>
      </c>
      <c r="C122" s="12"/>
      <c r="D122" s="12" t="s">
        <v>42</v>
      </c>
      <c r="E122" s="14" t="s">
        <v>43</v>
      </c>
      <c r="F122" s="12" t="s">
        <v>81</v>
      </c>
      <c r="G122" s="13">
        <v>1230.3154903501502</v>
      </c>
      <c r="H122" s="12">
        <v>6</v>
      </c>
      <c r="I122" s="12">
        <v>5</v>
      </c>
      <c r="J122" s="16">
        <v>29.115479115479133</v>
      </c>
      <c r="K122" s="16">
        <v>0.76130508975087274</v>
      </c>
      <c r="L122" s="16">
        <v>2.4929503317055106</v>
      </c>
      <c r="M122" s="16">
        <v>6.5019416048811314</v>
      </c>
      <c r="N122" s="16">
        <f t="shared" si="1"/>
        <v>0.50334507764671343</v>
      </c>
      <c r="O122" s="15">
        <v>1.3161355442362095</v>
      </c>
      <c r="P122" s="15">
        <v>3814.0880000000002</v>
      </c>
      <c r="Q122" s="15">
        <v>368.81279999999992</v>
      </c>
      <c r="R122" s="15">
        <v>123.24768295800604</v>
      </c>
      <c r="S122" s="15">
        <v>18.213593160813058</v>
      </c>
      <c r="T122" s="19">
        <v>85.936295291320874</v>
      </c>
      <c r="U122" s="15">
        <v>503.08266784399461</v>
      </c>
      <c r="V122" s="15">
        <v>83.720025824338705</v>
      </c>
      <c r="W122" s="12">
        <v>277.92802251295285</v>
      </c>
      <c r="X122" s="12">
        <v>60.324818006604765</v>
      </c>
      <c r="Y122" s="12">
        <v>287.73284599045394</v>
      </c>
      <c r="Z122" s="12">
        <v>17.925815917826512</v>
      </c>
      <c r="AA122" s="12">
        <v>101.46960141416447</v>
      </c>
      <c r="AB122" s="12">
        <v>68.100808493737432</v>
      </c>
      <c r="AC122" s="12">
        <v>22.522269023746837</v>
      </c>
      <c r="AD122" s="12">
        <v>432.24993943227514</v>
      </c>
      <c r="AE122" s="12">
        <v>0.56543114557592666</v>
      </c>
      <c r="AF122" s="20">
        <v>1.3558598972768008</v>
      </c>
      <c r="AG122">
        <v>0.13530983093636365</v>
      </c>
      <c r="AH122">
        <v>5.9908548840071401</v>
      </c>
      <c r="AI122">
        <v>12.975852792741231</v>
      </c>
      <c r="AJ122">
        <v>4.0893793625121209</v>
      </c>
      <c r="AK122">
        <v>1.6993044791095031</v>
      </c>
      <c r="AL122">
        <v>6.3811540892554177</v>
      </c>
      <c r="AM122">
        <v>46.088034252564512</v>
      </c>
      <c r="AN122">
        <v>8.0804585683649215</v>
      </c>
      <c r="AO122">
        <v>29.11019290954783</v>
      </c>
    </row>
    <row r="123" spans="1:41" x14ac:dyDescent="0.35">
      <c r="A123" s="11" t="s">
        <v>170</v>
      </c>
      <c r="B123" s="12">
        <v>0</v>
      </c>
      <c r="C123" s="12">
        <v>0</v>
      </c>
      <c r="D123" s="12" t="s">
        <v>57</v>
      </c>
      <c r="E123" s="14" t="s">
        <v>47</v>
      </c>
      <c r="F123" s="12" t="s">
        <v>81</v>
      </c>
      <c r="G123" s="13">
        <v>800.8352798079718</v>
      </c>
      <c r="H123" s="12">
        <v>5.2</v>
      </c>
      <c r="I123" s="12">
        <v>4.0999999999999996</v>
      </c>
      <c r="J123" s="16">
        <v>30.235439900867402</v>
      </c>
      <c r="K123" s="16">
        <v>0.76936671188826067</v>
      </c>
      <c r="L123" s="16">
        <v>2.4471501056795089</v>
      </c>
      <c r="M123" s="16">
        <v>8.8222292924796513</v>
      </c>
      <c r="N123" s="16">
        <f t="shared" si="1"/>
        <v>0.51014654475336862</v>
      </c>
      <c r="O123" s="15">
        <v>1.2981116564035731</v>
      </c>
      <c r="P123" s="15">
        <v>3459.0720000000001</v>
      </c>
      <c r="Q123" s="15">
        <v>310.06080000000014</v>
      </c>
      <c r="R123" s="15">
        <v>80.469568255030794</v>
      </c>
      <c r="S123" s="15">
        <v>13.541651581284869</v>
      </c>
      <c r="T123" s="19">
        <v>57.711079278549711</v>
      </c>
      <c r="U123" s="15">
        <v>332.81900392060027</v>
      </c>
      <c r="V123" s="15">
        <v>55.686595440288485</v>
      </c>
      <c r="W123" s="12">
        <v>232.32377498845304</v>
      </c>
      <c r="X123" s="12">
        <v>45.515155333393153</v>
      </c>
      <c r="Y123" s="12">
        <v>219.30197976642111</v>
      </c>
      <c r="Z123" s="12">
        <v>21.483087892228657</v>
      </c>
      <c r="AA123" s="12">
        <v>70.896358479791132</v>
      </c>
      <c r="AB123" s="12">
        <v>48.461365651736479</v>
      </c>
      <c r="AC123" s="12">
        <v>19.068878241203254</v>
      </c>
      <c r="AD123" s="12">
        <v>438.58372397337757</v>
      </c>
      <c r="AE123" s="12">
        <v>0.40621161196564121</v>
      </c>
      <c r="AF123" s="20">
        <v>1.2130842308870864</v>
      </c>
      <c r="AG123">
        <v>0.11429914093636365</v>
      </c>
      <c r="AH123">
        <v>5.5885232781951846</v>
      </c>
      <c r="AI123">
        <v>11.2796321023842</v>
      </c>
      <c r="AJ123">
        <v>3.5219163749277742</v>
      </c>
      <c r="AK123">
        <v>1.4449103889157839</v>
      </c>
      <c r="AL123">
        <v>5.9281798051363879</v>
      </c>
      <c r="AM123">
        <v>40.055018281797679</v>
      </c>
      <c r="AN123">
        <v>7.373090194052172</v>
      </c>
      <c r="AO123">
        <v>25.63078787433971</v>
      </c>
    </row>
    <row r="124" spans="1:41" x14ac:dyDescent="0.35">
      <c r="A124" s="11" t="s">
        <v>171</v>
      </c>
      <c r="B124" s="12">
        <v>45</v>
      </c>
      <c r="C124" s="12"/>
      <c r="D124" s="12" t="s">
        <v>42</v>
      </c>
      <c r="E124" s="14" t="s">
        <v>43</v>
      </c>
      <c r="F124" s="12" t="s">
        <v>81</v>
      </c>
      <c r="G124" s="13">
        <v>1285.2114571111806</v>
      </c>
      <c r="H124" s="12">
        <v>6.8</v>
      </c>
      <c r="I124" s="12">
        <v>5.9</v>
      </c>
      <c r="J124" s="16">
        <v>31.637717121588071</v>
      </c>
      <c r="K124" s="16">
        <v>0.75715818566710558</v>
      </c>
      <c r="L124" s="16">
        <v>1.5808113551316896</v>
      </c>
      <c r="M124" s="16">
        <v>11.437372716319697</v>
      </c>
      <c r="N124" s="16">
        <f t="shared" si="1"/>
        <v>0.52545859626237612</v>
      </c>
      <c r="O124" s="15">
        <v>1.2575347199047031</v>
      </c>
      <c r="P124" s="15">
        <v>3291.136</v>
      </c>
      <c r="Q124" s="15">
        <v>392.31360000000001</v>
      </c>
      <c r="R124" s="15">
        <v>90.380554698117251</v>
      </c>
      <c r="S124" s="15">
        <v>12.34758742817656</v>
      </c>
      <c r="T124" s="19">
        <v>93.905768047868065</v>
      </c>
      <c r="U124" s="15">
        <v>428.67742710121155</v>
      </c>
      <c r="V124" s="15">
        <v>84.585697758166688</v>
      </c>
      <c r="W124" s="12">
        <v>194.09976721987812</v>
      </c>
      <c r="X124" s="12">
        <v>46.89498146463162</v>
      </c>
      <c r="Y124" s="12">
        <v>250.29400437564578</v>
      </c>
      <c r="Z124" s="12">
        <v>20.378527005139375</v>
      </c>
      <c r="AA124" s="12">
        <v>50.344095068317131</v>
      </c>
      <c r="AB124" s="12">
        <v>28.261743118853737</v>
      </c>
      <c r="AC124" s="12">
        <v>20.377333986842107</v>
      </c>
      <c r="AD124" s="12">
        <v>486.65835217321506</v>
      </c>
      <c r="AE124" s="12">
        <v>0.44220442059528564</v>
      </c>
      <c r="AF124" s="20">
        <v>1.5448474222574418</v>
      </c>
      <c r="AG124">
        <v>0.14430797093636363</v>
      </c>
      <c r="AH124">
        <v>8.3374066511698821</v>
      </c>
      <c r="AI124">
        <v>16.608777343648811</v>
      </c>
      <c r="AJ124">
        <v>5.397705890110994</v>
      </c>
      <c r="AK124">
        <v>2.0408779899875942</v>
      </c>
      <c r="AL124">
        <v>8.7136281824897246</v>
      </c>
      <c r="AM124">
        <v>60.046864104119969</v>
      </c>
      <c r="AN124">
        <v>10.754506172477321</v>
      </c>
      <c r="AO124">
        <v>38.262885364504953</v>
      </c>
    </row>
    <row r="125" spans="1:41" x14ac:dyDescent="0.35">
      <c r="A125" s="11" t="s">
        <v>172</v>
      </c>
      <c r="B125" s="12"/>
      <c r="C125" s="12">
        <v>25</v>
      </c>
      <c r="D125" s="12" t="s">
        <v>46</v>
      </c>
      <c r="E125" s="14" t="s">
        <v>47</v>
      </c>
      <c r="F125" s="12" t="s">
        <v>81</v>
      </c>
      <c r="G125" s="13">
        <v>2128.026005618764</v>
      </c>
      <c r="H125" s="12">
        <v>5.0999999999999996</v>
      </c>
      <c r="I125" s="12">
        <v>4.5</v>
      </c>
      <c r="J125" s="16">
        <v>29.016189290161897</v>
      </c>
      <c r="K125" s="16">
        <v>0.60446053864650928</v>
      </c>
      <c r="L125" s="16">
        <v>1.4265958879160479</v>
      </c>
      <c r="M125" s="16">
        <v>12.592638047497164</v>
      </c>
      <c r="N125" s="16">
        <f t="shared" si="1"/>
        <v>0.55987684883858191</v>
      </c>
      <c r="O125" s="15">
        <v>1.1663263505777579</v>
      </c>
      <c r="P125" s="15">
        <v>3959.4960000000005</v>
      </c>
      <c r="Q125" s="15">
        <v>386.43839999999994</v>
      </c>
      <c r="R125" s="15">
        <v>105.60854894566481</v>
      </c>
      <c r="S125" s="15">
        <v>17.635548645670521</v>
      </c>
      <c r="T125" s="19">
        <v>27.398620400968589</v>
      </c>
      <c r="U125" s="15">
        <v>417.13069347711939</v>
      </c>
      <c r="V125" s="15">
        <v>64.381805206605648</v>
      </c>
      <c r="W125" s="12">
        <v>232.33426009818922</v>
      </c>
      <c r="X125" s="12">
        <v>67.908793826860645</v>
      </c>
      <c r="Y125" s="12">
        <v>235.1412380272987</v>
      </c>
      <c r="Z125" s="12">
        <v>31.724734179741446</v>
      </c>
      <c r="AA125" s="12">
        <v>64.314595434376827</v>
      </c>
      <c r="AB125" s="12">
        <v>52.85546676136498</v>
      </c>
      <c r="AC125" s="12">
        <v>18.686613552412211</v>
      </c>
      <c r="AD125" s="12">
        <v>428.85488500751597</v>
      </c>
      <c r="AE125" s="12">
        <v>0.37640924999999992</v>
      </c>
      <c r="AF125" s="20">
        <v>1.5752896928527278</v>
      </c>
      <c r="AG125">
        <v>0.14553930093636364</v>
      </c>
      <c r="AH125">
        <v>6.9058038812104936</v>
      </c>
      <c r="AI125">
        <v>13.681508159223039</v>
      </c>
      <c r="AJ125">
        <v>4.5698581968249128</v>
      </c>
      <c r="AK125">
        <v>1.7752017766694941</v>
      </c>
      <c r="AL125">
        <v>7.2632123416812568</v>
      </c>
      <c r="AM125">
        <v>49.795111496360612</v>
      </c>
      <c r="AN125">
        <v>9.0384141183507509</v>
      </c>
      <c r="AO125">
        <v>32.308993929909562</v>
      </c>
    </row>
    <row r="126" spans="1:41" x14ac:dyDescent="0.35">
      <c r="A126" s="11" t="s">
        <v>173</v>
      </c>
      <c r="B126" s="12"/>
      <c r="C126" s="12">
        <v>12.5</v>
      </c>
      <c r="D126" s="12" t="s">
        <v>46</v>
      </c>
      <c r="E126" s="14" t="s">
        <v>43</v>
      </c>
      <c r="F126" s="12" t="s">
        <v>81</v>
      </c>
      <c r="G126" s="13">
        <v>1059.1692410363498</v>
      </c>
      <c r="H126" s="12">
        <v>4.5</v>
      </c>
      <c r="I126" s="12">
        <v>4.0999999999999996</v>
      </c>
      <c r="J126" s="16">
        <v>29.879518072289134</v>
      </c>
      <c r="K126" s="16">
        <v>0.69399188142179813</v>
      </c>
      <c r="L126" s="16">
        <v>1.7912328621572904</v>
      </c>
      <c r="M126" s="16">
        <v>16.478012153377286</v>
      </c>
      <c r="N126" s="16">
        <f t="shared" si="1"/>
        <v>0.53291674722824667</v>
      </c>
      <c r="O126" s="15">
        <v>1.2377706198451464</v>
      </c>
      <c r="P126" s="15">
        <v>3148.3519999999999</v>
      </c>
      <c r="Q126" s="15">
        <v>362.93759999999997</v>
      </c>
      <c r="R126" s="15">
        <v>134.44393431363244</v>
      </c>
      <c r="S126" s="15">
        <v>17.987382620244755</v>
      </c>
      <c r="T126" s="19">
        <v>74.409022197029472</v>
      </c>
      <c r="U126" s="15">
        <v>525.38171777925356</v>
      </c>
      <c r="V126" s="15">
        <v>91.933616573028743</v>
      </c>
      <c r="W126" s="12">
        <v>145.63964709748819</v>
      </c>
      <c r="X126" s="12">
        <v>45.811992843152183</v>
      </c>
      <c r="Y126" s="12">
        <v>110.3455582844074</v>
      </c>
      <c r="Z126" s="12">
        <v>11.948117724203717</v>
      </c>
      <c r="AA126" s="12">
        <v>40.195972636182816</v>
      </c>
      <c r="AB126" s="12">
        <v>33.29855083101036</v>
      </c>
      <c r="AC126" s="12">
        <v>31.755913705041738</v>
      </c>
      <c r="AD126" s="12">
        <v>414.03013532289322</v>
      </c>
      <c r="AE126" s="12">
        <v>0.52198283589260952</v>
      </c>
      <c r="AF126" s="20">
        <v>1.2678734069601181</v>
      </c>
      <c r="AG126">
        <v>0.12849046093636365</v>
      </c>
      <c r="AH126">
        <v>4.5329848729666331</v>
      </c>
      <c r="AI126">
        <v>9.4067062040690814</v>
      </c>
      <c r="AJ126">
        <v>2.9261769909459612</v>
      </c>
      <c r="AK126">
        <v>1.273445946343285</v>
      </c>
      <c r="AL126">
        <v>5.2805770871893536</v>
      </c>
      <c r="AM126">
        <v>34.164151316480023</v>
      </c>
      <c r="AN126">
        <v>6.5540230335326388</v>
      </c>
      <c r="AO126">
        <v>21.38267927237472</v>
      </c>
    </row>
    <row r="127" spans="1:41" x14ac:dyDescent="0.35">
      <c r="A127" s="11" t="s">
        <v>174</v>
      </c>
      <c r="B127" s="12">
        <v>30</v>
      </c>
      <c r="C127" s="12"/>
      <c r="D127" s="12" t="s">
        <v>42</v>
      </c>
      <c r="E127" s="14" t="s">
        <v>47</v>
      </c>
      <c r="F127" s="12" t="s">
        <v>81</v>
      </c>
      <c r="G127" s="13">
        <v>235.72973962089495</v>
      </c>
      <c r="H127" s="12">
        <v>5.6</v>
      </c>
      <c r="I127" s="12">
        <v>4.5</v>
      </c>
      <c r="J127" s="16">
        <v>30.79667063020214</v>
      </c>
      <c r="K127" s="16">
        <v>0.72999515143094196</v>
      </c>
      <c r="L127" s="16">
        <v>2.6417636898564565</v>
      </c>
      <c r="M127" s="16">
        <v>12.668156370482373</v>
      </c>
      <c r="N127" s="16">
        <f t="shared" si="1"/>
        <v>0.52784950347903636</v>
      </c>
      <c r="O127" s="15">
        <v>1.2511988157805536</v>
      </c>
      <c r="P127" s="15">
        <v>4300.9600000000009</v>
      </c>
      <c r="Q127" s="15">
        <v>386.43839999999994</v>
      </c>
      <c r="R127" s="15">
        <v>129.87697140433355</v>
      </c>
      <c r="S127" s="15">
        <v>18.638891033680714</v>
      </c>
      <c r="T127" s="19">
        <v>87.928663480457672</v>
      </c>
      <c r="U127" s="15">
        <v>365.58968841144173</v>
      </c>
      <c r="V127" s="15">
        <v>71.953593093038947</v>
      </c>
      <c r="W127" s="12">
        <v>194.65029820919392</v>
      </c>
      <c r="X127" s="12">
        <v>46.410312357685378</v>
      </c>
      <c r="Y127" s="12">
        <v>157.13039511999725</v>
      </c>
      <c r="Z127" s="12">
        <v>19.411171619314882</v>
      </c>
      <c r="AA127" s="12">
        <v>49.208212942504211</v>
      </c>
      <c r="AB127" s="12">
        <v>38.772548304729632</v>
      </c>
      <c r="AC127" s="12">
        <v>14.40499647406379</v>
      </c>
      <c r="AD127" s="12">
        <v>426.94493700315934</v>
      </c>
      <c r="AE127" s="12">
        <v>0.51073143907060248</v>
      </c>
      <c r="AF127" s="20">
        <v>1.5878343037821252</v>
      </c>
      <c r="AG127">
        <v>0.14700706093636365</v>
      </c>
      <c r="AH127">
        <v>6.8245881164993119</v>
      </c>
      <c r="AI127">
        <v>14.1891622460197</v>
      </c>
      <c r="AJ127">
        <v>4.8748267079368173</v>
      </c>
      <c r="AK127">
        <v>1.8840264341456141</v>
      </c>
      <c r="AL127">
        <v>7.2027758126616659</v>
      </c>
      <c r="AM127">
        <v>51.603647663373529</v>
      </c>
      <c r="AN127">
        <v>9.0868022468072809</v>
      </c>
      <c r="AO127">
        <v>32.783837337562133</v>
      </c>
    </row>
    <row r="128" spans="1:41" x14ac:dyDescent="0.35">
      <c r="A128" s="11" t="s">
        <v>175</v>
      </c>
      <c r="B128" s="12"/>
      <c r="C128" s="12"/>
      <c r="D128" s="12" t="s">
        <v>60</v>
      </c>
      <c r="E128" s="14" t="s">
        <v>43</v>
      </c>
      <c r="F128" s="12" t="s">
        <v>81</v>
      </c>
      <c r="G128" s="13">
        <v>1217.3987922887313</v>
      </c>
      <c r="H128" s="12">
        <v>4.4000000000000004</v>
      </c>
      <c r="I128" s="12">
        <v>3.8</v>
      </c>
      <c r="J128" s="16">
        <v>33.24840764331212</v>
      </c>
      <c r="K128" s="16">
        <v>0.71395982970913208</v>
      </c>
      <c r="L128" s="16">
        <v>9.6134011770402683</v>
      </c>
      <c r="M128" s="16">
        <v>25.318101668001397</v>
      </c>
      <c r="N128" s="16">
        <f t="shared" si="1"/>
        <v>0.55238824638880302</v>
      </c>
      <c r="O128" s="15">
        <v>1.1861711470696721</v>
      </c>
      <c r="P128" s="15">
        <v>2740.1439999999993</v>
      </c>
      <c r="Q128" s="15">
        <v>333.56159999999983</v>
      </c>
      <c r="R128" s="15">
        <v>87.730826430948241</v>
      </c>
      <c r="S128" s="15">
        <v>47.38503175230629</v>
      </c>
      <c r="T128" s="19">
        <v>76.970638440205349</v>
      </c>
      <c r="U128" s="15">
        <v>761.76695692669989</v>
      </c>
      <c r="V128" s="15">
        <v>189.99461827022085</v>
      </c>
      <c r="W128" s="12">
        <v>158.43492254997565</v>
      </c>
      <c r="X128" s="12">
        <v>30.271561190635797</v>
      </c>
      <c r="Y128" s="12">
        <v>103.96058858770185</v>
      </c>
      <c r="Z128" s="12">
        <v>5.9013176139212922</v>
      </c>
      <c r="AA128" s="12">
        <v>41.037126485726588</v>
      </c>
      <c r="AB128" s="12">
        <v>33.239355784317013</v>
      </c>
      <c r="AC128" s="12">
        <v>13.773846457986654</v>
      </c>
      <c r="AD128" s="12">
        <v>400.62781107583783</v>
      </c>
      <c r="AE128" s="12">
        <v>0.52079114934354476</v>
      </c>
      <c r="AF128" s="20">
        <v>1.1769628935091827</v>
      </c>
      <c r="AG128">
        <v>0.11505460093636365</v>
      </c>
      <c r="AH128">
        <v>5.0910542029777286</v>
      </c>
      <c r="AI128">
        <v>9.9574528643835407</v>
      </c>
      <c r="AJ128">
        <v>3.1096697152537982</v>
      </c>
      <c r="AK128">
        <v>1.2905743877535529</v>
      </c>
      <c r="AL128">
        <v>5.0613505067516549</v>
      </c>
      <c r="AM128">
        <v>35.302786061056139</v>
      </c>
      <c r="AN128">
        <v>6.351924894505208</v>
      </c>
      <c r="AO128">
        <v>22.745633836932349</v>
      </c>
    </row>
    <row r="129" spans="1:41" x14ac:dyDescent="0.35">
      <c r="A129" s="12" t="s">
        <v>176</v>
      </c>
      <c r="B129" s="12">
        <v>15</v>
      </c>
      <c r="C129" s="12"/>
      <c r="D129" s="12" t="s">
        <v>42</v>
      </c>
      <c r="E129" s="14" t="s">
        <v>47</v>
      </c>
      <c r="F129" s="12" t="s">
        <v>81</v>
      </c>
      <c r="G129" s="13">
        <v>852.50207205364734</v>
      </c>
      <c r="H129" s="12">
        <v>4</v>
      </c>
      <c r="I129" s="12">
        <v>3.1</v>
      </c>
      <c r="J129" s="15">
        <v>31.406044678055199</v>
      </c>
      <c r="K129" s="15">
        <v>0.72650470982717197</v>
      </c>
      <c r="L129" s="15">
        <v>3.2161960763230315</v>
      </c>
      <c r="M129" s="15">
        <v>4.3859611989582543</v>
      </c>
      <c r="N129" s="16">
        <f t="shared" si="1"/>
        <v>0.53392284319534977</v>
      </c>
      <c r="O129" s="15">
        <v>1.2351044655323231</v>
      </c>
      <c r="P129" s="15">
        <v>2793.3119999999999</v>
      </c>
      <c r="Q129" s="15">
        <v>315.93599999999986</v>
      </c>
      <c r="R129" s="15">
        <v>106.31214733855874</v>
      </c>
      <c r="S129" s="15">
        <v>14.765598763332841</v>
      </c>
      <c r="T129" s="19">
        <v>63.640746508123506</v>
      </c>
      <c r="U129" s="15">
        <v>105.83643198205584</v>
      </c>
      <c r="V129" s="15">
        <v>34.509453958034626</v>
      </c>
      <c r="W129" s="12">
        <v>158.04760917036091</v>
      </c>
      <c r="X129" s="12">
        <v>24.531026546332217</v>
      </c>
      <c r="Y129" s="12">
        <v>132.78107861976321</v>
      </c>
      <c r="Z129" s="12">
        <v>12.337465089396197</v>
      </c>
      <c r="AA129" s="12">
        <v>30.659816682988566</v>
      </c>
      <c r="AB129" s="12">
        <v>23.572859370994191</v>
      </c>
      <c r="AC129" s="12">
        <v>15.568951168086727</v>
      </c>
      <c r="AD129" s="12">
        <v>450.69964631825565</v>
      </c>
      <c r="AE129" s="12">
        <v>0.57572554491994465</v>
      </c>
      <c r="AF129" s="20">
        <v>1.0593634979327828</v>
      </c>
      <c r="AG129">
        <v>0.10650251093636365</v>
      </c>
      <c r="AH129">
        <v>4.9052156319519193</v>
      </c>
      <c r="AI129">
        <v>9.3648257235510446</v>
      </c>
      <c r="AJ129">
        <v>3.1837309803325802</v>
      </c>
      <c r="AK129">
        <v>1.3388478713847749</v>
      </c>
      <c r="AL129">
        <v>5.042959794710546</v>
      </c>
      <c r="AM129">
        <v>35.364322088819051</v>
      </c>
      <c r="AN129">
        <v>6.3818076660953214</v>
      </c>
      <c r="AO129">
        <v>22.192552394168509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Rodgers</dc:creator>
  <cp:lastModifiedBy>Hannah Rodgers</cp:lastModifiedBy>
  <dcterms:created xsi:type="dcterms:W3CDTF">2022-04-19T18:36:07Z</dcterms:created>
  <dcterms:modified xsi:type="dcterms:W3CDTF">2022-04-19T18:42:08Z</dcterms:modified>
</cp:coreProperties>
</file>