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elenaofarrow/Documents/"/>
    </mc:Choice>
  </mc:AlternateContent>
  <xr:revisionPtr revIDLastSave="0" documentId="13_ncr:1_{0FABFB00-1134-A74F-AB75-C65C572A9261}" xr6:coauthVersionLast="36" xr6:coauthVersionMax="36" xr10:uidLastSave="{00000000-0000-0000-0000-000000000000}"/>
  <bookViews>
    <workbookView xWindow="0" yWindow="460" windowWidth="28800" windowHeight="17540" activeTab="5" xr2:uid="{00000000-000D-0000-FFFF-FFFF00000000}"/>
  </bookViews>
  <sheets>
    <sheet name="Kickstarter Data" sheetId="1" r:id="rId1"/>
    <sheet name="Campaigns by Category Pivot" sheetId="7" r:id="rId2"/>
    <sheet name="Campaigns by Sub-Category Pivot" sheetId="6" r:id="rId3"/>
    <sheet name="Pivot Table and Chart by Date" sheetId="8" r:id="rId4"/>
    <sheet name="Bonus" sheetId="4" r:id="rId5"/>
    <sheet name="Bonus Statistical Analysis" sheetId="9" r:id="rId6"/>
  </sheets>
  <definedNames>
    <definedName name="_xlnm._FilterDatabase" localSheetId="0" hidden="1">'Kickstarter Data'!$H$1:$H$4115</definedName>
    <definedName name="_xlnm.Criteria" localSheetId="0">'Kickstarter Data'!$H$1:$H$4115</definedName>
    <definedName name="_xlnm.Extract" localSheetId="0">'Kickstarter Data'!$S$620</definedName>
  </definedNames>
  <calcPr calcId="18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9" l="1"/>
  <c r="H6" i="9"/>
  <c r="H5" i="9"/>
  <c r="H4" i="9"/>
  <c r="H3" i="9"/>
  <c r="H2" i="9"/>
  <c r="F7" i="9"/>
  <c r="F6" i="9"/>
  <c r="F5" i="9"/>
  <c r="F4" i="9"/>
  <c r="F3" i="9"/>
  <c r="F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2" i="1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E12" i="4" s="1"/>
  <c r="B11" i="4"/>
  <c r="E11" i="4" s="1"/>
  <c r="B10" i="4"/>
  <c r="E10" i="4" s="1"/>
  <c r="B9" i="4"/>
  <c r="E9" i="4" s="1"/>
  <c r="B8" i="4"/>
  <c r="E8" i="4" s="1"/>
  <c r="B7" i="4"/>
  <c r="E7" i="4" s="1"/>
  <c r="B6" i="4"/>
  <c r="E6" i="4" s="1"/>
  <c r="B5" i="4"/>
  <c r="E5" i="4" s="1"/>
  <c r="B4" i="4"/>
  <c r="E4" i="4" s="1"/>
  <c r="B3" i="4"/>
  <c r="E3" i="4" s="1"/>
  <c r="B13" i="4"/>
  <c r="B2" i="4"/>
  <c r="D2" i="4"/>
  <c r="C2" i="4"/>
  <c r="D13" i="4"/>
  <c r="C13" i="4"/>
  <c r="G3" i="4" l="1"/>
  <c r="G7" i="4"/>
  <c r="G11" i="4"/>
  <c r="H5" i="4"/>
  <c r="H9" i="4"/>
  <c r="G4" i="4"/>
  <c r="G8" i="4"/>
  <c r="G12" i="4"/>
  <c r="H6" i="4"/>
  <c r="H10" i="4"/>
  <c r="G5" i="4"/>
  <c r="G9" i="4"/>
  <c r="H3" i="4"/>
  <c r="H7" i="4"/>
  <c r="H11" i="4"/>
  <c r="G6" i="4"/>
  <c r="G10" i="4"/>
  <c r="H4" i="4"/>
  <c r="H8" i="4"/>
  <c r="H12" i="4"/>
  <c r="F11" i="4"/>
  <c r="F7" i="4"/>
  <c r="F3" i="4"/>
  <c r="F12" i="4"/>
  <c r="F8" i="4"/>
  <c r="F4" i="4"/>
  <c r="F9" i="4"/>
  <c r="F5" i="4"/>
  <c r="F10" i="4"/>
  <c r="F6" i="4"/>
  <c r="E2" i="4"/>
  <c r="F2" i="4" s="1"/>
  <c r="E13" i="4"/>
  <c r="G13" i="4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39" i="1"/>
  <c r="P640" i="1"/>
  <c r="P641" i="1"/>
  <c r="P642" i="1"/>
  <c r="P643" i="1"/>
  <c r="P644" i="1"/>
  <c r="P645" i="1"/>
  <c r="P636" i="1"/>
  <c r="P637" i="1"/>
  <c r="P638" i="1"/>
  <c r="P630" i="1"/>
  <c r="P631" i="1"/>
  <c r="P632" i="1"/>
  <c r="P633" i="1"/>
  <c r="P634" i="1"/>
  <c r="P635" i="1"/>
  <c r="P619" i="1"/>
  <c r="P620" i="1"/>
  <c r="P621" i="1"/>
  <c r="P622" i="1"/>
  <c r="P623" i="1"/>
  <c r="P624" i="1"/>
  <c r="P625" i="1"/>
  <c r="P626" i="1"/>
  <c r="P627" i="1"/>
  <c r="P628" i="1"/>
  <c r="P629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99" i="1"/>
  <c r="P1700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574" i="1"/>
  <c r="O3575" i="1"/>
  <c r="O3576" i="1"/>
  <c r="O3577" i="1"/>
  <c r="O3578" i="1"/>
  <c r="O3579" i="1"/>
  <c r="O3580" i="1"/>
  <c r="O3581" i="1"/>
  <c r="O3582" i="1"/>
  <c r="O3583" i="1"/>
  <c r="O358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1978" i="1"/>
  <c r="O1979" i="1"/>
  <c r="O1980" i="1"/>
  <c r="O1981" i="1"/>
  <c r="O1982" i="1"/>
  <c r="O1983" i="1"/>
  <c r="O1984" i="1"/>
  <c r="O1985" i="1"/>
  <c r="O1986" i="1"/>
  <c r="O1987" i="1"/>
  <c r="O1988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3" i="1"/>
  <c r="O4" i="1"/>
  <c r="O5" i="1"/>
  <c r="O2" i="1"/>
  <c r="G2" i="4" l="1"/>
  <c r="H2" i="4"/>
  <c r="F13" i="4"/>
  <c r="H13" i="4"/>
</calcChain>
</file>

<file path=xl/sharedStrings.xml><?xml version="1.0" encoding="utf-8"?>
<sst xmlns="http://schemas.openxmlformats.org/spreadsheetml/2006/main" count="36784" uniqueCount="8415">
  <si>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</si>
  <si>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</si>
  <si>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</si>
  <si>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</si>
  <si>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</si>
  <si>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</si>
  <si>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</si>
  <si>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</si>
  <si>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</si>
  <si>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</si>
  <si>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</si>
  <si>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</si>
  <si>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</si>
  <si>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</si>
  <si>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</si>
  <si>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</si>
  <si>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</si>
  <si>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</si>
  <si>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</si>
  <si>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</si>
  <si>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</si>
  <si>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</si>
  <si>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</si>
  <si>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</si>
  <si>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</si>
  <si>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</si>
  <si>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</si>
  <si>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</si>
  <si>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</si>
  <si>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</si>
  <si>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</si>
  <si>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</si>
  <si>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</si>
  <si>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</si>
  <si>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</si>
  <si>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</si>
  <si>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</si>
  <si>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</si>
  <si>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</si>
  <si>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</si>
  <si>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</si>
  <si>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</si>
  <si>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</si>
  <si>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</si>
  <si>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</si>
  <si>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</si>
  <si>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</si>
  <si>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</si>
  <si>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</si>
  <si>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</si>
  <si>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</si>
  <si>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</si>
  <si>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</si>
  <si>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</si>
  <si>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</si>
  <si>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</si>
  <si>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</si>
  <si>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</si>
  <si>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</si>
  <si>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</si>
  <si>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</si>
  <si>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</si>
  <si>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</si>
  <si>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</si>
  <si>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</si>
  <si>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</si>
  <si>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</si>
  <si>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</si>
  <si>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</si>
  <si>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</si>
  <si>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</si>
  <si>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</si>
  <si>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</si>
  <si>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</si>
  <si>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</si>
  <si>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</si>
  <si>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</si>
  <si>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</si>
  <si>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</si>
  <si>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</si>
  <si>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</si>
  <si>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</si>
  <si>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</si>
  <si>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</si>
  <si>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</si>
  <si>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</si>
  <si>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</si>
  <si>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</si>
  <si>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</si>
  <si>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</si>
  <si>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</si>
  <si>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</si>
  <si>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</si>
  <si>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</si>
  <si>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</si>
  <si>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</si>
  <si>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</si>
  <si>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</si>
  <si>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</si>
  <si>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</si>
  <si>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</si>
  <si>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</si>
  <si>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</si>
  <si>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</si>
  <si>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</si>
  <si>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</si>
  <si>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</si>
  <si>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</si>
  <si>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</si>
  <si>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</si>
  <si>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</si>
  <si>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</si>
  <si>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</si>
  <si>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</si>
  <si>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</si>
  <si>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</si>
  <si>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</si>
  <si>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</si>
  <si>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</si>
  <si>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</si>
  <si>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</si>
  <si>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</si>
  <si>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</si>
  <si>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</si>
  <si>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</si>
  <si>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</si>
  <si>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</si>
  <si>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</si>
  <si>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</si>
  <si>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</si>
  <si>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</si>
  <si>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</si>
  <si>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</si>
  <si>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</si>
  <si>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</si>
  <si>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</si>
  <si>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</si>
  <si>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</si>
  <si>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</si>
  <si>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</si>
  <si>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</si>
  <si>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</si>
  <si>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</si>
  <si>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</si>
  <si>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</si>
  <si>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</si>
  <si>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</si>
  <si>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</si>
  <si>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</si>
  <si>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</si>
  <si>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</si>
  <si>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</si>
  <si>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</si>
  <si>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</si>
  <si>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</si>
  <si>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</si>
  <si>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</si>
  <si>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</si>
  <si>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</si>
  <si>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</si>
  <si>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</si>
  <si>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</si>
  <si>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</si>
  <si>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</si>
  <si>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</si>
  <si>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</si>
  <si>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</si>
  <si>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</si>
  <si>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</si>
  <si>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</si>
  <si>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</si>
  <si>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</si>
  <si>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</si>
  <si>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</si>
  <si>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</si>
  <si>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</si>
  <si>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</si>
  <si>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</si>
  <si>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</si>
  <si>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</si>
  <si>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</si>
  <si>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</si>
  <si>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</si>
  <si>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</si>
  <si>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</si>
  <si>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</si>
  <si>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</si>
  <si>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</si>
  <si>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</si>
  <si>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</si>
  <si>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</si>
  <si>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</si>
  <si>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</si>
  <si>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</si>
  <si>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</si>
  <si>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</si>
  <si>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</si>
  <si>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</si>
  <si>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</si>
  <si>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</si>
  <si>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</si>
  <si>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</si>
  <si>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</si>
  <si>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</si>
  <si>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</si>
  <si>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</si>
  <si>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</si>
  <si>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</si>
  <si>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</si>
  <si>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</si>
  <si>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</si>
  <si>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</si>
  <si>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</si>
  <si>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</si>
  <si>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</si>
  <si>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</si>
  <si>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</si>
  <si>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</si>
  <si>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</si>
  <si>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</si>
  <si>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</si>
  <si>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</si>
  <si>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</si>
  <si>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</si>
  <si>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</si>
  <si>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</si>
  <si>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</si>
  <si>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</si>
  <si>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</si>
  <si>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</si>
  <si>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</si>
  <si>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</si>
  <si>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</si>
  <si>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</si>
  <si>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</si>
  <si>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</si>
  <si>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</si>
  <si>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</si>
  <si>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</si>
  <si>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</si>
  <si>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</si>
  <si>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</si>
  <si>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</si>
  <si>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</si>
  <si>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</si>
  <si>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</si>
  <si>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</si>
  <si>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</si>
  <si>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</si>
  <si>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</si>
  <si>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</si>
  <si>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</si>
  <si>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</si>
  <si>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</si>
  <si>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</si>
  <si>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</si>
  <si>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</si>
  <si>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</si>
  <si>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</si>
  <si>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</si>
  <si>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</si>
  <si>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</si>
  <si>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</si>
  <si>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</si>
  <si>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</si>
  <si>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</si>
  <si>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</si>
  <si>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</si>
  <si>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</si>
  <si>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</si>
  <si>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</si>
  <si>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</si>
  <si>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</si>
  <si>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</si>
  <si>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</si>
  <si>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</si>
  <si>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</si>
  <si>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</si>
  <si>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</si>
  <si>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</si>
  <si>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</si>
  <si>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</si>
  <si>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</si>
  <si>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</si>
  <si>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</si>
  <si>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</si>
  <si>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</si>
  <si>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</si>
  <si>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</si>
  <si>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</si>
  <si>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</si>
  <si>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</si>
  <si>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</si>
  <si>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</si>
  <si>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</si>
  <si>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</si>
  <si>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</si>
  <si>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</si>
  <si>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</si>
  <si>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</si>
  <si>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</si>
  <si>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</si>
  <si>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</si>
  <si>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</si>
  <si>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</si>
  <si>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</si>
  <si>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</si>
  <si>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</si>
  <si>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</si>
  <si>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</si>
  <si>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</si>
  <si>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</si>
  <si>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</si>
  <si>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</si>
  <si>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</si>
  <si>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</si>
  <si>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</si>
  <si>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</si>
  <si>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</si>
  <si>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</si>
  <si>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</si>
  <si>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</si>
  <si>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</si>
  <si>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</si>
  <si>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</si>
  <si>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</si>
  <si>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</si>
  <si>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</si>
  <si>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</si>
  <si>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</si>
  <si>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</si>
  <si>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</si>
  <si>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</si>
  <si>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</si>
  <si>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</si>
  <si>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</si>
  <si>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</si>
  <si>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</si>
  <si>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</si>
  <si>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</si>
  <si>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</si>
  <si>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</si>
  <si>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</si>
  <si>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</si>
  <si>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</si>
  <si>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</si>
  <si>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</si>
  <si>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</si>
  <si>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</si>
  <si>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</si>
  <si>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</si>
  <si>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</si>
  <si>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</si>
  <si>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</si>
  <si>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</si>
  <si>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</si>
  <si>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</si>
  <si>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</si>
  <si>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</si>
  <si>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</si>
  <si>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</si>
  <si>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</si>
  <si>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</si>
  <si>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</si>
  <si>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</si>
  <si>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</si>
  <si>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</si>
  <si>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</si>
  <si>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</si>
  <si>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</si>
  <si>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</si>
  <si>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</si>
  <si>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</si>
  <si>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</si>
  <si>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</si>
  <si>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</si>
  <si>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</si>
  <si>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</si>
  <si>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</si>
  <si>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</si>
  <si>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</si>
  <si>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</si>
  <si>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</si>
  <si>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</si>
  <si>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</si>
  <si>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</si>
  <si>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</si>
  <si>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</si>
  <si>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</si>
  <si>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</si>
  <si>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</si>
  <si>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</si>
  <si>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</si>
  <si>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</si>
  <si>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</si>
  <si>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</si>
  <si>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</si>
  <si>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</si>
  <si>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</si>
  <si>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</si>
  <si>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</si>
  <si>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</si>
  <si>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</si>
  <si>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</si>
  <si>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</si>
  <si>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</si>
  <si>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</si>
  <si>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</si>
  <si>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</si>
  <si>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</si>
  <si>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</si>
  <si>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</si>
  <si>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</si>
  <si>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</si>
  <si>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</si>
  <si>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</si>
  <si>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</si>
  <si>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</si>
  <si>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</si>
  <si>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</si>
  <si>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</si>
  <si>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</si>
  <si>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</si>
  <si>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</si>
  <si>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</si>
  <si>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</si>
  <si>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</si>
  <si>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</si>
  <si>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</si>
  <si>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</si>
  <si>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</si>
  <si>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</si>
  <si>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</si>
  <si>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</si>
  <si>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</si>
  <si>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</si>
  <si>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</si>
  <si>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</si>
  <si>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</si>
  <si>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</si>
  <si>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</si>
  <si>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</si>
  <si>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</si>
  <si>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</si>
  <si>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</si>
  <si>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</si>
  <si>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</si>
  <si>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</si>
  <si>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</si>
  <si>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</si>
  <si>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</si>
  <si>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</si>
  <si>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</si>
  <si>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</si>
  <si>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</si>
  <si>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</si>
  <si>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</si>
  <si>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</si>
  <si>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</si>
  <si>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</si>
  <si>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</si>
  <si>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</si>
  <si>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</si>
  <si>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</si>
  <si>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</si>
  <si>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</si>
  <si>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</si>
  <si>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</si>
  <si>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</si>
  <si>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</si>
  <si>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</si>
  <si>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</si>
  <si>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</si>
  <si>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</si>
  <si>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</si>
  <si>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</si>
  <si>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</si>
  <si>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</si>
  <si>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</si>
  <si>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</si>
  <si>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</si>
  <si>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</si>
  <si>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</si>
  <si>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</si>
  <si>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</si>
  <si>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</si>
  <si>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</si>
  <si>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</si>
  <si>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</si>
  <si>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</si>
  <si>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</si>
  <si>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</si>
  <si>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</si>
  <si>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</si>
  <si>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</si>
  <si>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</si>
  <si>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</si>
  <si>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</si>
  <si>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</si>
  <si>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</si>
  <si>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</si>
  <si>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</si>
  <si>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</si>
  <si>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</si>
  <si>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</si>
  <si>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</si>
  <si>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</si>
  <si>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</si>
  <si>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</si>
  <si>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</si>
  <si>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</si>
  <si>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</si>
  <si>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</si>
  <si>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</si>
  <si>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</si>
  <si>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</si>
  <si>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</si>
  <si>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</si>
  <si>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</si>
  <si>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</si>
  <si>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</si>
  <si>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</si>
  <si>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</si>
  <si>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</si>
  <si>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</si>
  <si>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</si>
  <si>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</si>
  <si>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</si>
  <si>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</si>
  <si>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</si>
  <si>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</si>
  <si>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</si>
  <si>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</si>
  <si>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</si>
  <si>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</si>
  <si>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</si>
  <si>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</si>
  <si>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</si>
  <si>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</si>
  <si>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</si>
  <si>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</si>
  <si>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</si>
  <si>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</si>
  <si>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</si>
  <si>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</si>
  <si>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</si>
  <si>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</si>
  <si>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</si>
  <si>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</si>
  <si>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</si>
  <si>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</si>
  <si>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</si>
  <si>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</si>
  <si>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</si>
  <si>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</si>
  <si>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</si>
  <si>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</si>
  <si>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</si>
  <si>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</si>
  <si>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</si>
  <si>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</si>
  <si>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</si>
  <si>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</si>
  <si>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</si>
  <si>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</si>
  <si>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</si>
  <si>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</si>
  <si>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</si>
  <si>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</si>
  <si>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</si>
  <si>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</si>
  <si>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</si>
  <si>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</si>
  <si>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</si>
  <si>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</si>
  <si>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</si>
  <si>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</si>
  <si>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</si>
  <si>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</si>
  <si>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</si>
  <si>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</si>
  <si>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</si>
  <si>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</si>
  <si>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</si>
  <si>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</si>
  <si>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</si>
  <si>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</si>
  <si>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</si>
  <si>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</si>
  <si>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</si>
  <si>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</si>
  <si>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</si>
  <si>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</si>
  <si>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</si>
  <si>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</si>
  <si>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</si>
  <si>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</si>
  <si>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</si>
  <si>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</si>
  <si>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</si>
  <si>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</si>
  <si>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</si>
  <si>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</si>
  <si>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</si>
  <si>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</si>
  <si>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</si>
  <si>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</si>
  <si>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</si>
  <si>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</si>
  <si>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</si>
  <si>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</si>
  <si>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</si>
  <si>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</si>
  <si>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</si>
  <si>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</si>
  <si>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</si>
  <si>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</si>
  <si>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</si>
  <si>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</si>
  <si>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</si>
  <si>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</si>
  <si>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</si>
  <si>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</si>
  <si>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</si>
  <si>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</si>
  <si>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</si>
  <si>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</si>
  <si>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</si>
  <si>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</si>
  <si>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</si>
  <si>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</si>
  <si>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</si>
  <si>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</si>
  <si>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</si>
  <si>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</si>
  <si>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</si>
  <si>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</si>
  <si>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</si>
  <si>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</si>
  <si>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</si>
  <si>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</si>
  <si>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</si>
  <si>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</si>
  <si>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</si>
  <si>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</si>
  <si>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</si>
  <si>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</si>
  <si>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</si>
  <si>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</si>
  <si>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</si>
  <si>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</si>
  <si>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</si>
  <si>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</si>
  <si>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</si>
  <si>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</si>
  <si>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</si>
  <si>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</si>
  <si>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</si>
  <si>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</si>
  <si>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</si>
  <si>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</si>
  <si>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</si>
  <si>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</si>
  <si>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</si>
  <si>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</si>
  <si>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</si>
  <si>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</si>
  <si>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</si>
  <si>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</si>
  <si>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</si>
  <si>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</si>
  <si>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</si>
  <si>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</si>
  <si>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</si>
  <si>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</si>
  <si>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</si>
  <si>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</si>
  <si>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</si>
  <si>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</si>
  <si>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</si>
  <si>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</si>
  <si>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</si>
  <si>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</si>
  <si>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</si>
  <si>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</si>
  <si>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</si>
  <si>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</si>
  <si>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</si>
  <si>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</si>
  <si>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</si>
  <si>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</si>
  <si>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</si>
  <si>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</si>
  <si>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</si>
  <si>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</si>
  <si>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</si>
  <si>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</si>
  <si>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</si>
  <si>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</si>
  <si>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</si>
  <si>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</si>
  <si>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</si>
  <si>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</si>
  <si>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</si>
  <si>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</si>
  <si>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</si>
  <si>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</si>
  <si>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</si>
  <si>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</si>
  <si>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</si>
  <si>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</si>
  <si>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</si>
  <si>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</si>
  <si>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</si>
  <si>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</si>
  <si>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</si>
  <si>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</si>
  <si>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</si>
  <si>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</si>
  <si>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</si>
  <si>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</si>
  <si>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</si>
  <si>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</si>
  <si>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</si>
  <si>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</si>
  <si>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</si>
  <si>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</si>
  <si>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</si>
  <si>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</si>
  <si>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</si>
  <si>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</si>
  <si>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</si>
  <si>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</si>
  <si>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</si>
  <si>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</si>
  <si>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</si>
  <si>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</si>
  <si>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</si>
  <si>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</si>
  <si>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</si>
  <si>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</si>
  <si>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</si>
  <si>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</si>
  <si>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</si>
  <si>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</si>
  <si>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</si>
  <si>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</si>
  <si>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</si>
  <si>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</si>
  <si>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</si>
  <si>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</si>
  <si>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</si>
  <si>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</si>
  <si>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</si>
  <si>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</si>
  <si>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</si>
  <si>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</si>
  <si>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</si>
  <si>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</si>
  <si>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</si>
  <si>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</si>
  <si>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</si>
  <si>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</si>
  <si>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</si>
  <si>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</si>
  <si>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</si>
  <si>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</si>
  <si>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</si>
  <si>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</si>
  <si>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</si>
  <si>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</si>
  <si>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</si>
  <si>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</si>
  <si>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</si>
  <si>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</si>
  <si>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</si>
  <si>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</si>
  <si>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</si>
  <si>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</si>
  <si>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</si>
  <si>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</si>
  <si>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</si>
  <si>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</si>
  <si>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</si>
  <si>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</si>
  <si>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</si>
  <si>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</si>
  <si>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</si>
  <si>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</si>
  <si>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</si>
  <si>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</si>
  <si>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</si>
  <si>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</si>
  <si>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</si>
  <si>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</si>
  <si>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</si>
  <si>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</si>
  <si>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</si>
  <si>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</si>
  <si>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</si>
  <si>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</si>
  <si>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</si>
  <si>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</si>
  <si>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</si>
  <si>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</si>
  <si>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</si>
  <si>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</si>
  <si>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</si>
  <si>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</si>
  <si>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</si>
  <si>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</si>
  <si>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</si>
  <si>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</si>
  <si>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</si>
  <si>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</si>
  <si>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</si>
  <si>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</si>
  <si>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</si>
  <si>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</si>
  <si>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</si>
  <si>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</si>
  <si>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</si>
  <si>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</si>
  <si>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</si>
  <si>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</si>
  <si>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</si>
  <si>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</si>
  <si>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</si>
  <si>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</si>
  <si>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</si>
  <si>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</si>
  <si>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</si>
  <si>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</si>
  <si>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</si>
  <si>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</si>
  <si>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</si>
  <si>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</si>
  <si>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</si>
  <si>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</si>
  <si>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</si>
  <si>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</si>
  <si>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</si>
  <si>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</si>
  <si>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</si>
  <si>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</si>
  <si>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</si>
  <si>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</si>
  <si>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</si>
  <si>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</si>
  <si>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</si>
  <si>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</si>
  <si>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</si>
  <si>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</si>
  <si>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</si>
  <si>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</si>
  <si>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</si>
  <si>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</si>
  <si>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</si>
  <si>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</si>
  <si>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</si>
  <si>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</si>
  <si>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</si>
  <si>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</si>
  <si>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</si>
  <si>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</si>
  <si>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</si>
  <si>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</si>
  <si>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</si>
  <si>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</si>
  <si>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</si>
  <si>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</si>
  <si>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</si>
  <si>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</si>
  <si>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</si>
  <si>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</si>
  <si>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</si>
  <si>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</si>
  <si>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</si>
  <si>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</si>
  <si>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</si>
  <si>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</si>
  <si>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</si>
  <si>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</si>
  <si>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</si>
  <si>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</si>
  <si>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</si>
  <si>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</si>
  <si>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</si>
  <si>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</si>
  <si>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</si>
  <si>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</si>
  <si>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</si>
  <si>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</si>
  <si>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</si>
  <si>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</si>
  <si>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</si>
  <si>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</si>
  <si>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</si>
  <si>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</si>
  <si>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</si>
  <si>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</si>
  <si>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</si>
  <si>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</si>
  <si>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</si>
  <si>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</si>
  <si>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</si>
  <si>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</si>
  <si>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</si>
  <si>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</si>
  <si>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</si>
  <si>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</si>
  <si>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</si>
  <si>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</si>
  <si>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</si>
  <si>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</si>
  <si>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</si>
  <si>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</si>
  <si>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</si>
  <si>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</si>
  <si>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</si>
  <si>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</si>
  <si>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</si>
  <si>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</si>
  <si>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</si>
  <si>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</si>
  <si>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</si>
  <si>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</si>
  <si>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</si>
  <si>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</si>
  <si>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</si>
  <si>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</si>
  <si>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</si>
  <si>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</si>
  <si>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</si>
  <si>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</si>
  <si>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</si>
  <si>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</si>
  <si>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</si>
  <si>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</si>
  <si>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</si>
  <si>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</si>
  <si>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</si>
  <si>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</si>
  <si>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</si>
  <si>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</si>
  <si>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</si>
  <si>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</si>
  <si>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</si>
  <si>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</si>
  <si>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</si>
  <si>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</si>
  <si>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</si>
  <si>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</si>
  <si>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</si>
  <si>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</si>
  <si>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</si>
  <si>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</si>
  <si>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</si>
  <si>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</si>
  <si>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</si>
  <si>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</si>
  <si>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</si>
  <si>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</si>
  <si>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</si>
  <si>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</si>
  <si>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</si>
  <si>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</si>
  <si>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</si>
  <si>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</si>
  <si>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</si>
  <si>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</si>
  <si>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</si>
  <si>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</si>
  <si>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</si>
  <si>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</si>
  <si>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</si>
  <si>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</si>
  <si>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</si>
  <si>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</si>
  <si>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</si>
  <si>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</si>
  <si>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</si>
  <si>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</si>
  <si>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</si>
  <si>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</si>
  <si>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</si>
  <si>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</si>
  <si>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</si>
  <si>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</si>
  <si>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</si>
  <si>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</si>
  <si>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</si>
  <si>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</si>
  <si>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</si>
  <si>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</si>
  <si>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</si>
  <si>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</si>
  <si>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</si>
  <si>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</si>
  <si>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</si>
  <si>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</si>
  <si>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</si>
  <si>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</si>
  <si>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</si>
  <si>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</si>
  <si>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</si>
  <si>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</si>
  <si>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</si>
  <si>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</si>
  <si>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</si>
  <si>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</si>
  <si>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</si>
  <si>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</si>
  <si>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</si>
  <si>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</si>
  <si>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</si>
  <si>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</si>
  <si>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</si>
  <si>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</si>
  <si>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</si>
  <si>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</si>
  <si>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</si>
  <si>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</si>
  <si>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</si>
  <si>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</si>
  <si>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</si>
  <si>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</si>
  <si>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</si>
  <si>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</si>
  <si>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</si>
  <si>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</si>
  <si>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</si>
  <si>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</si>
  <si>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</si>
  <si>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</si>
  <si>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</si>
  <si>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</si>
  <si>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</si>
  <si>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</si>
  <si>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</si>
  <si>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</si>
  <si>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</si>
  <si>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</si>
  <si>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</si>
  <si>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</si>
  <si>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</si>
  <si>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</si>
  <si>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</si>
  <si>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</si>
  <si>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</si>
  <si>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</si>
  <si>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</si>
  <si>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</si>
  <si>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</si>
  <si>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</si>
  <si>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</si>
  <si>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</si>
  <si>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</si>
  <si>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</si>
  <si>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</si>
  <si>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</si>
  <si>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</si>
  <si>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</si>
  <si>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</si>
  <si>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</si>
  <si>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</si>
  <si>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</si>
  <si>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</si>
  <si>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</si>
  <si>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</si>
  <si>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</si>
  <si>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</si>
  <si>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</si>
  <si>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</si>
  <si>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</si>
  <si>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</si>
  <si>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</si>
  <si>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</si>
  <si>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</si>
  <si>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</si>
  <si>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</si>
  <si>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</si>
  <si>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</si>
  <si>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</si>
  <si>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</si>
  <si>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</si>
  <si>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</si>
  <si>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</si>
  <si>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</si>
  <si>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</si>
  <si>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</si>
  <si>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</si>
  <si>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</si>
  <si>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</si>
  <si>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</si>
  <si>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</si>
  <si>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</si>
  <si>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</si>
  <si>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</si>
  <si>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</si>
  <si>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</si>
  <si>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</si>
  <si>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</si>
  <si>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</si>
  <si>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</si>
  <si>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</si>
  <si>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</si>
  <si>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</si>
  <si>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</si>
  <si>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</si>
  <si>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</si>
  <si>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</si>
  <si>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</si>
  <si>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</si>
  <si>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</si>
  <si>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</si>
  <si>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</si>
  <si>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</si>
  <si>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</si>
  <si>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</si>
  <si>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</si>
  <si>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</si>
  <si>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</si>
  <si>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</si>
  <si>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</si>
  <si>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</si>
  <si>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</si>
  <si>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</si>
  <si>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</si>
  <si>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</si>
  <si>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</si>
  <si>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</si>
  <si>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</si>
  <si>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</si>
  <si>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</si>
  <si>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</si>
  <si>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</si>
  <si>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</si>
  <si>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</si>
  <si>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</si>
  <si>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</si>
  <si>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</si>
  <si>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</si>
  <si>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</si>
  <si>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</si>
  <si>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</si>
  <si>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</si>
  <si>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</si>
  <si>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</si>
  <si>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</si>
  <si>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</si>
  <si>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</si>
  <si>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</si>
  <si>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</si>
  <si>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</si>
  <si>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</si>
  <si>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</si>
  <si>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</si>
  <si>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</si>
  <si>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</si>
  <si>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</si>
  <si>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</si>
  <si>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</si>
  <si>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</si>
  <si>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</si>
  <si>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</si>
  <si>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</si>
  <si>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</si>
  <si>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</si>
  <si>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</si>
  <si>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</si>
  <si>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</si>
  <si>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</si>
  <si>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</si>
  <si>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</si>
  <si>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</si>
  <si>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</si>
  <si>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</si>
  <si>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</si>
  <si>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</si>
  <si>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</si>
  <si>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</si>
  <si>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</si>
  <si>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</si>
  <si>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</si>
  <si>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</si>
  <si>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</si>
  <si>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</si>
  <si>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</si>
  <si>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</si>
  <si>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</si>
  <si>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</si>
  <si>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</si>
  <si>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</si>
  <si>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</si>
  <si>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</si>
  <si>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</si>
  <si>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</si>
  <si>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</si>
  <si>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</si>
  <si>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</si>
  <si>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</si>
  <si>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</si>
  <si>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</si>
  <si>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</si>
  <si>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</si>
  <si>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</si>
  <si>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</si>
  <si>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</si>
  <si>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</si>
  <si>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</si>
  <si>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</si>
  <si>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</si>
  <si>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</si>
  <si>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</si>
  <si>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</si>
  <si>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</si>
  <si>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</si>
  <si>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</si>
  <si>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</si>
  <si>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</si>
  <si>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</si>
  <si>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</si>
  <si>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</si>
  <si>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</si>
  <si>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</si>
  <si>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</si>
  <si>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</si>
  <si>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</si>
  <si>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</si>
  <si>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</si>
  <si>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</si>
  <si>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</si>
  <si>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</si>
  <si>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</si>
  <si>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</si>
  <si>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</si>
  <si>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</si>
  <si>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</si>
  <si>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</si>
  <si>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</si>
  <si>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</si>
  <si>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</si>
  <si>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</si>
  <si>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</si>
  <si>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</si>
  <si>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</si>
  <si>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</si>
  <si>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</si>
  <si>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</si>
  <si>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</si>
  <si>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</si>
  <si>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</si>
  <si>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</si>
  <si>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</si>
  <si>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</si>
  <si>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</si>
  <si>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</si>
  <si>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</si>
  <si>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</si>
  <si>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</si>
  <si>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</si>
  <si>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</si>
  <si>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</si>
  <si>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</si>
  <si>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</si>
  <si>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</si>
  <si>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</si>
  <si>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</si>
  <si>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</si>
  <si>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</si>
  <si>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</si>
  <si>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</si>
  <si>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</si>
  <si>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</si>
  <si>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</si>
  <si>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</si>
  <si>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</si>
  <si>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</si>
  <si>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</si>
  <si>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</si>
  <si>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</si>
  <si>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</si>
  <si>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</si>
  <si>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</si>
  <si>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</si>
  <si>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</si>
  <si>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</si>
  <si>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</si>
  <si>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</si>
  <si>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</si>
  <si>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</si>
  <si>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</si>
  <si>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</si>
  <si>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</si>
  <si>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</si>
  <si>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</si>
  <si>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</si>
  <si>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</si>
  <si>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</si>
  <si>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</si>
  <si>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</si>
  <si>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</si>
  <si>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</si>
  <si>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</si>
  <si>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</si>
  <si>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</si>
  <si>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</si>
  <si>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</si>
  <si>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</si>
  <si>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</si>
  <si>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</si>
  <si>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</si>
  <si>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</si>
  <si>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</si>
  <si>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</si>
  <si>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</si>
  <si>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</si>
  <si>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</si>
  <si>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</si>
  <si>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</si>
  <si>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</si>
  <si>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</si>
  <si>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</si>
  <si>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</si>
  <si>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</si>
  <si>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</si>
  <si>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</si>
  <si>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</si>
  <si>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</si>
  <si>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</si>
  <si>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</si>
  <si>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</si>
  <si>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</si>
  <si>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</si>
  <si>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</si>
  <si>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</si>
  <si>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</si>
  <si>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</si>
  <si>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</si>
  <si>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</si>
  <si>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</si>
  <si>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</si>
  <si>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</si>
  <si>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</si>
  <si>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</si>
  <si>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</si>
  <si>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</si>
  <si>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</si>
  <si>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</si>
  <si>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</si>
  <si>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</si>
  <si>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</si>
  <si>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</si>
  <si>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</si>
  <si>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</si>
  <si>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</si>
  <si>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</si>
  <si>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</si>
  <si>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</si>
  <si>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</si>
  <si>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</si>
  <si>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</si>
  <si>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</si>
  <si>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</si>
  <si>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</si>
  <si>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</si>
  <si>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</si>
  <si>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</si>
  <si>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</si>
  <si>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</si>
  <si>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</si>
  <si>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</si>
  <si>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</si>
  <si>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</si>
  <si>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</si>
  <si>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</si>
  <si>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</si>
  <si>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</si>
  <si>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</si>
  <si>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</si>
  <si>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</si>
  <si>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</si>
  <si>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</si>
  <si>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</si>
  <si>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</si>
  <si>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</si>
  <si>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</si>
  <si>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</si>
  <si>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</si>
  <si>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</si>
  <si>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</si>
  <si>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</si>
  <si>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</si>
  <si>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</si>
  <si>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</si>
  <si>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</si>
  <si>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</si>
  <si>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</si>
  <si>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</si>
  <si>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</si>
  <si>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</si>
  <si>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</si>
  <si>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</si>
  <si>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</si>
  <si>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</si>
  <si>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</si>
  <si>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</si>
  <si>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</si>
  <si>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</si>
  <si>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</si>
  <si>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</si>
  <si>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</si>
  <si>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</si>
  <si>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</si>
  <si>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</si>
  <si>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</si>
  <si>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</si>
  <si>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</si>
  <si>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</si>
  <si>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</si>
  <si>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</si>
  <si>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</si>
  <si>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</si>
  <si>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</si>
  <si>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</si>
  <si>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</si>
  <si>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</si>
  <si>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</si>
  <si>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</si>
  <si>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</si>
  <si>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</si>
  <si>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</si>
  <si>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</si>
  <si>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</si>
  <si>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</si>
  <si>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</si>
  <si>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</si>
  <si>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</si>
  <si>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</si>
  <si>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</si>
  <si>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</si>
  <si>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</si>
  <si>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</si>
  <si>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</si>
  <si>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</si>
  <si>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</si>
  <si>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</si>
  <si>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</si>
  <si>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</si>
  <si>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</si>
  <si>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</si>
  <si>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</si>
  <si>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</si>
  <si>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</si>
  <si>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</si>
  <si>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</si>
  <si>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</si>
  <si>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</si>
  <si>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</si>
  <si>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</si>
  <si>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</si>
  <si>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</si>
  <si>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</si>
  <si>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</si>
  <si>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</si>
  <si>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</si>
  <si>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</si>
  <si>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</si>
  <si>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</si>
  <si>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</si>
  <si>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</si>
  <si>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</si>
  <si>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</si>
  <si>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</si>
  <si>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</si>
  <si>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</si>
  <si>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</si>
  <si>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</si>
  <si>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</si>
  <si>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</si>
  <si>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</si>
  <si>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</si>
  <si>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</si>
  <si>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</si>
  <si>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</si>
  <si>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</si>
  <si>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</si>
  <si>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</si>
  <si>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</si>
  <si>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</si>
  <si>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</si>
  <si>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</si>
  <si>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</si>
  <si>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</si>
  <si>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</si>
  <si>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</si>
  <si>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</si>
  <si>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</si>
  <si>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</si>
  <si>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</si>
  <si>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</si>
  <si>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</si>
  <si>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</si>
  <si>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</si>
  <si>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</si>
  <si>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</si>
  <si>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</si>
  <si>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</si>
  <si>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</si>
  <si>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</si>
  <si>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</si>
  <si>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</si>
  <si>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</si>
  <si>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</si>
  <si>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</si>
  <si>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</si>
  <si>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</si>
  <si>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</si>
  <si>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</si>
  <si>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</si>
  <si>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</si>
  <si>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</si>
  <si>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</si>
  <si>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</si>
  <si>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</si>
  <si>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</si>
  <si>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</si>
  <si>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</si>
  <si>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</si>
  <si>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</si>
  <si>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</si>
  <si>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</si>
  <si>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</si>
  <si>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</si>
  <si>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</si>
  <si>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</si>
  <si>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</si>
  <si>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</si>
  <si>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</si>
  <si>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</si>
  <si>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</si>
  <si>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</si>
  <si>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</si>
  <si>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</si>
  <si>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</si>
  <si>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</si>
  <si>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</si>
  <si>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</si>
  <si>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</si>
  <si>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</si>
  <si>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</si>
  <si>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</si>
  <si>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</si>
  <si>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</si>
  <si>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</si>
  <si>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</si>
  <si>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</si>
  <si>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</si>
  <si>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</si>
  <si>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</si>
  <si>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</si>
  <si>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</si>
  <si>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</si>
  <si>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</si>
  <si>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</si>
  <si>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</si>
  <si>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</si>
  <si>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</si>
  <si>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</si>
  <si>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</si>
  <si>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</si>
  <si>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</si>
  <si>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</si>
  <si>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</si>
  <si>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</si>
  <si>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</si>
  <si>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</si>
  <si>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</si>
  <si>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</si>
  <si>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</si>
  <si>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</si>
  <si>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</si>
  <si>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</si>
  <si>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</si>
  <si>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</si>
  <si>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</si>
  <si>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</si>
  <si>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</si>
  <si>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</si>
  <si>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</si>
  <si>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</si>
  <si>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</si>
  <si>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</si>
  <si>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</si>
  <si>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</si>
  <si>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</si>
  <si>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</si>
  <si>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</si>
  <si>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</si>
  <si>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</si>
  <si>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</si>
  <si>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</si>
  <si>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</si>
  <si>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</si>
  <si>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</si>
  <si>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</si>
  <si>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</si>
  <si>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</si>
  <si>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</si>
  <si>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</si>
  <si>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</si>
  <si>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</si>
  <si>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</si>
  <si>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</si>
  <si>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</si>
  <si>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</si>
  <si>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</si>
  <si>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</si>
  <si>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</si>
  <si>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</si>
  <si>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</si>
  <si>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</si>
  <si>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</si>
  <si>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</si>
  <si>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</si>
  <si>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</si>
  <si>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</si>
  <si>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</si>
  <si>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</si>
  <si>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</si>
  <si>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</si>
  <si>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</si>
  <si>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</si>
  <si>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</si>
  <si>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</si>
  <si>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</si>
  <si>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</si>
  <si>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</si>
  <si>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</si>
  <si>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</si>
  <si>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</si>
  <si>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</si>
  <si>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</si>
  <si>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</si>
  <si>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</si>
  <si>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</si>
  <si>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</si>
  <si>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</si>
  <si>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</si>
  <si>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</si>
  <si>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</si>
  <si>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</si>
  <si>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</si>
  <si>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</si>
  <si>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</si>
  <si>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</si>
  <si>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</si>
  <si>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</si>
  <si>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</si>
  <si>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</si>
  <si>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</si>
  <si>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</si>
  <si>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</si>
  <si>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</si>
  <si>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</si>
  <si>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</si>
  <si>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</si>
  <si>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</si>
  <si>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</si>
  <si>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</si>
  <si>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</si>
  <si>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</si>
  <si>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</si>
  <si>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</si>
  <si>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</si>
  <si>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</si>
  <si>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</si>
  <si>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</si>
  <si>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</si>
  <si>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</si>
  <si>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</si>
  <si>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</si>
  <si>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</si>
  <si>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</si>
  <si>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</si>
  <si>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</si>
  <si>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</si>
  <si>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</si>
  <si>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</si>
  <si>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</si>
  <si>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</si>
  <si>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</si>
  <si>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</si>
  <si>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</si>
  <si>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</si>
  <si>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</si>
  <si>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</si>
  <si>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</si>
  <si>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</si>
  <si>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</si>
  <si>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</si>
  <si>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</si>
  <si>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</si>
  <si>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</si>
  <si>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</si>
  <si>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</si>
  <si>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</si>
  <si>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</si>
  <si>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</si>
  <si>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</si>
  <si>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</si>
  <si>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</si>
  <si>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</si>
  <si>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</si>
  <si>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</si>
  <si>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</si>
  <si>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</si>
  <si>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</si>
  <si>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</si>
  <si>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</si>
  <si>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</si>
  <si>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</si>
  <si>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</si>
  <si>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</si>
  <si>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</si>
  <si>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</si>
  <si>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</si>
  <si>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</si>
  <si>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</si>
  <si>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</si>
  <si>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</si>
  <si>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</si>
  <si>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</si>
  <si>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</si>
  <si>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</si>
  <si>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</si>
  <si>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</si>
  <si>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</si>
  <si>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</si>
  <si>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</si>
  <si>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</si>
  <si>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</si>
  <si>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</si>
  <si>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</si>
  <si>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</si>
  <si>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</si>
  <si>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</si>
  <si>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</si>
  <si>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</si>
  <si>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</si>
  <si>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</si>
  <si>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</si>
  <si>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</si>
  <si>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</si>
  <si>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</si>
  <si>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</si>
  <si>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</si>
  <si>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</si>
  <si>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</si>
  <si>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</si>
  <si>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</si>
  <si>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</si>
  <si>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</si>
  <si>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</si>
  <si>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</si>
  <si>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</si>
  <si>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</si>
  <si>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</si>
  <si>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</si>
  <si>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</si>
  <si>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</si>
  <si>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</si>
  <si>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</si>
  <si>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</si>
  <si>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</si>
  <si>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</si>
  <si>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</si>
  <si>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</si>
  <si>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</si>
  <si>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</si>
  <si>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</si>
  <si>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</si>
  <si>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</si>
  <si>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</si>
  <si>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</si>
  <si>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</si>
  <si>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</si>
  <si>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</si>
  <si>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</si>
  <si>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</si>
  <si>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</si>
  <si>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</si>
  <si>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</si>
  <si>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</si>
  <si>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</si>
  <si>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</si>
  <si>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</si>
  <si>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</si>
  <si>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</si>
  <si>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</si>
  <si>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</si>
  <si>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</si>
  <si>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</si>
  <si>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</si>
  <si>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</si>
  <si>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</si>
  <si>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</si>
  <si>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</si>
  <si>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</si>
  <si>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</si>
  <si>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</si>
  <si>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</si>
  <si>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</si>
  <si>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</si>
  <si>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</si>
  <si>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</si>
  <si>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</si>
  <si>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</si>
  <si>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</si>
  <si>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</si>
  <si>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</si>
  <si>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</si>
  <si>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</si>
  <si>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</si>
  <si>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</si>
  <si>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</si>
  <si>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</si>
  <si>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</si>
  <si>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</si>
  <si>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</si>
  <si>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</si>
  <si>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</si>
  <si>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</si>
  <si>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</si>
  <si>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</si>
  <si>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</si>
  <si>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</si>
  <si>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</si>
  <si>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</si>
  <si>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</si>
  <si>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</si>
  <si>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</si>
  <si>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</si>
  <si>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</si>
  <si>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</si>
  <si>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</si>
  <si>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</si>
  <si>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</si>
  <si>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</si>
  <si>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</si>
  <si>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</si>
  <si>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</si>
  <si>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</si>
  <si>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</si>
  <si>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</si>
  <si>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</si>
  <si>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</si>
  <si>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</si>
  <si>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</si>
  <si>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</si>
  <si>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</si>
  <si>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</si>
  <si>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</si>
  <si>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</si>
  <si>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</si>
  <si>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</si>
  <si>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</si>
  <si>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</si>
  <si>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</si>
  <si>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</si>
  <si>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</si>
  <si>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</si>
  <si>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</si>
  <si>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</si>
  <si>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</si>
  <si>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</si>
  <si>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</si>
  <si>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</si>
  <si>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</si>
  <si>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</si>
  <si>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</si>
  <si>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</si>
  <si>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</si>
  <si>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</si>
  <si>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</si>
  <si>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</si>
  <si>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</si>
  <si>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</si>
  <si>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</si>
  <si>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</si>
  <si>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</si>
  <si>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</si>
  <si>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</si>
  <si>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</si>
  <si>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</si>
  <si>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</si>
  <si>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</si>
  <si>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</si>
  <si>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</si>
  <si>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</si>
  <si>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</si>
  <si>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</si>
  <si>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</si>
  <si>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</si>
  <si>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</si>
  <si>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</si>
  <si>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</si>
  <si>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</si>
  <si>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</si>
  <si>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</si>
  <si>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</si>
  <si>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</si>
  <si>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</si>
  <si>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</si>
  <si>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</si>
  <si>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</si>
  <si>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</si>
  <si>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</si>
  <si>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</si>
  <si>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</si>
  <si>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</si>
  <si>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</si>
  <si>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</si>
  <si>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</si>
  <si>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</si>
  <si>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</si>
  <si>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</si>
  <si>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</si>
  <si>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</si>
  <si>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</si>
  <si>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</si>
  <si>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</si>
  <si>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</si>
  <si>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</si>
  <si>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</si>
  <si>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</si>
  <si>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</si>
  <si>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</si>
  <si>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</si>
  <si>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</si>
  <si>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</si>
  <si>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</si>
  <si>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</si>
  <si>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</si>
  <si>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</si>
  <si>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</si>
  <si>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</si>
  <si>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</si>
  <si>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</si>
  <si>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</si>
  <si>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</si>
  <si>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</si>
  <si>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</si>
  <si>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</si>
  <si>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</si>
  <si>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</si>
  <si>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</si>
  <si>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</si>
  <si>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</si>
  <si>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</si>
  <si>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</si>
  <si>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</si>
  <si>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</si>
  <si>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</si>
  <si>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</si>
  <si>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</si>
  <si>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</si>
  <si>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</si>
  <si>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</si>
  <si>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</si>
  <si>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</si>
  <si>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</si>
  <si>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</si>
  <si>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</si>
  <si>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</si>
  <si>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</si>
  <si>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</si>
  <si>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</si>
  <si>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</si>
  <si>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</si>
  <si>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</si>
  <si>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</si>
  <si>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</si>
  <si>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</si>
  <si>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</si>
  <si>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</si>
  <si>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</si>
  <si>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</si>
  <si>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</si>
  <si>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</si>
  <si>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</si>
  <si>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</si>
  <si>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</si>
  <si>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</si>
  <si>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</si>
  <si>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</si>
  <si>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</si>
  <si>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</si>
  <si>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</si>
  <si>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</si>
  <si>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</si>
  <si>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</si>
  <si>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</si>
  <si>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</si>
  <si>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</si>
  <si>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</si>
  <si>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</si>
  <si>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</si>
  <si>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</si>
  <si>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</si>
  <si>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</si>
  <si>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</si>
  <si>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</si>
  <si>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</si>
  <si>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</si>
  <si>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</si>
  <si>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</si>
  <si>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</si>
  <si>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</si>
  <si>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</si>
  <si>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</si>
  <si>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</si>
  <si>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</si>
  <si>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</si>
  <si>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</si>
  <si>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</si>
  <si>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</si>
  <si>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</si>
  <si>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</si>
  <si>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</si>
  <si>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</si>
  <si>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</si>
  <si>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</si>
  <si>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</si>
  <si>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</si>
  <si>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</si>
  <si>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</si>
  <si>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</si>
  <si>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</si>
  <si>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</si>
  <si>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</si>
  <si>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</si>
  <si>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</si>
  <si>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</si>
  <si>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</si>
  <si>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</si>
  <si>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</si>
  <si>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</si>
  <si>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</si>
  <si>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</si>
  <si>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</si>
  <si>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</si>
  <si>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</si>
  <si>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</si>
  <si>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</si>
  <si>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</si>
  <si>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</si>
  <si>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</si>
  <si>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</si>
  <si>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</si>
  <si>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</si>
  <si>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</si>
  <si>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</si>
  <si>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</si>
  <si>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</si>
  <si>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</si>
  <si>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</si>
  <si>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</si>
  <si>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</si>
  <si>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</si>
  <si>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</si>
  <si>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</si>
  <si>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</si>
  <si>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</si>
  <si>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</si>
  <si>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</si>
  <si>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</si>
  <si>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</si>
  <si>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</si>
  <si>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</si>
  <si>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</si>
  <si>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</si>
  <si>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</si>
  <si>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</si>
  <si>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</si>
  <si>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</si>
  <si>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</si>
  <si>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</si>
  <si>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</si>
  <si>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</si>
  <si>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</si>
  <si>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</si>
  <si>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</si>
  <si>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</si>
  <si>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</si>
  <si>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</si>
  <si>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</si>
  <si>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</si>
  <si>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</si>
  <si>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</si>
  <si>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</si>
  <si>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</si>
  <si>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</si>
  <si>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</si>
  <si>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</si>
  <si>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</si>
  <si>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</si>
  <si>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</si>
  <si>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</si>
  <si>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</si>
  <si>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</si>
  <si>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</si>
  <si>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</si>
  <si>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</si>
  <si>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</si>
  <si>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</si>
  <si>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</si>
  <si>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</si>
  <si>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</si>
  <si>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</si>
  <si>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</si>
  <si>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</si>
  <si>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</si>
  <si>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</si>
  <si>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</si>
  <si>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</si>
  <si>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</si>
  <si>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</si>
  <si>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</si>
  <si>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</si>
  <si>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</si>
  <si>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</si>
  <si>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</si>
  <si>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</si>
  <si>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</si>
  <si>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</si>
  <si>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</si>
  <si>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</si>
  <si>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</si>
  <si>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</si>
  <si>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</si>
  <si>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</si>
  <si>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</si>
  <si>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</si>
  <si>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</si>
  <si>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</si>
  <si>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</si>
  <si>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</si>
  <si>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</si>
  <si>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</si>
  <si>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</si>
  <si>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</si>
  <si>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</si>
  <si>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</si>
  <si>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</si>
  <si>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</si>
  <si>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</si>
  <si>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</si>
  <si>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</si>
  <si>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</si>
  <si>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</si>
  <si>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</si>
  <si>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</si>
  <si>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</si>
  <si>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</si>
  <si>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</si>
  <si>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</si>
  <si>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</si>
  <si>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</si>
  <si>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</si>
  <si>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</si>
  <si>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</si>
  <si>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</si>
  <si>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</si>
  <si>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</si>
  <si>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</si>
  <si>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</si>
  <si>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</si>
  <si>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</si>
  <si>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</si>
  <si>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</si>
  <si>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</si>
  <si>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</si>
  <si>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</si>
  <si>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</si>
  <si>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</si>
  <si>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</si>
  <si>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</si>
  <si>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</si>
  <si>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</si>
  <si>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</si>
  <si>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</si>
  <si>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</si>
  <si>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</si>
  <si>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</si>
  <si>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</si>
  <si>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</si>
  <si>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</si>
  <si>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</si>
  <si>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</si>
  <si>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</si>
  <si>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</si>
  <si>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</si>
  <si>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</si>
  <si>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</si>
  <si>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</si>
  <si>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</si>
  <si>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</si>
  <si>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</si>
  <si>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</si>
  <si>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</si>
  <si>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</si>
  <si>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</si>
  <si>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</si>
  <si>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</si>
  <si>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</si>
  <si>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</si>
  <si>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</si>
  <si>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</si>
  <si>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</si>
  <si>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</si>
  <si>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</si>
  <si>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</si>
  <si>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</si>
  <si>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</si>
  <si>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</si>
  <si>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</si>
  <si>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</si>
  <si>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</si>
  <si>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</si>
  <si>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</si>
  <si>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</si>
  <si>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</si>
  <si>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</si>
  <si>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</si>
  <si>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</si>
  <si>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</si>
  <si>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</si>
  <si>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</si>
  <si>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</si>
  <si>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</si>
  <si>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</si>
  <si>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</si>
  <si>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</si>
  <si>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</si>
  <si>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</si>
  <si>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</si>
  <si>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</si>
  <si>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</si>
  <si>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</si>
  <si>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</si>
  <si>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</si>
  <si>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</si>
  <si>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</si>
  <si>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</si>
  <si>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</si>
  <si>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</si>
  <si>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</si>
  <si>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</si>
  <si>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</si>
  <si>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</si>
  <si>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</si>
  <si>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</si>
  <si>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</si>
  <si>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</si>
  <si>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</si>
  <si>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</si>
  <si>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</si>
  <si>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</si>
  <si>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</si>
  <si>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</si>
  <si>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</si>
  <si>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</si>
  <si>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</si>
  <si>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</si>
  <si>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</si>
  <si>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</si>
  <si>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</si>
  <si>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</si>
  <si>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</si>
  <si>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</si>
  <si>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</si>
  <si>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</si>
  <si>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</si>
  <si>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</si>
  <si>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</si>
  <si>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</si>
  <si>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</si>
  <si>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</si>
  <si>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</si>
  <si>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</si>
  <si>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</si>
  <si>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</si>
  <si>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</si>
  <si>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</si>
  <si>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</si>
  <si>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</si>
  <si>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</si>
  <si>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</si>
  <si>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</si>
  <si>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</si>
  <si>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</si>
  <si>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</si>
  <si>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</si>
  <si>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</si>
  <si>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</si>
  <si>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</si>
  <si>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</si>
  <si>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</si>
  <si>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</si>
  <si>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</si>
  <si>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</si>
  <si>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</si>
  <si>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</si>
  <si>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</si>
  <si>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</si>
  <si>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</si>
  <si>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</si>
  <si>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</si>
  <si>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</si>
  <si>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</si>
  <si>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</si>
  <si>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</si>
  <si>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</si>
  <si>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</si>
  <si>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</si>
  <si>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</si>
  <si>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</si>
  <si>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</si>
  <si>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</si>
  <si>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</si>
  <si>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</si>
  <si>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</si>
  <si>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</si>
  <si>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</si>
  <si>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</si>
  <si>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</si>
  <si>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</si>
  <si>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</si>
  <si>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</si>
  <si>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</si>
  <si>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</si>
  <si>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</si>
  <si>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</si>
  <si>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</si>
  <si>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</si>
  <si>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</si>
  <si>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</si>
  <si>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</si>
  <si>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</si>
  <si>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</si>
  <si>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</si>
  <si>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</si>
  <si>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</si>
  <si>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</si>
  <si>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</si>
  <si>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</si>
  <si>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</si>
  <si>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</si>
  <si>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</si>
  <si>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</si>
  <si>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</si>
  <si>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</si>
  <si>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</si>
  <si>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</si>
  <si>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</si>
  <si>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</si>
  <si>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</si>
  <si>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</si>
  <si>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</si>
  <si>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</si>
  <si>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</si>
  <si>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</si>
  <si>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</si>
  <si>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</si>
  <si>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</si>
  <si>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</si>
  <si>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</si>
  <si>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</si>
  <si>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</si>
  <si>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</si>
  <si>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</si>
  <si>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</si>
  <si>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</si>
  <si>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</si>
  <si>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</si>
  <si>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</si>
  <si>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</si>
  <si>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</si>
  <si>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</si>
  <si>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</si>
  <si>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</si>
  <si>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</si>
  <si>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</si>
  <si>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</si>
  <si>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</si>
  <si>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</si>
  <si>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</si>
  <si>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</si>
  <si>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</si>
  <si>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</si>
  <si>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</si>
  <si>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</si>
  <si>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</si>
  <si>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</si>
  <si>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</si>
  <si>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</si>
  <si>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</si>
  <si>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</si>
  <si>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</si>
  <si>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</si>
  <si>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</si>
  <si>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</si>
  <si>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</si>
  <si>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</si>
  <si>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</si>
  <si>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</si>
  <si>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</si>
  <si>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</si>
  <si>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</si>
  <si>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</si>
  <si>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</si>
  <si>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</si>
  <si>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</si>
  <si>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</si>
  <si>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</si>
  <si>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</si>
  <si>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</si>
  <si>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</si>
  <si>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</si>
  <si>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</si>
  <si>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</si>
  <si>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</si>
  <si>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</si>
  <si>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</si>
  <si>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</si>
  <si>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</si>
  <si>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</si>
  <si>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</si>
  <si>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</si>
  <si>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</si>
  <si>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</si>
  <si>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</si>
  <si>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</si>
  <si>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</si>
  <si>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</si>
  <si>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</si>
  <si>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</si>
  <si>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</si>
  <si>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</si>
  <si>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</si>
  <si>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</si>
  <si>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</si>
  <si>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</si>
  <si>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</si>
  <si>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</si>
  <si>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</si>
  <si>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</si>
  <si>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</si>
  <si>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</si>
  <si>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</si>
  <si>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</si>
  <si>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</si>
  <si>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</si>
  <si>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</si>
  <si>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</si>
  <si>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</si>
  <si>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</si>
  <si>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</si>
  <si>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</si>
  <si>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</si>
  <si>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</si>
  <si>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</si>
  <si>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</si>
  <si>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</si>
  <si>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</si>
  <si>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</si>
  <si>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</si>
  <si>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</si>
  <si>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</si>
  <si>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</si>
  <si>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</si>
  <si>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</si>
  <si>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</si>
  <si>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</si>
  <si>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</si>
  <si>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</si>
  <si>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</si>
  <si>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</si>
  <si>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</si>
  <si>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</si>
  <si>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</si>
  <si>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</si>
  <si>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</si>
  <si>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</si>
  <si>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</si>
  <si>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</si>
  <si>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</si>
  <si>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</si>
  <si>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</si>
  <si>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</si>
  <si>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</si>
  <si>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</si>
  <si>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</si>
  <si>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</si>
  <si>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</si>
  <si>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</si>
  <si>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</si>
  <si>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</si>
  <si>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</si>
  <si>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</si>
  <si>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</si>
  <si>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</si>
  <si>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</si>
  <si>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</si>
  <si>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</si>
  <si>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</si>
  <si>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</si>
  <si>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</si>
  <si>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</si>
  <si>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</si>
  <si>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</si>
  <si>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</si>
  <si>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</si>
  <si>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</si>
  <si>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</si>
  <si>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</si>
  <si>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</si>
  <si>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</si>
  <si>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</si>
  <si>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</si>
  <si>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</si>
  <si>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</si>
  <si>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</si>
  <si>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</si>
  <si>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</si>
  <si>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</si>
  <si>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</si>
  <si>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</si>
  <si>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</si>
  <si>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</si>
  <si>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</si>
  <si>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</si>
  <si>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</si>
  <si>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</si>
  <si>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</si>
  <si>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</si>
  <si>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</si>
  <si>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</si>
  <si>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</si>
  <si>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</si>
  <si>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</si>
  <si>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</si>
  <si>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</si>
  <si>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</si>
  <si>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</si>
  <si>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</si>
  <si>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</si>
  <si>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</si>
  <si>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</si>
  <si>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</si>
  <si>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</si>
  <si>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</si>
  <si>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</si>
  <si>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</si>
  <si>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</si>
  <si>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</si>
  <si>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</si>
  <si>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</si>
  <si>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</si>
  <si>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</si>
  <si>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</si>
  <si>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</si>
  <si>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</si>
  <si>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</si>
  <si>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</si>
  <si>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</si>
  <si>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</si>
  <si>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</si>
  <si>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</si>
  <si>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</si>
  <si>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</si>
  <si>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</si>
  <si>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</si>
  <si>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</si>
  <si>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</si>
  <si>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</si>
  <si>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</si>
  <si>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</si>
  <si>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</si>
  <si>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</si>
  <si>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</si>
  <si>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</si>
  <si>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</si>
  <si>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</si>
  <si>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</si>
  <si>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</si>
  <si>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</si>
  <si>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</si>
  <si>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</si>
  <si>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</si>
  <si>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</si>
  <si>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</si>
  <si>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</si>
  <si>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</si>
  <si>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</si>
  <si>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</si>
  <si>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</si>
  <si>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</si>
  <si>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</si>
  <si>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</si>
  <si>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</si>
  <si>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</si>
  <si>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</si>
  <si>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</si>
  <si>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</si>
  <si>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</si>
  <si>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</si>
  <si>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</si>
  <si>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</si>
  <si>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</si>
  <si>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</si>
  <si>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</si>
  <si>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</si>
  <si>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</si>
  <si>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</si>
  <si>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</si>
  <si>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</si>
  <si>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</si>
  <si>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</si>
  <si>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</si>
  <si>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</si>
  <si>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</si>
  <si>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</si>
  <si>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</si>
  <si>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</si>
  <si>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</si>
  <si>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</si>
  <si>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</si>
  <si>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</si>
  <si>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</si>
  <si>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</si>
  <si>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</si>
  <si>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</si>
  <si>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</si>
  <si>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</si>
  <si>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</si>
  <si>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</si>
  <si>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</si>
  <si>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</si>
  <si>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</si>
  <si>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</si>
  <si>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</si>
  <si>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</si>
  <si>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</si>
  <si>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</si>
  <si>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</si>
  <si>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</si>
  <si>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</si>
  <si>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</si>
  <si>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</si>
  <si>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</si>
  <si>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</si>
  <si>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</si>
  <si>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</si>
  <si>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</si>
  <si>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</si>
  <si>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</si>
  <si>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</si>
  <si>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</si>
  <si>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</si>
  <si>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</si>
  <si>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</si>
  <si>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</si>
  <si>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</si>
  <si>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</si>
  <si>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</si>
  <si>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</si>
  <si>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</si>
  <si>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</si>
  <si>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</si>
  <si>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</si>
  <si>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</si>
  <si>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</si>
  <si>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</si>
  <si>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</si>
  <si>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</si>
  <si>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</si>
  <si>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</si>
  <si>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</si>
  <si>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</si>
  <si>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</si>
  <si>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</si>
  <si>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</si>
  <si>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</si>
  <si>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</si>
  <si>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</si>
  <si>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</si>
  <si>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</si>
  <si>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</si>
  <si>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</si>
  <si>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</si>
  <si>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</si>
  <si>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</si>
  <si>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</si>
  <si>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</si>
  <si>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</si>
  <si>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</si>
  <si>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</si>
  <si>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</si>
  <si>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</si>
  <si>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</si>
  <si>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</si>
  <si>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</si>
  <si>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</si>
  <si>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</si>
  <si>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</si>
  <si>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</si>
  <si>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</si>
  <si>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</si>
  <si>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</si>
  <si>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</si>
  <si>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</si>
  <si>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</si>
  <si>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</si>
  <si>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</si>
  <si>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</si>
  <si>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</si>
  <si>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</si>
  <si>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</si>
  <si>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</si>
  <si>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</si>
  <si>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</si>
  <si>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</si>
  <si>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</si>
  <si>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</si>
  <si>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</si>
  <si>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</si>
  <si>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</si>
  <si>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</si>
  <si>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</si>
  <si>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</si>
  <si>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</si>
  <si>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</si>
  <si>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</si>
  <si>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</si>
  <si>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</si>
  <si>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</si>
  <si>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</si>
  <si>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</si>
  <si>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</si>
  <si>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</si>
  <si>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</si>
  <si>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</si>
  <si>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</si>
  <si>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</si>
  <si>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</si>
  <si>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</si>
  <si>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</si>
  <si>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</si>
  <si>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</si>
  <si>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</si>
  <si>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</si>
  <si>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</si>
  <si>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</si>
  <si>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</si>
  <si>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</si>
  <si>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</si>
  <si>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</si>
  <si>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</si>
  <si>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</si>
  <si>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</si>
  <si>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</si>
  <si>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</si>
  <si>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</si>
  <si>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</si>
  <si>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</si>
  <si>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</si>
  <si>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</si>
  <si>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</si>
  <si>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</si>
  <si>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</si>
  <si>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</si>
  <si>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</si>
  <si>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</si>
  <si>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</si>
  <si>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</si>
  <si>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</si>
  <si>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</si>
  <si>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</si>
  <si>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</si>
  <si>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</si>
  <si>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</si>
  <si>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</si>
  <si>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</si>
  <si>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</si>
  <si>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</si>
  <si>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</si>
  <si>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</si>
  <si>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</si>
  <si>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</si>
  <si>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</si>
  <si>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</si>
  <si>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</si>
  <si>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</si>
  <si>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</si>
  <si>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</si>
  <si>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</si>
  <si>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</si>
  <si>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</si>
  <si>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</si>
  <si>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</si>
  <si>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</si>
  <si>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</si>
  <si>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</si>
  <si>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</si>
  <si>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</si>
  <si>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</si>
  <si>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</si>
  <si>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</si>
  <si>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</si>
  <si>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</si>
  <si>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</si>
  <si>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</si>
  <si>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</si>
  <si>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</si>
  <si>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</si>
  <si>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</si>
  <si>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</si>
  <si>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</si>
  <si>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</si>
  <si>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</si>
  <si>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</si>
  <si>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</si>
  <si>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</si>
  <si>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</si>
  <si>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</si>
  <si>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</si>
  <si>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</si>
  <si>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</si>
  <si>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</si>
  <si>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</si>
  <si>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</si>
  <si>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</si>
  <si>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</si>
  <si>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</si>
  <si>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</si>
  <si>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</si>
  <si>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</si>
  <si>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</si>
  <si>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</si>
  <si>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</si>
  <si>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</si>
  <si>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</si>
  <si>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</si>
  <si>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</si>
  <si>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</si>
  <si>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</si>
  <si>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</si>
  <si>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</si>
  <si>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</si>
  <si>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</si>
  <si>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</si>
  <si>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</si>
  <si>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</si>
  <si>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</si>
  <si>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</si>
  <si>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</si>
  <si>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</si>
  <si>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</si>
  <si>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</si>
  <si>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</si>
  <si>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</si>
  <si>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</si>
  <si>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</si>
  <si>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</si>
  <si>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</si>
  <si>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</si>
  <si>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</si>
  <si>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</si>
  <si>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</si>
  <si>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</si>
  <si>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</si>
  <si>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</si>
  <si>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</si>
  <si>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</si>
  <si>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</si>
  <si>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</si>
  <si>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</si>
  <si>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</si>
  <si>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</si>
  <si>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</si>
  <si>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</si>
  <si>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</si>
  <si>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</si>
  <si>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</si>
  <si>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</si>
  <si>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</si>
  <si>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</si>
  <si>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</si>
  <si>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</si>
  <si>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</si>
  <si>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</si>
  <si>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</si>
  <si>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</si>
  <si>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</si>
  <si>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</si>
  <si>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</si>
  <si>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</si>
  <si>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</si>
  <si>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</si>
  <si>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</si>
  <si>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</si>
  <si>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</si>
  <si>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</si>
  <si>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</si>
  <si>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</si>
  <si>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</si>
  <si>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</si>
  <si>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</si>
  <si>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</si>
  <si>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</si>
  <si>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</si>
  <si>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</si>
  <si>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</si>
  <si>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</si>
  <si>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</si>
  <si>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</si>
  <si>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</si>
  <si>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</si>
  <si>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</si>
  <si>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</si>
  <si>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</si>
  <si>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</si>
  <si>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</si>
  <si>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</si>
  <si>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</si>
  <si>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</si>
  <si>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</si>
  <si>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</si>
  <si>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</si>
  <si>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</si>
  <si>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</si>
  <si>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</si>
  <si>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</si>
  <si>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</si>
  <si>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</si>
  <si>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</si>
  <si>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</si>
  <si>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</si>
  <si>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</si>
  <si>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</si>
  <si>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</si>
  <si>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</si>
  <si>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</si>
  <si>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</si>
  <si>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</si>
  <si>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</si>
  <si>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</si>
  <si>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</si>
  <si>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</si>
  <si>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</si>
  <si>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</si>
  <si>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</si>
  <si>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</si>
  <si>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</si>
  <si>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</si>
  <si>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</si>
  <si>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</si>
  <si>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</si>
  <si>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</si>
  <si>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</si>
  <si>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</si>
  <si>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</si>
  <si>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</si>
  <si>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</si>
  <si>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</si>
  <si>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</si>
  <si>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</si>
  <si>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</si>
  <si>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</si>
  <si>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</si>
  <si>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</si>
  <si>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</si>
  <si>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</si>
  <si>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</si>
  <si>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</si>
  <si>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</si>
  <si>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</si>
  <si>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</si>
  <si>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</si>
  <si>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</si>
  <si>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</si>
  <si>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</si>
  <si>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</si>
  <si>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</si>
  <si>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</si>
  <si>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</si>
  <si>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</si>
  <si>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</si>
  <si>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</si>
  <si>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</si>
  <si>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</si>
  <si>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</si>
  <si>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</si>
  <si>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</si>
  <si>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</si>
  <si>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</si>
  <si>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</si>
  <si>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</si>
  <si>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</si>
  <si>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</si>
  <si>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</si>
  <si>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</si>
  <si>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</si>
  <si>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</si>
  <si>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</si>
  <si>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</si>
  <si>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</si>
  <si>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</si>
  <si>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</si>
  <si>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</si>
  <si>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</si>
  <si>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</si>
  <si>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</si>
  <si>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</si>
  <si>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</si>
  <si>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</si>
  <si>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</si>
  <si>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</si>
  <si>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</si>
  <si>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</si>
  <si>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</si>
  <si>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</si>
  <si>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</si>
  <si>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</si>
  <si>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</si>
  <si>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</si>
  <si>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</si>
  <si>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</si>
  <si>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</si>
  <si>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</si>
  <si>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</si>
  <si>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</si>
  <si>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</si>
  <si>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</si>
  <si>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</si>
  <si>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</si>
  <si>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</si>
  <si>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</si>
  <si>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</si>
  <si>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</si>
  <si>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</si>
  <si>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</si>
  <si>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</si>
  <si>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</si>
  <si>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</si>
  <si>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</si>
  <si>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</si>
  <si>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</si>
  <si>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</si>
  <si>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</si>
  <si>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</si>
  <si>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</si>
  <si>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</si>
  <si>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</si>
  <si>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</si>
  <si>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</si>
  <si>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</si>
  <si>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</si>
  <si>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</si>
  <si>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</si>
  <si>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</si>
  <si>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</si>
  <si>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</si>
  <si>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</si>
  <si>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</si>
  <si>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</si>
  <si>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</si>
  <si>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</si>
  <si>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</si>
  <si>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</si>
  <si>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</si>
  <si>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</si>
  <si>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</si>
  <si>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</si>
  <si>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</si>
  <si>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</si>
  <si>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</si>
  <si>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</si>
  <si>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</si>
  <si>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</si>
  <si>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</si>
  <si>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</si>
  <si>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</si>
  <si>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</si>
  <si>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</si>
  <si>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</si>
  <si>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</si>
  <si>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</si>
  <si>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</si>
  <si>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</si>
  <si>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</si>
  <si>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</si>
  <si>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</si>
  <si>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</si>
  <si>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</si>
  <si>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</si>
  <si>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</si>
  <si>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</si>
  <si>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</si>
  <si>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</si>
  <si>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</si>
  <si>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</si>
  <si>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</si>
  <si>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</si>
  <si>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</si>
  <si>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</si>
  <si>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</si>
  <si>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</si>
  <si>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</si>
  <si>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</si>
  <si>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</si>
  <si>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</si>
  <si>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</si>
  <si>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</si>
  <si>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</si>
  <si>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</si>
  <si>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</si>
  <si>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</si>
  <si>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</si>
  <si>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</si>
  <si>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</si>
  <si>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</si>
  <si>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</si>
  <si>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</si>
  <si>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</si>
  <si>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</si>
  <si>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</si>
  <si>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</si>
  <si>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</si>
  <si>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</si>
  <si>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</si>
  <si>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</si>
  <si>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</si>
  <si>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</si>
  <si>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</si>
  <si>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</si>
  <si>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</si>
  <si>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</si>
  <si>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</si>
  <si>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</si>
  <si>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</si>
  <si>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</si>
  <si>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</si>
  <si>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</si>
  <si>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</si>
  <si>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</si>
  <si>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</si>
  <si>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</si>
  <si>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</si>
  <si>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</si>
  <si>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</si>
  <si>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</si>
  <si>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</si>
  <si>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</si>
  <si>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</si>
  <si>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</si>
  <si>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</si>
  <si>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</si>
  <si>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</si>
  <si>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</si>
  <si>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</si>
  <si>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</si>
  <si>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</si>
  <si>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</si>
  <si>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</si>
  <si>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</si>
  <si>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</si>
  <si>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</si>
  <si>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</si>
  <si>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</si>
  <si>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</si>
  <si>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</si>
  <si>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</si>
  <si>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</si>
  <si>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</si>
  <si>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</si>
  <si>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</si>
  <si>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</si>
  <si>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</si>
  <si>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</si>
  <si>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</si>
  <si>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</si>
  <si>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</si>
  <si>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</si>
  <si>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</si>
  <si>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</si>
  <si>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</si>
  <si>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</si>
  <si>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</si>
  <si>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</si>
  <si>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</si>
  <si>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</si>
  <si>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</si>
  <si>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</si>
  <si>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</si>
  <si>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</si>
  <si>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</si>
  <si>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</si>
  <si>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</si>
  <si>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</si>
  <si>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</si>
  <si>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</si>
  <si>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</si>
  <si>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</si>
  <si>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</si>
  <si>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</si>
  <si>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</si>
  <si>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</si>
  <si>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</si>
  <si>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</si>
  <si>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</si>
  <si>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</si>
  <si>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</si>
  <si>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</si>
  <si>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</si>
  <si>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</si>
  <si>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</si>
  <si>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</si>
  <si>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</si>
  <si>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</si>
  <si>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</si>
  <si>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</si>
  <si>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</si>
  <si>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</si>
  <si>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</si>
  <si>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</si>
  <si>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</si>
  <si>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</si>
  <si>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</si>
  <si>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</si>
  <si>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</si>
  <si>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</si>
  <si>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</si>
  <si>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</si>
  <si>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</si>
  <si>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</si>
  <si>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</si>
  <si>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</si>
  <si>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</si>
  <si>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</si>
  <si>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</si>
  <si>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</si>
  <si>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</si>
  <si>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</si>
  <si>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</si>
  <si>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</si>
  <si>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</si>
  <si>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</si>
  <si>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</si>
  <si>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</si>
  <si>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</si>
  <si>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</si>
  <si>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</si>
  <si>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</si>
  <si>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</si>
  <si>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</si>
  <si>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</si>
  <si>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</si>
  <si>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</si>
  <si>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</si>
  <si>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</si>
  <si>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</si>
  <si>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</si>
  <si>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</si>
  <si>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</si>
  <si>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</si>
  <si>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</si>
  <si>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</si>
  <si>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</si>
  <si>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</si>
  <si>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</si>
  <si>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</si>
  <si>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</si>
  <si>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</si>
  <si>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</si>
  <si>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</si>
  <si>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</si>
  <si>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</si>
  <si>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</si>
  <si>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</si>
  <si>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</si>
  <si>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</si>
  <si>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</si>
  <si>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</si>
  <si>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</si>
  <si>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</si>
  <si>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</si>
  <si>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</si>
  <si>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</si>
  <si>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</si>
  <si>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</si>
  <si>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</si>
  <si>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</si>
  <si>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</si>
  <si>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</si>
  <si>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</si>
  <si>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</si>
  <si>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</si>
  <si>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</si>
  <si>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</si>
  <si>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</si>
  <si>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</si>
  <si>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</si>
  <si>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</si>
  <si>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</si>
  <si>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</si>
  <si>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</si>
  <si>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</si>
  <si>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</si>
  <si>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</si>
  <si>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</si>
  <si>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</si>
  <si>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</si>
  <si>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</si>
  <si>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</si>
  <si>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</si>
  <si>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</si>
  <si>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</si>
  <si>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</si>
  <si>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</si>
  <si>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</si>
  <si>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</si>
  <si>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</si>
  <si>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</si>
  <si>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</si>
  <si>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</si>
  <si>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</si>
  <si>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</si>
  <si>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</si>
  <si>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</si>
  <si>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</si>
  <si>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</si>
  <si>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</si>
  <si>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</si>
  <si>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</si>
  <si>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</si>
  <si>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</si>
  <si>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</si>
  <si>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</si>
  <si>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</si>
  <si>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</si>
  <si>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</si>
  <si>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</si>
  <si>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</si>
  <si>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</si>
  <si>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</si>
  <si>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</si>
  <si>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</si>
  <si>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</si>
  <si>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</si>
  <si>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</si>
  <si>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</si>
  <si>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</si>
  <si>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</si>
  <si>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</si>
  <si>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</si>
  <si>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</si>
  <si>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</si>
  <si>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</si>
  <si>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</si>
  <si>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</si>
  <si>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</si>
  <si>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</si>
  <si>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</si>
  <si>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</si>
  <si>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</si>
  <si>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</si>
  <si>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</si>
  <si>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</si>
  <si>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</si>
  <si>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</si>
  <si>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</si>
  <si>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</si>
  <si>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</si>
  <si>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</si>
  <si>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</si>
  <si>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</si>
  <si>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</si>
  <si>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</si>
  <si>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</si>
  <si>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</si>
  <si>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</si>
  <si>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</si>
  <si>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</si>
  <si>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</si>
  <si>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</si>
  <si>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</si>
  <si>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</si>
  <si>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</si>
  <si>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</si>
  <si>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</si>
  <si>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</si>
  <si>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</si>
  <si>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</si>
  <si>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</si>
  <si>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</si>
  <si>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</si>
  <si>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</si>
  <si>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</si>
  <si>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</si>
  <si>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</si>
  <si>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</si>
  <si>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</si>
  <si>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</si>
  <si>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</si>
  <si>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</si>
  <si>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</si>
  <si>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</si>
  <si>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</si>
  <si>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</si>
  <si>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</si>
  <si>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</si>
  <si>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</si>
  <si>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</si>
  <si>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</si>
  <si>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</si>
  <si>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</si>
  <si>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</si>
  <si>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</si>
  <si>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</si>
  <si>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</si>
  <si>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</si>
  <si>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</si>
  <si>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</si>
  <si>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</si>
  <si>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</si>
  <si>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</si>
  <si>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</si>
  <si>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</si>
  <si>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</si>
  <si>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</si>
  <si>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</si>
  <si>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</si>
  <si>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</si>
  <si>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</si>
  <si>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</si>
  <si>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</si>
  <si>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</si>
  <si>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</si>
  <si>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</si>
  <si>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</si>
  <si>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</si>
  <si>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</si>
  <si>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</si>
  <si>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</si>
  <si>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</si>
  <si>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</si>
  <si>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</si>
  <si>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</si>
  <si>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</si>
  <si>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</si>
  <si>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</si>
  <si>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</si>
  <si>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</si>
  <si>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</si>
  <si>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</si>
  <si>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</si>
  <si>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</si>
  <si>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</si>
  <si>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</si>
  <si>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</si>
  <si>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</si>
  <si>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</si>
  <si>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</si>
  <si>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</si>
  <si>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</si>
  <si>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</si>
  <si>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</si>
  <si>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</si>
  <si>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</si>
  <si>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</si>
  <si>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</si>
  <si>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</si>
  <si>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</si>
  <si>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</si>
  <si>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</si>
  <si>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</si>
  <si>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</si>
  <si>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</si>
  <si>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</si>
  <si>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</si>
  <si>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</si>
  <si>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</si>
  <si>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</si>
  <si>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</si>
  <si>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</si>
  <si>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</si>
  <si>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</si>
  <si>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</si>
  <si>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</si>
  <si>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</si>
  <si>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</si>
  <si>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</si>
  <si>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</si>
  <si>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</si>
  <si>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</si>
  <si>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</si>
  <si>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</si>
  <si>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</si>
  <si>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</si>
  <si>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</si>
  <si>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</si>
  <si>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</si>
  <si>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</si>
  <si>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</si>
  <si>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</si>
  <si>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</si>
  <si>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</si>
  <si>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</si>
  <si>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</si>
  <si>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</si>
  <si>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</si>
  <si>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</si>
  <si>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</si>
  <si>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</si>
  <si>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</si>
  <si>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</si>
  <si>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</si>
  <si>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</si>
  <si>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</si>
  <si>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</si>
  <si>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</si>
  <si>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</si>
  <si>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</si>
  <si>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</si>
  <si>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</si>
  <si>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</si>
  <si>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</si>
  <si>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</si>
  <si>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</si>
  <si>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</si>
  <si>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</si>
  <si>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</si>
  <si>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</si>
  <si>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</si>
  <si>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</si>
  <si>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</si>
  <si>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</si>
  <si>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</si>
  <si>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</si>
  <si>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</si>
  <si>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</si>
  <si>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</si>
  <si>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</si>
  <si>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</si>
  <si>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</si>
  <si>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</si>
  <si>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</si>
  <si>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</si>
  <si>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</si>
  <si>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</si>
  <si>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</si>
  <si>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</si>
  <si>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</si>
  <si>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</si>
  <si>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</si>
  <si>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</si>
  <si>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</si>
  <si>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</si>
  <si>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</si>
  <si>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</si>
  <si>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</si>
  <si>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</si>
  <si>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</si>
  <si>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</si>
  <si>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</si>
  <si>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</si>
  <si>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</si>
  <si>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</si>
  <si>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</si>
  <si>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</si>
  <si>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</si>
  <si>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</si>
  <si>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</si>
  <si>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</si>
  <si>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</si>
  <si>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</si>
  <si>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</si>
  <si>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</si>
  <si>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</si>
  <si>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</si>
  <si>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</si>
  <si>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</si>
  <si>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</si>
  <si>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</si>
  <si>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</si>
  <si>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</si>
  <si>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</si>
  <si>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</si>
  <si>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</si>
  <si>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</si>
  <si>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</si>
  <si>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</si>
  <si>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</si>
  <si>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</si>
  <si>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</si>
  <si>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</si>
  <si>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</si>
  <si>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</si>
  <si>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</si>
  <si>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</si>
  <si>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</si>
  <si>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</si>
  <si>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</si>
  <si>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</si>
  <si>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</si>
  <si>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</si>
  <si>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</si>
  <si>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</si>
  <si>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</si>
  <si>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</si>
  <si>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</si>
  <si>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</si>
  <si>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</si>
  <si>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</si>
  <si>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</si>
  <si>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</si>
  <si>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</si>
  <si>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</si>
  <si>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</si>
  <si>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</si>
  <si>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</si>
  <si>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</si>
  <si>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</si>
  <si>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</si>
  <si>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</si>
  <si>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</si>
  <si>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</si>
  <si>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</si>
  <si>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</si>
  <si>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</si>
  <si>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</si>
  <si>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</si>
  <si>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</si>
  <si>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</si>
  <si>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</si>
  <si>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</si>
  <si>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</si>
  <si>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</si>
  <si>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</si>
  <si>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</si>
  <si>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</si>
  <si>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</si>
  <si>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</si>
  <si>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</si>
  <si>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</si>
  <si>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</si>
  <si>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</si>
  <si>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</si>
  <si>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</si>
  <si>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</si>
  <si>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</si>
  <si>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</si>
  <si>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</si>
  <si>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</si>
  <si>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</si>
  <si>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</si>
  <si>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</si>
  <si>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</si>
  <si>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</si>
  <si>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</si>
  <si>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</si>
  <si>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</si>
  <si>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</si>
  <si>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</si>
  <si>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</si>
  <si>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</si>
  <si>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</si>
  <si>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</si>
  <si>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</si>
  <si>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</si>
  <si>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</si>
  <si>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</si>
  <si>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</si>
  <si>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</si>
  <si>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</si>
  <si>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</si>
  <si>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</si>
  <si>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</si>
  <si>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</si>
  <si>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</si>
  <si>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</si>
  <si>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</si>
  <si>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</si>
  <si>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</si>
  <si>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</si>
  <si>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</si>
  <si>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</si>
  <si>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</si>
  <si>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</si>
  <si>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</si>
  <si>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</si>
  <si>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</si>
  <si>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</si>
  <si>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</si>
  <si>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</si>
  <si>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</si>
  <si>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</si>
  <si>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</si>
  <si>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</si>
  <si>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</si>
  <si>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</si>
  <si>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</si>
  <si>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</si>
  <si>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</si>
  <si>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</si>
  <si>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</si>
  <si>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</si>
  <si>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</si>
  <si>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</si>
  <si>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</si>
  <si>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</si>
  <si>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</si>
  <si>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</si>
  <si>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</si>
  <si>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</si>
  <si>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</si>
  <si>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</si>
  <si>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</si>
  <si>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</si>
  <si>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</si>
  <si>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</si>
  <si>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</si>
  <si>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</si>
  <si>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</si>
  <si>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</si>
  <si>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</si>
  <si>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</si>
  <si>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</si>
  <si>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</si>
  <si>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</si>
  <si>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</si>
  <si>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</si>
  <si>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</si>
  <si>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</si>
  <si>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</si>
  <si>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</si>
  <si>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</si>
  <si>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</si>
  <si>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</si>
  <si>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</si>
  <si>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</si>
  <si>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</si>
  <si>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</si>
  <si>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</si>
  <si>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</si>
  <si>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</si>
  <si>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</si>
  <si>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</si>
  <si>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</si>
  <si>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</si>
  <si>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</si>
  <si>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</si>
  <si>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</si>
  <si>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</si>
  <si>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</si>
  <si>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</si>
  <si>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</si>
  <si>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</si>
  <si>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</si>
  <si>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</si>
  <si>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</si>
  <si>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</si>
  <si>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</si>
  <si>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</si>
  <si>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</si>
  <si>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</si>
  <si>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</si>
  <si>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</si>
  <si>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</si>
  <si>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</si>
  <si>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</si>
  <si>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</si>
  <si>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</si>
  <si>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</si>
  <si>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</si>
  <si>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</si>
  <si>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</si>
  <si>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</si>
  <si>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</si>
  <si>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</si>
  <si>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</si>
  <si>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</si>
  <si>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</si>
  <si>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</si>
  <si>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</si>
  <si>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</si>
  <si>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</si>
  <si>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</si>
  <si>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</si>
  <si>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</si>
  <si>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</si>
  <si>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</si>
  <si>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</si>
  <si>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</si>
  <si>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</si>
  <si>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</si>
  <si>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</si>
  <si>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</si>
  <si>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</si>
  <si>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</si>
  <si>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</si>
  <si>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</si>
  <si>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</si>
  <si>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</si>
  <si>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</si>
  <si>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</si>
  <si>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</si>
  <si>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</si>
  <si>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</si>
  <si>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</si>
  <si>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</si>
  <si>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</si>
  <si>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</si>
  <si>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</si>
  <si>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</si>
  <si>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</si>
  <si>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</si>
  <si>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</si>
  <si>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</si>
  <si>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</si>
  <si>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</si>
  <si>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</si>
  <si>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</si>
  <si>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</si>
  <si>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</si>
  <si>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</si>
  <si>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</si>
  <si>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</si>
  <si>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</si>
  <si>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</si>
  <si>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</si>
  <si>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</si>
  <si>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</si>
  <si>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</si>
  <si>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</si>
  <si>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</si>
  <si>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</si>
  <si>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</si>
  <si>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</si>
  <si>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</si>
  <si>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</si>
  <si>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</si>
  <si>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</si>
  <si>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</si>
  <si>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</si>
  <si>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</si>
  <si>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</si>
  <si>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</si>
  <si>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</si>
  <si>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</si>
  <si>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</si>
  <si>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</si>
  <si>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</si>
  <si>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</si>
  <si>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</si>
  <si>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</si>
  <si>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</si>
  <si>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</si>
  <si>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</si>
  <si>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</si>
  <si>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</si>
  <si>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</si>
  <si>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</si>
  <si>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</si>
  <si>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</si>
  <si>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</si>
  <si>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</si>
  <si>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</si>
  <si>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</si>
  <si>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</si>
  <si>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</si>
  <si>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</si>
  <si>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</si>
  <si>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</si>
  <si>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</si>
  <si>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</si>
  <si>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</si>
  <si>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</si>
  <si>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</si>
  <si>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</si>
  <si>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</si>
  <si>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</si>
  <si>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</si>
  <si>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</si>
  <si>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</si>
  <si>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</si>
  <si>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</si>
  <si>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</si>
  <si>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</si>
  <si>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</si>
  <si>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</si>
  <si>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</si>
  <si>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</si>
  <si>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</si>
  <si>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</si>
  <si>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</si>
  <si>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</si>
  <si>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</si>
  <si>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</si>
  <si>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</si>
  <si>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</si>
  <si>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</si>
  <si>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</si>
  <si>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</si>
  <si>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</si>
  <si>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</si>
  <si>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</si>
  <si>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</si>
  <si>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</si>
  <si>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</si>
  <si>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</si>
  <si>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</si>
  <si>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</si>
  <si>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</si>
  <si>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</si>
  <si>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</si>
  <si>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</si>
  <si>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</si>
  <si>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</si>
  <si>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</si>
  <si>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</si>
  <si>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</si>
  <si>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</si>
  <si>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</si>
  <si>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</si>
  <si>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</si>
  <si>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</si>
  <si>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</si>
  <si>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</si>
  <si>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</si>
  <si>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</si>
  <si>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</si>
  <si>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</si>
  <si>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</si>
  <si>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</si>
  <si>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</si>
  <si>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</si>
  <si>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</si>
  <si>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</si>
  <si>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</si>
  <si>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</si>
  <si>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</si>
  <si>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</si>
  <si>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</si>
  <si>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</si>
  <si>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</si>
  <si>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</si>
  <si>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</si>
  <si>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</si>
  <si>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</si>
  <si>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</si>
  <si>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</si>
  <si>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</si>
  <si>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</si>
  <si>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</si>
  <si>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</si>
  <si>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</si>
  <si>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</si>
  <si>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</si>
  <si>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</si>
  <si>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</si>
  <si>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</si>
  <si>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</si>
  <si>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</si>
  <si>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</si>
  <si>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</si>
  <si>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</si>
  <si>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</si>
  <si>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</si>
  <si>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</si>
  <si>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</si>
  <si>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</si>
  <si>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</si>
  <si>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</si>
  <si>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</si>
  <si>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</si>
  <si>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</si>
  <si>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</si>
  <si>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</si>
  <si>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</si>
  <si>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</si>
  <si>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</si>
  <si>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</si>
  <si>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</si>
  <si>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</si>
  <si>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</si>
  <si>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</si>
  <si>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</si>
  <si>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</si>
  <si>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</si>
  <si>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</si>
  <si>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</si>
  <si>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</si>
  <si>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</si>
  <si>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</si>
  <si>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</si>
  <si>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</si>
  <si>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</si>
  <si>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</si>
  <si>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</si>
  <si>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</si>
  <si>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</si>
  <si>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</si>
  <si>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</si>
  <si>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</si>
  <si>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</si>
  <si>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</si>
  <si>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</si>
  <si>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</si>
  <si>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</si>
  <si>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</si>
  <si>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</si>
  <si>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</si>
  <si>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</si>
  <si>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</si>
  <si>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</si>
  <si>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</si>
  <si>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</si>
  <si>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</si>
  <si>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</si>
  <si>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</si>
  <si>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</si>
  <si>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</si>
  <si>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</si>
  <si>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</si>
  <si>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</si>
  <si>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</si>
  <si>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</si>
  <si>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</si>
  <si>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</si>
  <si>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</si>
  <si>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</si>
  <si>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</si>
  <si>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</si>
  <si>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</si>
  <si>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</si>
  <si>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</si>
  <si>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</si>
  <si>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</si>
  <si>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</si>
  <si>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</si>
  <si>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</si>
  <si>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</si>
  <si>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</si>
  <si>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</si>
  <si>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</si>
  <si>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</si>
  <si>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</si>
  <si>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</si>
  <si>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</si>
  <si>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</si>
  <si>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</si>
  <si>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</si>
  <si>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</si>
  <si>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</si>
  <si>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</si>
  <si>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</si>
  <si>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</si>
  <si>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</si>
  <si>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</si>
  <si>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</si>
  <si>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</si>
  <si>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</si>
  <si>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</si>
  <si>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</si>
  <si>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</si>
  <si>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</si>
  <si>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</si>
  <si>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</si>
  <si>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</si>
  <si>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</si>
  <si>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</si>
  <si>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</si>
  <si>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</si>
  <si>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</si>
  <si>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</si>
  <si>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</si>
  <si>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</si>
  <si>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</si>
  <si>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</si>
  <si>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</si>
  <si>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</si>
  <si>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</si>
  <si>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</si>
  <si>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</si>
  <si>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</si>
  <si>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</si>
  <si>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</si>
  <si>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</si>
  <si>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</si>
  <si>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</si>
  <si>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</si>
  <si>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</si>
  <si>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</si>
  <si>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</si>
  <si>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</si>
  <si>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</si>
  <si>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</si>
  <si>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</si>
  <si>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</si>
  <si>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</si>
  <si>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</si>
  <si>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</si>
  <si>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</si>
  <si>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</si>
  <si>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</si>
  <si>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</si>
  <si>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</si>
  <si>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</si>
  <si>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</si>
  <si>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</si>
  <si>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</si>
  <si>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</si>
  <si>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</si>
  <si>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</si>
  <si>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</si>
  <si>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</si>
  <si>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</si>
  <si>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</si>
  <si>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</si>
  <si>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</si>
  <si>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</si>
  <si>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</si>
  <si>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</si>
  <si>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</si>
  <si>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</si>
  <si>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</si>
  <si>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</si>
  <si>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</si>
  <si>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</si>
  <si>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</si>
  <si>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</si>
  <si>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</si>
  <si>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</si>
  <si>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</si>
  <si>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</si>
  <si>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</si>
  <si>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</si>
  <si>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</si>
  <si>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</si>
  <si>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</si>
  <si>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</si>
  <si>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</si>
  <si>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</si>
  <si>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</si>
  <si>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</si>
  <si>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</si>
  <si>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</si>
  <si>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</si>
  <si>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</si>
  <si>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</si>
  <si>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</si>
  <si>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</si>
  <si>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</si>
  <si>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</si>
  <si>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</si>
  <si>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</si>
  <si>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</si>
  <si>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</si>
  <si>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</si>
  <si>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</si>
  <si>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</si>
  <si>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</si>
  <si>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</si>
  <si>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</si>
  <si>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</si>
  <si>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</si>
  <si>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</si>
  <si>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</si>
  <si>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</si>
  <si>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</si>
  <si>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</si>
  <si>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</si>
  <si>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</si>
  <si>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</si>
  <si>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</si>
  <si>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</si>
  <si>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</si>
  <si>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</si>
  <si>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</si>
  <si>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</si>
  <si>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</si>
  <si>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</si>
  <si>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</si>
  <si>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</si>
  <si>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</si>
  <si>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</si>
  <si>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</si>
  <si>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</si>
  <si>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</si>
  <si>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</si>
  <si>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</si>
  <si>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</si>
  <si>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</si>
  <si>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</si>
  <si>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</si>
  <si>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</si>
  <si>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</si>
  <si>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</si>
  <si>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</si>
  <si>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</si>
  <si>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</si>
  <si>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</si>
  <si>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</si>
  <si>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</si>
  <si>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</si>
  <si>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</si>
  <si>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</si>
  <si>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</si>
  <si>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</si>
  <si>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</si>
  <si>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</si>
  <si>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</si>
  <si>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</si>
  <si>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</si>
  <si>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</si>
  <si>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</si>
  <si>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</si>
  <si>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</si>
  <si>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</si>
  <si>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</si>
  <si>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</si>
  <si>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</si>
  <si>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</si>
  <si>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</si>
  <si>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</si>
  <si>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</si>
  <si>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</si>
  <si>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</si>
  <si>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</si>
  <si>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</si>
  <si>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</si>
  <si>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</si>
  <si>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</si>
  <si>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</si>
  <si>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</si>
  <si>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</si>
  <si>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</si>
  <si>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</si>
  <si>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</si>
  <si>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</si>
  <si>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</si>
  <si>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</si>
  <si>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</si>
  <si>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</si>
  <si>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</si>
  <si>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</si>
  <si>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</si>
  <si>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</si>
  <si>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</si>
  <si>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</si>
  <si>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</si>
  <si>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</si>
  <si>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</si>
  <si>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</si>
  <si>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</si>
  <si>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</si>
  <si>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</si>
  <si>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</si>
  <si>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</si>
  <si>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</si>
  <si>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</si>
  <si>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</si>
  <si>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</si>
  <si>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</si>
  <si>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</si>
  <si>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</si>
  <si>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</si>
  <si>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</si>
  <si>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</si>
  <si>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</si>
  <si>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</si>
  <si>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</si>
  <si>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</si>
  <si>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</si>
  <si>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</si>
  <si>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</si>
  <si>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</si>
  <si>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</si>
  <si>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</si>
  <si>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</si>
  <si>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</si>
  <si>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</si>
  <si>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</si>
  <si>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</si>
  <si>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</si>
  <si>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</si>
  <si>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</si>
  <si>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</si>
  <si>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</si>
  <si>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</si>
  <si>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</si>
  <si>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</si>
  <si>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</si>
  <si>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</si>
  <si>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</si>
  <si>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</si>
  <si>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</si>
  <si>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</si>
  <si>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</si>
  <si>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</si>
  <si>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</si>
  <si>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</si>
  <si>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</si>
  <si>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</si>
  <si>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</si>
  <si>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</si>
  <si>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</si>
  <si>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</si>
  <si>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</si>
  <si>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</si>
  <si>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</si>
  <si>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</si>
  <si>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</si>
  <si>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</si>
  <si>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</si>
  <si>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</si>
  <si>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</si>
  <si>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</si>
  <si>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</si>
  <si>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</si>
  <si>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</si>
  <si>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</si>
  <si>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</si>
  <si>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</si>
  <si>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</si>
  <si>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</si>
  <si>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</si>
  <si>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</si>
  <si>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</si>
  <si>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</si>
  <si>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</si>
  <si>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</si>
  <si>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</si>
  <si>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</si>
  <si>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</si>
  <si>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</si>
  <si>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</si>
  <si>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</si>
  <si>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</si>
  <si>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</si>
  <si>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</si>
  <si>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</si>
  <si>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</si>
  <si>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</si>
  <si>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</si>
  <si>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</si>
  <si>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</si>
  <si>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</si>
  <si>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</si>
  <si>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</si>
  <si>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</si>
  <si>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</si>
  <si>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</si>
  <si>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</si>
  <si>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</si>
  <si>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</si>
  <si>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</si>
  <si>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</si>
  <si>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</si>
  <si>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</si>
  <si>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</si>
  <si>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</si>
  <si>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</si>
  <si>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</si>
  <si>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</si>
  <si>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</si>
  <si>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</si>
  <si>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</si>
  <si>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</si>
  <si>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</si>
  <si>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</si>
  <si>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</si>
  <si>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</si>
  <si>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</si>
  <si>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</si>
  <si>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</si>
  <si>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</si>
  <si>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</si>
  <si>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</si>
  <si>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</si>
  <si>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</si>
  <si>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</si>
  <si>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</si>
  <si>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</si>
  <si>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</si>
  <si>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</si>
  <si>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</si>
  <si>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</si>
  <si>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</si>
  <si>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</si>
  <si>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</si>
  <si>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</si>
  <si>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</si>
  <si>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</si>
  <si>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</si>
  <si>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</si>
  <si>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</si>
  <si>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</si>
  <si>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</si>
  <si>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</si>
  <si>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</si>
  <si>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</si>
  <si>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</si>
  <si>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</si>
  <si>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</si>
  <si>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</si>
  <si>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</si>
  <si>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</si>
  <si>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</si>
  <si>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</si>
  <si>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</si>
  <si>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</si>
  <si>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</si>
  <si>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</si>
  <si>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</si>
  <si>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</si>
  <si>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</si>
  <si>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</si>
  <si>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</si>
  <si>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</si>
  <si>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</si>
  <si>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</si>
  <si>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</si>
  <si>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</si>
  <si>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</si>
  <si>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</si>
  <si>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</si>
  <si>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</si>
  <si>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</si>
  <si>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</si>
  <si>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</si>
  <si>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</si>
  <si>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</si>
  <si>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</si>
  <si>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</si>
  <si>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</si>
  <si>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</si>
  <si>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</si>
  <si>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</si>
  <si>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</si>
  <si>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</si>
  <si>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</si>
  <si>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</si>
  <si>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</si>
  <si>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</si>
  <si>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</si>
  <si>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</si>
  <si>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</si>
  <si>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</si>
  <si>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</si>
  <si>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</si>
  <si>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</si>
  <si>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</si>
  <si>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</si>
  <si>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</si>
  <si>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</si>
  <si>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</si>
  <si>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</si>
  <si>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</si>
  <si>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</si>
  <si>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</si>
  <si>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</si>
  <si>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</si>
  <si>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</si>
  <si>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</si>
  <si>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</si>
  <si>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</si>
  <si>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</si>
  <si>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</si>
  <si>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</si>
  <si>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</si>
  <si>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</si>
  <si>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</si>
  <si>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</si>
  <si>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</si>
  <si>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</si>
  <si>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</si>
  <si>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</si>
  <si>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</si>
  <si>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</si>
  <si>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</si>
  <si>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</si>
  <si>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</si>
  <si>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</si>
  <si>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</si>
  <si>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</si>
  <si>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</si>
  <si>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</si>
  <si>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</si>
  <si>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</si>
  <si>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</si>
  <si>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</si>
  <si>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</si>
  <si>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</si>
  <si>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</si>
  <si>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</si>
  <si>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</si>
  <si>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</si>
  <si>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</si>
  <si>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</si>
  <si>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</si>
  <si>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</si>
  <si>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</si>
  <si>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</si>
  <si>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</si>
  <si>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</si>
  <si>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</si>
  <si>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</si>
  <si>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</si>
  <si>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</si>
  <si>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</si>
  <si>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</si>
  <si>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</si>
  <si>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</si>
  <si>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</si>
  <si>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</si>
  <si>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</si>
  <si>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</si>
  <si>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</si>
  <si>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</si>
  <si>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</si>
  <si>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</si>
  <si>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</si>
  <si>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</si>
  <si>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</si>
  <si>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</si>
  <si>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</si>
  <si>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</si>
  <si>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</si>
  <si>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</si>
  <si>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</si>
  <si>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</si>
  <si>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</si>
  <si>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</si>
  <si>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</si>
  <si>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</si>
  <si>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</si>
  <si>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</si>
  <si>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</si>
  <si>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</si>
  <si>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</si>
  <si>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</si>
  <si>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</si>
  <si>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</si>
  <si>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</si>
  <si>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</si>
  <si>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</si>
  <si>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</si>
  <si>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</si>
  <si>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</si>
  <si>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</si>
  <si>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</si>
  <si>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</si>
  <si>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</si>
  <si>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</si>
  <si>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</si>
  <si>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</si>
  <si>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</si>
  <si>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</si>
  <si>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</si>
  <si>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</si>
  <si>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</si>
  <si>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</si>
  <si>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</si>
  <si>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</si>
  <si>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</si>
  <si>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</si>
  <si>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</si>
  <si>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</si>
  <si>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</si>
  <si>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</si>
  <si>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</si>
  <si>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</si>
  <si>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</si>
  <si>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</si>
  <si>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</si>
  <si>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</si>
  <si>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</si>
  <si>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</si>
  <si>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</si>
  <si>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</si>
  <si>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</si>
  <si>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</si>
  <si>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</si>
  <si>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</si>
  <si>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</si>
  <si>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</si>
  <si>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</si>
  <si>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</si>
  <si>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</si>
  <si>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</si>
  <si>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</si>
  <si>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</si>
  <si>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</si>
  <si>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</si>
  <si>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</si>
  <si>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</si>
  <si>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</si>
  <si>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</si>
  <si>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</si>
  <si>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</si>
  <si>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</si>
  <si>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</si>
  <si>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</si>
  <si>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</si>
  <si>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</si>
  <si>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</si>
  <si>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</si>
  <si>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</si>
  <si>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</si>
  <si>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</si>
  <si>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</si>
  <si>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</si>
  <si>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</si>
  <si>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</si>
  <si>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</si>
  <si>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</si>
  <si>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</si>
  <si>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</si>
  <si>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</si>
  <si>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</si>
  <si>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</si>
  <si>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</si>
  <si>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</si>
  <si>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</si>
  <si>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</si>
  <si>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</si>
  <si>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</si>
  <si>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</si>
  <si>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</si>
  <si>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</si>
  <si>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</si>
  <si>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</si>
  <si>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</si>
  <si>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</si>
  <si>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</si>
  <si>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</si>
  <si>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</si>
  <si>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</si>
  <si>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</si>
  <si>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</si>
  <si>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</si>
  <si>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</si>
  <si>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</si>
  <si>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</si>
  <si>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</si>
  <si>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</si>
  <si>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</si>
  <si>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</si>
  <si>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</si>
  <si>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</si>
  <si>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</si>
  <si>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</si>
  <si>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</si>
  <si>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</si>
  <si>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</si>
  <si>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</si>
  <si>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</si>
  <si>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</si>
  <si>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</si>
  <si>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</si>
  <si>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</si>
  <si>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</si>
  <si>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</si>
  <si>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</si>
  <si>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</si>
  <si>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</si>
  <si>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</si>
  <si>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</si>
  <si>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</si>
  <si>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</si>
  <si>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</si>
  <si>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</si>
  <si>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</si>
  <si>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</si>
  <si>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</si>
  <si>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</si>
  <si>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</si>
  <si>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</si>
  <si>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</si>
  <si>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</si>
  <si>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</si>
  <si>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</si>
  <si>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</si>
  <si>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</si>
  <si>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</si>
  <si>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</si>
  <si>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</si>
  <si>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</si>
  <si>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</si>
  <si>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</si>
  <si>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</si>
  <si>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</si>
  <si>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</si>
  <si>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</si>
  <si>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</si>
  <si>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</si>
  <si>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</si>
  <si>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</si>
  <si>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</si>
  <si>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</si>
  <si>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</si>
  <si>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</si>
  <si>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</si>
  <si>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</si>
  <si>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</si>
  <si>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</si>
  <si>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</si>
  <si>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</si>
  <si>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</si>
  <si>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</si>
  <si>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</si>
  <si>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</si>
  <si>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</si>
  <si>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</si>
  <si>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</si>
  <si>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</si>
  <si>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</si>
  <si>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</si>
  <si>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</si>
  <si>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</si>
  <si>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</si>
  <si>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</si>
  <si>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</si>
  <si>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</si>
  <si>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</si>
  <si>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</si>
  <si>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</si>
  <si>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</si>
  <si>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</si>
  <si>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</si>
  <si>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</si>
  <si>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</si>
  <si>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</si>
  <si>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</si>
  <si>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</si>
  <si>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</si>
  <si>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</si>
  <si>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</si>
  <si>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</si>
  <si>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</si>
  <si>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</si>
  <si>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</si>
  <si>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</si>
  <si>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</si>
  <si>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</si>
  <si>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</si>
  <si>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</si>
  <si>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</si>
  <si>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</si>
  <si>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</si>
  <si>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</si>
  <si>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</si>
  <si>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</si>
  <si>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</si>
  <si>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</si>
  <si>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</si>
  <si>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</si>
  <si>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</si>
  <si>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</si>
  <si>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</si>
  <si>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</si>
  <si>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</si>
  <si>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</si>
  <si>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</si>
  <si>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</si>
  <si>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</si>
  <si>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</si>
  <si>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</si>
  <si>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</si>
  <si>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</si>
  <si>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</si>
  <si>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</si>
  <si>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</si>
  <si>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</si>
  <si>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</si>
  <si>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</si>
  <si>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</si>
  <si>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</si>
  <si>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</si>
  <si>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</si>
  <si>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</si>
  <si>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</si>
  <si>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</si>
  <si>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</si>
  <si>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</si>
  <si>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</si>
  <si>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</si>
  <si>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</si>
  <si>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</si>
  <si>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</si>
  <si>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</si>
  <si>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</si>
  <si>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</si>
  <si>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</si>
  <si>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</si>
  <si>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</si>
  <si>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</si>
  <si>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</si>
  <si>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</si>
  <si>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</si>
  <si>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</si>
  <si>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</si>
  <si>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</si>
  <si>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</si>
  <si>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</si>
  <si>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</si>
  <si>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</si>
  <si>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</si>
  <si>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</si>
  <si>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</si>
  <si>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</si>
  <si>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</si>
  <si>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</si>
  <si>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</si>
  <si>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</si>
  <si>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</si>
  <si>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</si>
  <si>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</si>
  <si>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</si>
  <si>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</si>
  <si>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</si>
  <si>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</si>
  <si>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</si>
  <si>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</si>
  <si>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</si>
  <si>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</si>
  <si>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</si>
  <si>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</si>
  <si>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</si>
  <si>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</si>
  <si>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</si>
  <si>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</si>
  <si>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</si>
  <si>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</si>
  <si>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</si>
  <si>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</si>
  <si>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</si>
  <si>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</si>
  <si>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</si>
  <si>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</si>
  <si>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</si>
  <si>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</si>
  <si>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</si>
  <si>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</si>
  <si>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</si>
  <si>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</si>
  <si>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</si>
  <si>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</si>
  <si>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</si>
  <si>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</si>
  <si>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</si>
  <si>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</si>
  <si>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</si>
  <si>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</si>
  <si>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</si>
  <si>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</si>
  <si>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</si>
  <si>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</si>
  <si>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</si>
  <si>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</si>
  <si>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</si>
  <si>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</si>
  <si>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</si>
  <si>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</si>
  <si>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</si>
  <si>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</si>
  <si>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</si>
  <si>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</si>
  <si>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</si>
  <si>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</si>
  <si>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</si>
  <si>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</si>
  <si>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</si>
  <si>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</si>
  <si>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</si>
  <si>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</si>
  <si>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</si>
  <si>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</si>
  <si>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</si>
  <si>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</si>
  <si>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</si>
  <si>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</si>
  <si>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</si>
  <si>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</si>
  <si>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</si>
  <si>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</si>
  <si>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</si>
  <si>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</si>
  <si>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</si>
  <si>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</si>
  <si>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</si>
  <si>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</si>
  <si>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</si>
  <si>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</si>
  <si>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</si>
  <si>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</si>
  <si>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</si>
  <si>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</si>
  <si>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</si>
  <si>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</si>
  <si>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</si>
  <si>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</si>
  <si>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</si>
  <si>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</si>
  <si>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</si>
  <si>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</si>
  <si>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</si>
  <si>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</si>
  <si>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</si>
  <si>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</si>
  <si>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</si>
  <si>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</si>
  <si>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</si>
  <si>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</si>
  <si>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</si>
  <si>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</si>
  <si>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</si>
  <si>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</si>
  <si>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</si>
  <si>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</si>
  <si>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</si>
  <si>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</si>
  <si>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</si>
  <si>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</si>
  <si>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</si>
  <si>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</si>
  <si>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</si>
  <si>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</si>
  <si>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</si>
  <si>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</si>
  <si>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</si>
  <si>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</si>
  <si>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</si>
  <si>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</si>
  <si>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</si>
  <si>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</si>
  <si>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</si>
  <si>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</si>
  <si>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</si>
  <si>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</si>
  <si>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</si>
  <si>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</si>
  <si>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</si>
  <si>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</si>
  <si>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</si>
  <si>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</si>
  <si>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</si>
  <si>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</si>
  <si>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</si>
  <si>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</si>
  <si>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</si>
  <si>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</si>
  <si>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</si>
  <si>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</si>
  <si>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</si>
  <si>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</si>
  <si>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</si>
  <si>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</si>
  <si>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</si>
  <si>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</si>
  <si>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</si>
  <si>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</si>
  <si>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</si>
  <si>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</si>
  <si>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</si>
  <si>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</si>
  <si>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</si>
  <si>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</si>
  <si>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</si>
  <si>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</si>
  <si>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</si>
  <si>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</si>
  <si>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</si>
  <si>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</si>
  <si>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</si>
  <si>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</si>
  <si>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</si>
  <si>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</si>
  <si>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</si>
  <si>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</si>
  <si>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</si>
  <si>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</si>
  <si>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</si>
  <si>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</si>
  <si>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</si>
  <si>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</si>
  <si>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</si>
  <si>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</si>
  <si>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</si>
  <si>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</si>
  <si>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</si>
  <si>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</si>
  <si>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</si>
  <si>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</si>
  <si>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</si>
  <si>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</si>
  <si>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</si>
  <si>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</si>
  <si>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</si>
  <si>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</si>
  <si>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</si>
  <si>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</si>
  <si>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</si>
  <si>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</si>
  <si>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</si>
  <si>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</si>
  <si>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</si>
  <si>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</si>
  <si>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</si>
  <si>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</si>
  <si>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</si>
  <si>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</si>
  <si>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</si>
  <si>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</si>
  <si>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</si>
  <si>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</si>
  <si>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</si>
  <si>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</si>
  <si>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</si>
  <si>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</si>
  <si>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</si>
  <si>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</si>
  <si>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</si>
  <si>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</si>
  <si>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</si>
  <si>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</si>
  <si>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</si>
  <si>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</si>
  <si>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</si>
  <si>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</si>
  <si>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</si>
  <si>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</si>
  <si>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</si>
  <si>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</si>
  <si>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</si>
  <si>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</si>
  <si>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</si>
  <si>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</si>
  <si>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</si>
  <si>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</si>
  <si>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</si>
  <si>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</si>
  <si>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</si>
  <si>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</si>
  <si>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</si>
  <si>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</si>
  <si>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</si>
  <si>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</si>
  <si>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</si>
  <si>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</si>
  <si>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</si>
  <si>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</si>
  <si>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</si>
  <si>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</si>
  <si>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</si>
  <si>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</si>
  <si>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</si>
  <si>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</si>
  <si>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</si>
  <si>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</si>
  <si>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</si>
  <si>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</si>
  <si>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</si>
  <si>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</si>
  <si>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</si>
  <si>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</si>
  <si>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</si>
  <si>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</si>
  <si>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</si>
  <si>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</si>
  <si>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</si>
  <si>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</si>
  <si>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</si>
  <si>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</si>
  <si>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</si>
  <si>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</si>
  <si>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</si>
  <si>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</si>
  <si>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</si>
  <si>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</si>
  <si>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</si>
  <si>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</si>
  <si>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</si>
  <si>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</si>
  <si>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</si>
  <si>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</si>
  <si>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</si>
  <si>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</si>
  <si>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</si>
  <si>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</si>
  <si>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</si>
  <si>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</si>
  <si>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</si>
  <si>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</si>
  <si>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</si>
  <si>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</si>
  <si>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</si>
  <si>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</si>
  <si>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</si>
  <si>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</si>
  <si>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</si>
  <si>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</si>
  <si>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</si>
  <si>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</si>
  <si>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</si>
  <si>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</si>
  <si>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</si>
  <si>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</si>
  <si>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</si>
  <si>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</si>
  <si>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</si>
  <si>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</si>
  <si>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</si>
  <si>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</si>
  <si>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</si>
  <si>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</si>
  <si>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</si>
  <si>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</si>
  <si>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</si>
  <si>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</si>
  <si>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</si>
  <si>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</si>
  <si>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</si>
  <si>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</si>
  <si>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</si>
  <si>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</si>
  <si>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</si>
  <si>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</si>
  <si>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</si>
  <si>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</si>
  <si>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</si>
  <si>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</si>
  <si>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</si>
  <si>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</si>
  <si>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</si>
  <si>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</si>
  <si>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</si>
  <si>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</si>
  <si>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</si>
  <si>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</si>
  <si>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</si>
  <si>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</si>
  <si>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</si>
  <si>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</si>
  <si>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</si>
  <si>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</si>
  <si>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</si>
  <si>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</si>
  <si>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</si>
  <si>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</si>
  <si>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</si>
  <si>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</si>
  <si>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</si>
  <si>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</si>
  <si>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</si>
  <si>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</si>
  <si>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</si>
  <si>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</si>
  <si>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</si>
  <si>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</si>
  <si>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</si>
  <si>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</si>
  <si>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</si>
  <si>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</si>
  <si>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</si>
  <si>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</si>
  <si>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</si>
  <si>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</si>
  <si>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</si>
  <si>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</si>
  <si>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</si>
  <si>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</si>
  <si>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</si>
  <si>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</si>
  <si>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</si>
  <si>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</si>
  <si>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</si>
  <si>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</si>
  <si>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</si>
  <si>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</si>
  <si>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</si>
  <si>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</si>
  <si>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</si>
  <si>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</si>
  <si>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</si>
  <si>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</si>
  <si>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</si>
  <si>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</si>
  <si>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</si>
  <si>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</si>
  <si>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</si>
  <si>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</si>
  <si>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</si>
  <si>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</si>
  <si>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</si>
  <si>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</si>
  <si>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</si>
  <si>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</si>
  <si>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</si>
  <si>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</si>
  <si>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</si>
  <si>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</si>
  <si>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</si>
  <si>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</si>
  <si>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</si>
  <si>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</si>
  <si>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</si>
  <si>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</si>
  <si>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</si>
  <si>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</si>
  <si>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</si>
  <si>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</si>
  <si>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</si>
  <si>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</si>
  <si>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</si>
  <si>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</si>
  <si>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</si>
  <si>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</si>
  <si>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</si>
  <si>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</si>
  <si>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</si>
  <si>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</si>
  <si>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</si>
  <si>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</si>
  <si>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</si>
  <si>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</si>
  <si>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</si>
  <si>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</si>
  <si>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</si>
  <si>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</si>
  <si>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</si>
  <si>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</si>
  <si>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</si>
  <si>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</si>
  <si>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</si>
  <si>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</si>
  <si>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</si>
  <si>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</si>
  <si>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</si>
  <si>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</si>
  <si>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</si>
  <si>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</si>
  <si>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</si>
  <si>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</si>
  <si>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</si>
  <si>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</si>
  <si>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</si>
  <si>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</si>
  <si>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</si>
  <si>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</si>
  <si>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</si>
  <si>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</si>
  <si>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</si>
  <si>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</si>
  <si>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</si>
  <si>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</si>
  <si>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</si>
  <si>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</si>
  <si>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</si>
  <si>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</si>
  <si>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</si>
  <si>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</si>
  <si>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</si>
  <si>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</si>
  <si>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</si>
  <si>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</si>
  <si>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</si>
  <si>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</si>
  <si>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</si>
  <si>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</si>
  <si>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</si>
  <si>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</si>
  <si>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</si>
  <si>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</si>
  <si>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</si>
  <si>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</si>
  <si>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</si>
  <si>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</si>
  <si>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</si>
  <si>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</si>
  <si>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</si>
  <si>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</si>
  <si>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</si>
  <si>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</si>
  <si>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</si>
  <si>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</si>
  <si>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</si>
  <si>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</si>
  <si>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</si>
  <si>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</si>
  <si>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</si>
  <si>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</si>
  <si>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</si>
  <si>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</si>
  <si>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</si>
  <si>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</si>
  <si>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</si>
  <si>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</si>
  <si>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</si>
  <si>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</si>
  <si>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</si>
  <si>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</si>
  <si>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</si>
  <si>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</si>
  <si>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</si>
  <si>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</si>
  <si>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</si>
  <si>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</si>
  <si>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</si>
  <si>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</si>
  <si>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</si>
  <si>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</si>
  <si>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</si>
  <si>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</si>
  <si>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</si>
  <si>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</si>
  <si>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</si>
  <si>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</si>
  <si>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</si>
  <si>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</si>
  <si>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</si>
  <si>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</si>
  <si>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</si>
  <si>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</si>
  <si>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</si>
  <si>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</si>
  <si>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</si>
  <si>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</si>
  <si>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</si>
  <si>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</si>
  <si>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</si>
  <si>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</si>
  <si>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</si>
  <si>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</si>
  <si>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</si>
  <si>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</si>
  <si>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</si>
  <si>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</si>
  <si>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</si>
  <si>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</si>
  <si>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</si>
  <si>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</si>
  <si>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</si>
  <si>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</si>
  <si>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</si>
  <si>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</si>
  <si>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</si>
  <si>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</si>
  <si>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</si>
  <si>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</si>
  <si>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</si>
  <si>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</si>
  <si>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</si>
  <si>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</si>
  <si>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</si>
  <si>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</si>
  <si>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</si>
  <si>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</si>
  <si>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</si>
  <si>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</si>
  <si>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</si>
  <si>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</si>
  <si>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</si>
  <si>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</si>
  <si>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</si>
  <si>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</si>
  <si>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</si>
  <si>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</si>
  <si>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</si>
  <si>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</si>
  <si>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</si>
  <si>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</si>
  <si>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</si>
  <si>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</si>
  <si>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</si>
  <si>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</si>
  <si>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</si>
  <si>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</si>
  <si>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</si>
  <si>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</si>
  <si>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</si>
  <si>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</si>
  <si>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</si>
  <si>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</si>
  <si>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</si>
  <si>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</si>
  <si>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</si>
  <si>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</si>
  <si>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</si>
  <si>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</si>
  <si>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</si>
  <si>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</si>
  <si>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</si>
  <si>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</si>
  <si>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</si>
  <si>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</si>
  <si>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</si>
  <si>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</si>
  <si>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</si>
  <si>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</si>
  <si>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</si>
  <si>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</si>
  <si>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</si>
  <si>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</si>
  <si>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</si>
  <si>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</si>
  <si>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</si>
  <si>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</si>
  <si>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</si>
  <si>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</si>
  <si>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</si>
  <si>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</si>
  <si>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</si>
  <si>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</si>
  <si>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</si>
  <si>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</si>
  <si>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</si>
  <si>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</si>
  <si>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</si>
  <si>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</si>
  <si>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</si>
  <si>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</si>
  <si>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</si>
  <si>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</si>
  <si>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</si>
  <si>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</si>
  <si>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</si>
  <si>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</si>
  <si>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</si>
  <si>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</si>
  <si>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</si>
  <si>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</si>
  <si>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</si>
  <si>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</si>
  <si>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</si>
  <si>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</si>
  <si>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</si>
  <si>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</si>
  <si>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</si>
  <si>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</si>
  <si>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</si>
  <si>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</si>
  <si>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</si>
  <si>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</si>
  <si>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</si>
  <si>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</si>
  <si>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</si>
  <si>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</si>
  <si>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</si>
  <si>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</si>
  <si>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</si>
  <si>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</si>
  <si>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</si>
  <si>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</si>
  <si>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</si>
  <si>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</si>
  <si>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</si>
  <si>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</si>
  <si>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</si>
  <si>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</si>
  <si>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</si>
  <si>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</si>
  <si>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</si>
  <si>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</si>
  <si>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</si>
  <si>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</si>
  <si>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</si>
  <si>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</si>
  <si>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</si>
  <si>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</si>
  <si>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</si>
  <si>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</si>
  <si>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</si>
  <si>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</si>
  <si>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</si>
  <si>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</si>
  <si>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</si>
  <si>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</si>
  <si>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</si>
  <si>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</si>
  <si>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</si>
  <si>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</si>
  <si>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</si>
  <si>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</si>
  <si>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</si>
  <si>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</si>
  <si>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</si>
  <si>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</si>
  <si>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</si>
  <si>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</si>
  <si>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</si>
  <si>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</si>
  <si>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</si>
  <si>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</si>
  <si>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</si>
  <si>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</si>
  <si>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</si>
  <si>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</si>
  <si>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</si>
  <si>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</si>
  <si>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</si>
  <si>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</si>
  <si>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</si>
  <si>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</si>
  <si>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</si>
  <si>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</si>
  <si>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</si>
  <si>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</si>
  <si>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</si>
  <si>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</si>
  <si>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</si>
  <si>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</si>
  <si>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</si>
  <si>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</si>
  <si>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</si>
  <si>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</si>
  <si>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</si>
  <si>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</si>
  <si>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</si>
  <si>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</si>
  <si>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</si>
  <si>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</si>
  <si>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</si>
  <si>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</si>
  <si>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</si>
  <si>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</si>
  <si>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</si>
  <si>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</si>
  <si>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</si>
  <si>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</si>
  <si>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</si>
  <si>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</si>
  <si>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</si>
  <si>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</si>
  <si>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</si>
  <si>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</si>
  <si>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</si>
  <si>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</si>
  <si>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</si>
  <si>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</si>
  <si>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</si>
  <si>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</si>
  <si>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</si>
  <si>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</si>
  <si>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</si>
  <si>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</si>
  <si>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</si>
  <si>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</si>
  <si>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</si>
  <si>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</si>
  <si>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</si>
  <si>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</si>
  <si>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</si>
  <si>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</si>
  <si>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</si>
  <si>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</si>
  <si>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</si>
  <si>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</si>
  <si>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</si>
  <si>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</si>
  <si>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</si>
  <si>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</si>
  <si>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</si>
  <si>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</si>
  <si>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</si>
  <si>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</si>
  <si>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</si>
  <si>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</si>
  <si>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</si>
  <si>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</si>
  <si>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</si>
  <si>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</si>
  <si>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</si>
  <si>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</si>
  <si>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</si>
  <si>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</si>
  <si>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</si>
  <si>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</si>
  <si>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</si>
  <si>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</si>
  <si>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</si>
  <si>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</si>
  <si>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</si>
  <si>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</si>
  <si>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</si>
  <si>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</si>
  <si>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</si>
  <si>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</si>
  <si>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</si>
  <si>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</si>
  <si>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</si>
  <si>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</si>
  <si>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</si>
  <si>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</si>
  <si>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</si>
  <si>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</si>
  <si>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</si>
  <si>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</si>
  <si>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</si>
  <si>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</si>
  <si>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</si>
  <si>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</si>
  <si>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</si>
  <si>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</si>
  <si>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</si>
  <si>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</si>
  <si>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</si>
  <si>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</si>
  <si>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</si>
  <si>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</si>
  <si>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</si>
  <si>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</si>
  <si>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</si>
  <si>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</si>
  <si>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</si>
  <si>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</si>
  <si>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</si>
  <si>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</si>
  <si>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</si>
  <si>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</si>
  <si>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</si>
  <si>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</si>
  <si>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</si>
  <si>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</si>
  <si>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</si>
  <si>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</si>
  <si>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</si>
  <si>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</si>
  <si>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</si>
  <si>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</si>
  <si>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</si>
  <si>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</si>
  <si>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</si>
  <si>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</si>
  <si>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</si>
  <si>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</si>
  <si>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</si>
  <si>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</si>
  <si>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</si>
  <si>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</si>
  <si>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</si>
  <si>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</si>
  <si>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</si>
  <si>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</si>
  <si>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</si>
  <si>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</si>
  <si>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</si>
  <si>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</si>
  <si>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</si>
  <si>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</si>
  <si>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</si>
  <si>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</si>
  <si>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</si>
  <si>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</si>
  <si>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</si>
  <si>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</si>
  <si>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</si>
  <si>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</si>
  <si>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</si>
  <si>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</si>
  <si>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</si>
  <si>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</si>
  <si>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</si>
  <si>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</si>
  <si>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</si>
  <si>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</si>
  <si>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</si>
  <si>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</si>
  <si>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</si>
  <si>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</si>
  <si>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</si>
  <si>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</si>
  <si>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</si>
  <si>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</si>
  <si>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</si>
  <si>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</si>
  <si>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</si>
  <si>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</si>
  <si>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</si>
  <si>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</si>
  <si>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</si>
  <si>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</si>
  <si>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</si>
  <si>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</si>
  <si>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</si>
  <si>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</si>
  <si>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</si>
  <si>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</si>
  <si>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</si>
  <si>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</si>
  <si>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</si>
  <si>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</si>
  <si>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</si>
  <si>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</si>
  <si>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</si>
  <si>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</si>
  <si>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</si>
  <si>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</si>
  <si>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</si>
  <si>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</si>
  <si>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</si>
  <si>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</si>
  <si>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</si>
  <si>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</si>
  <si>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</si>
  <si>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</si>
  <si>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</si>
  <si>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</si>
  <si>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</si>
  <si>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</si>
  <si>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</si>
  <si>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</si>
  <si>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</si>
  <si>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</si>
  <si>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</si>
  <si>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</si>
  <si>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</si>
  <si>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</si>
  <si>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</si>
  <si>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</si>
  <si>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</si>
  <si>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</si>
  <si>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</si>
  <si>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</si>
  <si>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</si>
  <si>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</si>
  <si>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</si>
  <si>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</si>
  <si>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</si>
  <si>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</si>
  <si>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</si>
  <si>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</si>
  <si>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</si>
  <si>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</si>
  <si>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</si>
  <si>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</si>
  <si>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</si>
  <si>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</si>
  <si>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</si>
  <si>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</si>
  <si>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</si>
  <si>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</si>
  <si>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</si>
  <si>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</si>
  <si>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</si>
  <si>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</si>
  <si>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</si>
  <si>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</si>
  <si>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</si>
  <si>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</si>
  <si>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</si>
  <si>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</si>
  <si>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</si>
  <si>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</si>
  <si>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</si>
  <si>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</si>
  <si>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</si>
  <si>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</si>
  <si>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</si>
  <si>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</si>
  <si>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</si>
  <si>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</si>
  <si>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</si>
  <si>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</si>
  <si>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</si>
  <si>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</si>
  <si>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</si>
  <si>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</si>
  <si>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</si>
  <si>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</si>
  <si>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</si>
  <si>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</si>
  <si>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</si>
  <si>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</si>
  <si>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</si>
  <si>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</si>
  <si>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</si>
  <si>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</si>
  <si>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</si>
  <si>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</si>
  <si>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</si>
  <si>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</si>
  <si>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</si>
  <si>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</si>
  <si>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</si>
  <si>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</si>
  <si>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</si>
  <si>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</si>
  <si>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</si>
  <si>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</si>
  <si>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</si>
  <si>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</si>
  <si>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</si>
  <si>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</si>
  <si>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</si>
  <si>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</si>
  <si>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</si>
  <si>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</si>
  <si>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</si>
  <si>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</si>
  <si>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</si>
  <si>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</si>
  <si>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</si>
  <si>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</si>
  <si>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</si>
  <si>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</si>
  <si>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</si>
  <si>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</si>
  <si>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</si>
  <si>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</si>
  <si>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</si>
  <si>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</si>
  <si>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</si>
  <si>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</si>
  <si>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</si>
  <si>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</si>
  <si>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</si>
  <si>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</si>
  <si>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</si>
  <si>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</si>
  <si>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</si>
  <si>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</si>
  <si>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</si>
  <si>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</si>
  <si>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</si>
  <si>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</si>
  <si>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</si>
  <si>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</si>
  <si>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</si>
  <si>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</si>
  <si>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</si>
  <si>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</si>
  <si>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</si>
  <si>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</si>
  <si>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</si>
  <si>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</si>
  <si>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</si>
  <si>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</si>
  <si>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</si>
  <si>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</si>
  <si>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</si>
  <si>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</si>
  <si>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</si>
  <si>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</si>
  <si>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</si>
  <si>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</si>
  <si>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</si>
  <si>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</si>
  <si>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</si>
  <si>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</si>
  <si>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</si>
  <si>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</si>
  <si>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</si>
  <si>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</si>
  <si>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</si>
  <si>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</si>
  <si>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</si>
  <si>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</si>
  <si>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</si>
  <si>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</si>
  <si>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</si>
  <si>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</si>
  <si>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</si>
  <si>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</si>
  <si>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</si>
  <si>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</si>
  <si>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</si>
  <si>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</si>
  <si>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</si>
  <si>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</si>
  <si>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</si>
  <si>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</si>
  <si>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</si>
  <si>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</si>
  <si>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</si>
  <si>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</si>
  <si>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</si>
  <si>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</si>
  <si>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</si>
  <si>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</si>
  <si>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</si>
  <si>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</si>
  <si>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</si>
  <si>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</si>
  <si>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</si>
  <si>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</si>
  <si>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</si>
  <si>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</si>
  <si>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</si>
  <si>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</si>
  <si>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</si>
  <si>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</si>
  <si>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</si>
  <si>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</si>
  <si>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</si>
  <si>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</si>
  <si>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</si>
  <si>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</si>
  <si>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</si>
  <si>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</si>
  <si>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</si>
  <si>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</si>
  <si>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</si>
  <si>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</si>
  <si>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</si>
  <si>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</si>
  <si>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</si>
  <si>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</si>
  <si>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</si>
  <si>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</si>
  <si>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</si>
  <si>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</si>
  <si>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</si>
  <si>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</si>
  <si>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</si>
  <si>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</si>
  <si>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</si>
  <si>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</si>
  <si>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</si>
  <si>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</si>
  <si>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</si>
  <si>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</si>
  <si>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</si>
  <si>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</si>
  <si>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</si>
  <si>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</si>
  <si>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</si>
  <si>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</si>
  <si>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</si>
  <si>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</si>
  <si>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</si>
  <si>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</si>
  <si>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</si>
  <si>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</si>
  <si>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</si>
  <si>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</si>
  <si>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</si>
  <si>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</si>
  <si>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</si>
  <si>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</si>
  <si>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</si>
  <si>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</si>
  <si>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</si>
  <si>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</si>
  <si>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</si>
  <si>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</si>
  <si>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</si>
  <si>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</si>
  <si>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</si>
  <si>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</si>
  <si>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</si>
  <si>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</si>
  <si>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</si>
  <si>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</si>
  <si>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</si>
  <si>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</si>
  <si>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</si>
  <si>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</si>
  <si>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</si>
  <si>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</si>
  <si>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</si>
  <si>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</si>
  <si>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</si>
  <si>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</si>
  <si>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</si>
  <si>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</si>
  <si>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</si>
  <si>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</si>
  <si>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</si>
  <si>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</si>
  <si>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</si>
  <si>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</si>
  <si>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</si>
  <si>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</si>
  <si>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</si>
  <si>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</si>
  <si>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</si>
  <si>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</si>
  <si>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</si>
  <si>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</si>
  <si>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</si>
  <si>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</si>
  <si>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</si>
  <si>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</si>
  <si>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</si>
  <si>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</si>
  <si>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</si>
  <si>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</si>
  <si>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</si>
  <si>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</si>
  <si>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</si>
  <si>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</si>
  <si>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</si>
  <si>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</si>
  <si>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</si>
  <si>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</si>
  <si>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</si>
  <si>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</si>
  <si>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</si>
  <si>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</si>
  <si>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</si>
  <si>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</si>
  <si>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</si>
  <si>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</si>
  <si>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</si>
  <si>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</si>
  <si>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</si>
  <si>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</si>
  <si>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</si>
  <si>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</si>
  <si>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</si>
  <si>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</si>
  <si>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</si>
  <si>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</si>
  <si>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</si>
  <si>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</si>
  <si>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</si>
  <si>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</si>
  <si>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</si>
  <si>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</si>
  <si>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</si>
  <si>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</si>
  <si>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</si>
  <si>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</si>
  <si>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</si>
  <si>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</si>
  <si>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</si>
  <si>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</si>
  <si>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</si>
  <si>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</si>
  <si>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</si>
  <si>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</si>
  <si>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</si>
  <si>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</si>
  <si>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</si>
  <si>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</si>
  <si>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</si>
  <si>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</si>
  <si>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</si>
  <si>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</si>
  <si>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</si>
  <si>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</si>
  <si>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</si>
  <si>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</si>
  <si>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</si>
  <si>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</si>
  <si>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</si>
  <si>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</si>
  <si>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</si>
  <si>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</si>
  <si>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</si>
  <si>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</si>
  <si>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</si>
  <si>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</si>
  <si>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</si>
  <si>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</si>
  <si>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</si>
  <si>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</si>
  <si>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</si>
  <si>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</si>
  <si>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</si>
  <si>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</si>
  <si>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</si>
  <si>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</si>
  <si>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</si>
  <si>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</si>
  <si>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</si>
  <si>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</si>
  <si>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</si>
  <si>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</si>
  <si>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</si>
  <si>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</si>
  <si>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</si>
  <si>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</si>
  <si>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</si>
  <si>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</si>
  <si>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</si>
  <si>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</si>
  <si>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</si>
  <si>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</si>
  <si>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</si>
  <si>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</si>
  <si>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</si>
  <si>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</si>
  <si>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</si>
  <si>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</si>
  <si>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</si>
  <si>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</si>
  <si>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</si>
  <si>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</si>
  <si>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</si>
  <si>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</si>
  <si>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</si>
  <si>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</si>
  <si>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</si>
  <si>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</si>
  <si>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</si>
  <si>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</si>
  <si>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</si>
  <si>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</si>
  <si>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</si>
  <si>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</si>
  <si>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</si>
  <si>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</si>
  <si>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</si>
  <si>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</si>
  <si>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</si>
  <si>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</si>
  <si>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</si>
  <si>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</si>
  <si>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</si>
  <si>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</si>
  <si>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</si>
  <si>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</si>
  <si>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</si>
  <si>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</si>
  <si>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</si>
  <si>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</si>
  <si>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</si>
  <si>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</si>
  <si>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</si>
  <si>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</si>
  <si>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</si>
  <si>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</si>
  <si>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</si>
  <si>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</si>
  <si>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</si>
  <si>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</si>
  <si>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</si>
  <si>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</si>
  <si>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</si>
  <si>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</si>
  <si>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</si>
  <si>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</si>
  <si>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</si>
  <si>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</si>
  <si>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</si>
  <si>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</si>
  <si>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</si>
  <si>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</si>
  <si>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</si>
  <si>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</si>
  <si>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</si>
  <si>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</si>
  <si>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</si>
  <si>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</si>
  <si>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</si>
  <si>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</si>
  <si>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</si>
  <si>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</si>
  <si>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</si>
  <si>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</si>
  <si>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</si>
  <si>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</si>
  <si>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</si>
  <si>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</si>
  <si>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</si>
  <si>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</si>
  <si>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</si>
  <si>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</si>
  <si>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</si>
  <si>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</si>
  <si>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</si>
  <si>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</si>
  <si>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</si>
  <si>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</si>
  <si>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</si>
  <si>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</si>
  <si>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</si>
  <si>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</si>
  <si>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</si>
  <si>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</si>
  <si>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</si>
  <si>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</si>
  <si>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</si>
  <si>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</si>
  <si>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</si>
  <si>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</si>
  <si>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</si>
  <si>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</si>
  <si>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</si>
  <si>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</si>
  <si>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</si>
  <si>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</si>
  <si>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</si>
  <si>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</si>
  <si>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</si>
  <si>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</si>
  <si>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</si>
  <si>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</si>
  <si>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</si>
  <si>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</si>
  <si>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</si>
  <si>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</si>
  <si>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</si>
  <si>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</si>
  <si>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</si>
  <si>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</si>
  <si>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</si>
  <si>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</si>
  <si>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</si>
  <si>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</si>
  <si>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</si>
  <si>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</si>
  <si>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</si>
  <si>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</si>
  <si>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</si>
  <si>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</si>
  <si>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</si>
  <si>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</si>
  <si>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</si>
  <si>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</si>
  <si>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</si>
  <si>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</si>
  <si>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</si>
  <si>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</si>
  <si>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</si>
  <si>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</si>
  <si>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</si>
  <si>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</si>
  <si>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</si>
  <si>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</si>
  <si>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</si>
  <si>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</si>
  <si>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</si>
  <si>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</si>
  <si>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</si>
  <si>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</si>
  <si>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</si>
  <si>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</si>
  <si>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</si>
  <si>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</si>
  <si>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</si>
  <si>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</si>
  <si>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</si>
  <si>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</si>
  <si>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</si>
  <si>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</si>
  <si>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</si>
  <si>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</si>
  <si>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</si>
  <si>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</si>
  <si>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</si>
  <si>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</si>
  <si>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</si>
  <si>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</si>
  <si>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</si>
  <si>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</si>
  <si>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</si>
  <si>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</si>
  <si>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</si>
  <si>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</si>
  <si>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</si>
  <si>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</si>
  <si>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</si>
  <si>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</si>
  <si>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</si>
  <si>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</si>
  <si>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</si>
  <si>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</si>
  <si>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</si>
  <si>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</si>
  <si>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</si>
  <si>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</si>
  <si>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</si>
  <si>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</si>
  <si>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</si>
  <si>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</si>
  <si>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</si>
  <si>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</si>
  <si>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</si>
  <si>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</si>
  <si>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</si>
  <si>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</si>
  <si>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</si>
  <si>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</si>
  <si>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</si>
  <si>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</si>
  <si>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</si>
  <si>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</si>
  <si>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</si>
  <si>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</si>
  <si>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</si>
  <si>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</si>
  <si>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</si>
  <si>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</si>
  <si>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</si>
  <si>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</si>
  <si>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</si>
  <si>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</si>
  <si>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</si>
  <si>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</si>
  <si>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</si>
  <si>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</si>
  <si>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</si>
  <si>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</si>
  <si>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</si>
  <si>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</si>
  <si>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</si>
  <si>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</si>
  <si>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</si>
  <si>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</si>
  <si>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</si>
  <si>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</si>
  <si>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</si>
  <si>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</si>
  <si>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</si>
  <si>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</si>
  <si>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</si>
  <si>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</si>
  <si>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</si>
  <si>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</si>
  <si>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</si>
  <si>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</si>
  <si>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</si>
  <si>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</si>
  <si>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</si>
  <si>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</si>
  <si>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</si>
  <si>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</si>
  <si>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</si>
  <si>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</si>
  <si>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</si>
  <si>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</si>
  <si>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</si>
  <si>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</si>
  <si>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</si>
  <si>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</si>
  <si>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</si>
  <si>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</si>
  <si>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</si>
  <si>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</si>
  <si>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</si>
  <si>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</si>
  <si>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</si>
  <si>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</si>
  <si>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</si>
  <si>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</si>
  <si>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</si>
  <si>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</si>
  <si>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</si>
  <si>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</si>
  <si>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</si>
  <si>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</si>
  <si>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</si>
  <si>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</si>
  <si>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</si>
  <si>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</si>
  <si>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</si>
  <si>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</si>
  <si>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</si>
  <si>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</si>
  <si>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</si>
  <si>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</si>
  <si>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</si>
  <si>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</si>
  <si>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</si>
  <si>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</si>
  <si>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</si>
  <si>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</si>
  <si>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</si>
  <si>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</si>
  <si>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</si>
  <si>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</si>
  <si>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</si>
  <si>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</si>
  <si>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</si>
  <si>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</si>
  <si>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</si>
  <si>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</si>
  <si>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</si>
  <si>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</si>
  <si>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</si>
  <si>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</si>
  <si>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</si>
  <si>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</si>
  <si>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</si>
  <si>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</si>
  <si>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</si>
  <si>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</si>
  <si>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</si>
  <si>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</si>
  <si>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</si>
  <si>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</si>
  <si>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</si>
  <si>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</si>
  <si>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</si>
  <si>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</si>
  <si>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</si>
  <si>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</si>
  <si>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</si>
  <si>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</si>
  <si>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</si>
  <si>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</si>
  <si>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</si>
  <si>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</si>
  <si>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</si>
  <si>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</si>
  <si>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</si>
  <si>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</si>
  <si>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</si>
  <si>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</si>
  <si>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</si>
  <si>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</si>
  <si>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</si>
  <si>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</si>
  <si>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</si>
  <si>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</si>
  <si>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</si>
  <si>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</si>
  <si>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</si>
  <si>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</si>
  <si>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</si>
  <si>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</si>
  <si>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</si>
  <si>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</si>
  <si>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</si>
  <si>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</si>
  <si>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</si>
  <si>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</si>
  <si>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</si>
  <si>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</si>
  <si>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</si>
  <si>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</si>
  <si>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</si>
  <si>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</si>
  <si>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</si>
  <si>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</si>
  <si>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</si>
  <si>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</si>
  <si>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</si>
  <si>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</si>
  <si>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</si>
  <si>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</si>
  <si>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</si>
  <si>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</si>
  <si>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</si>
  <si>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</si>
  <si>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</si>
  <si>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</si>
  <si>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</si>
  <si>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</si>
  <si>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</si>
  <si>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</si>
  <si>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</si>
  <si>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</si>
  <si>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</si>
  <si>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</si>
  <si>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</si>
  <si>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</si>
  <si>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</si>
  <si>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</si>
  <si>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</si>
  <si>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</si>
  <si>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</si>
  <si>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</si>
  <si>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</si>
  <si>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</si>
  <si>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</si>
  <si>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</si>
  <si>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</si>
  <si>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</si>
  <si>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</si>
  <si>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</si>
  <si>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</si>
  <si>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</si>
  <si>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</si>
  <si>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</si>
  <si>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</si>
  <si>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</si>
  <si>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</si>
  <si>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</si>
  <si>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</si>
  <si>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</si>
  <si>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</si>
  <si>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</si>
  <si>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</si>
  <si>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</si>
  <si>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</si>
  <si>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</si>
  <si>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</si>
  <si>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</si>
  <si>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</si>
  <si>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</si>
  <si>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</si>
  <si>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</si>
  <si>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</si>
  <si>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</si>
  <si>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</si>
  <si>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</si>
  <si>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</si>
  <si>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</si>
  <si>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</si>
  <si>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</si>
  <si>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</si>
  <si>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</si>
  <si>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</si>
  <si>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</si>
  <si>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</si>
  <si>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</si>
  <si>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</si>
  <si>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</si>
  <si>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</si>
  <si>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</si>
  <si>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</si>
  <si>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</si>
  <si>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</si>
  <si>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</si>
  <si>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</si>
  <si>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</si>
  <si>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</si>
  <si>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</si>
  <si>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</si>
  <si>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</si>
  <si>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</si>
  <si>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</si>
  <si>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</si>
  <si>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</si>
  <si>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</si>
  <si>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</si>
  <si>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</si>
  <si>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</si>
  <si>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</si>
  <si>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</si>
  <si>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</si>
  <si>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</si>
  <si>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</si>
  <si>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</si>
  <si>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</si>
  <si>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</si>
  <si>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</si>
  <si>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</si>
  <si>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</si>
  <si>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</si>
  <si>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</si>
  <si>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</si>
  <si>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</si>
  <si>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</si>
  <si>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</si>
  <si>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</si>
  <si>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</si>
  <si>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</si>
  <si>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</si>
  <si>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</si>
  <si>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</si>
  <si>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</si>
  <si>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</si>
  <si>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</si>
  <si>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</si>
  <si>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</si>
  <si>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</si>
  <si>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</si>
  <si>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</si>
  <si>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</si>
  <si>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</si>
  <si>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</si>
  <si>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</si>
  <si>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</si>
  <si>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</si>
  <si>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</si>
  <si>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</si>
  <si>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</si>
  <si>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</si>
  <si>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</si>
  <si>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</si>
  <si>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</si>
  <si>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</si>
  <si>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</si>
  <si>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</si>
  <si>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</si>
  <si>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</si>
  <si>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</si>
  <si>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</si>
  <si>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</si>
  <si>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</si>
  <si>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</si>
  <si>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</si>
  <si>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</si>
  <si>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</si>
  <si>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</si>
  <si>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</si>
  <si>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</si>
  <si>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</si>
  <si>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</si>
  <si>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</si>
  <si>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</si>
  <si>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</si>
  <si>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</si>
  <si>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</si>
  <si>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</si>
  <si>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</si>
  <si>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</si>
  <si>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</si>
  <si>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</si>
  <si>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</si>
  <si>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</si>
  <si>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</si>
  <si>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</si>
  <si>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</si>
  <si>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</si>
  <si>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</si>
  <si>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</si>
  <si>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</si>
  <si>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</si>
  <si>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</si>
  <si>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</si>
  <si>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</si>
  <si>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</si>
  <si>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</si>
  <si>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</si>
  <si>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</si>
  <si>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</si>
  <si>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</si>
  <si>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</si>
  <si>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</si>
  <si>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</si>
  <si>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</si>
  <si>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</si>
  <si>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</si>
  <si>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</si>
  <si>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</si>
  <si>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</si>
  <si>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</si>
  <si>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</si>
  <si>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</si>
  <si>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</si>
  <si>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</si>
  <si>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</si>
  <si>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</si>
  <si>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</si>
  <si>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</si>
  <si>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</si>
  <si>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</si>
  <si>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</si>
  <si>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</si>
  <si>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</si>
  <si>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</si>
  <si>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</si>
  <si>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</si>
  <si>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</si>
  <si>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</si>
  <si>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</si>
  <si>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</si>
  <si>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</si>
  <si>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</si>
  <si>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</si>
  <si>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</si>
  <si>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</si>
  <si>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</si>
  <si>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</si>
  <si>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</si>
  <si>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</si>
  <si>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</si>
  <si>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</si>
  <si>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</si>
  <si>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</si>
  <si>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</si>
  <si>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</si>
  <si>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</si>
  <si>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</si>
  <si>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</si>
  <si>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</si>
  <si>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</si>
  <si>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</si>
  <si>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</si>
  <si>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</si>
  <si>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</si>
  <si>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</si>
  <si>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</si>
  <si>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</si>
  <si>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</si>
  <si>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</si>
  <si>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</si>
  <si>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</si>
  <si>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</si>
  <si>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</si>
  <si>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</si>
  <si>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</si>
  <si>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</si>
  <si>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</si>
  <si>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</si>
  <si>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</si>
  <si>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</si>
  <si>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</si>
  <si>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</si>
  <si>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</si>
  <si>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</si>
  <si>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</si>
  <si>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</si>
  <si>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</si>
  <si>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</si>
  <si>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</si>
  <si>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</si>
  <si>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</si>
  <si>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</si>
  <si>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</si>
  <si>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</si>
  <si>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</si>
  <si>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</si>
  <si>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</si>
  <si>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</si>
  <si>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</si>
  <si>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</si>
  <si>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</si>
  <si>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</si>
  <si>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</si>
  <si>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</si>
  <si>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</si>
  <si>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</si>
  <si>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</si>
  <si>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</si>
  <si>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</si>
  <si>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</si>
  <si>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</si>
  <si>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</si>
  <si>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</si>
  <si>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</si>
  <si>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</si>
  <si>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</si>
  <si>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</si>
  <si>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</si>
  <si>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</si>
  <si>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</si>
  <si>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</si>
  <si>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</si>
  <si>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</si>
  <si>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</si>
  <si>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</si>
  <si>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</si>
  <si>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</si>
  <si>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</si>
  <si>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</si>
  <si>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</si>
  <si>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</si>
  <si>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</si>
  <si>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</si>
  <si>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</si>
  <si>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</si>
  <si>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</si>
  <si>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</si>
  <si>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</si>
  <si>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</si>
  <si>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</si>
  <si>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</si>
  <si>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</si>
  <si>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</si>
  <si>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</si>
  <si>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</si>
  <si>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</si>
  <si>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</si>
  <si>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</si>
  <si>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</si>
  <si>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</si>
  <si>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</si>
  <si>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</si>
  <si>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</si>
  <si>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</si>
  <si>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</si>
  <si>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</si>
  <si>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</si>
  <si>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</si>
  <si>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</si>
  <si>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</si>
  <si>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</si>
  <si>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</si>
  <si>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</si>
  <si>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</si>
  <si>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</si>
  <si>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</si>
  <si>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</si>
  <si>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</si>
  <si>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</si>
  <si>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</si>
  <si>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</si>
  <si>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</si>
  <si>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</si>
  <si>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</si>
  <si>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</si>
  <si>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</si>
  <si>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</si>
  <si>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</si>
  <si>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</si>
  <si>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</si>
  <si>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</si>
  <si>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</si>
  <si>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</si>
  <si>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</si>
  <si>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</si>
  <si>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</si>
  <si>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</si>
  <si>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</si>
  <si>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</si>
  <si>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</si>
  <si>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</si>
  <si>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</si>
  <si>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</si>
  <si>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</si>
  <si>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</si>
  <si>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</si>
  <si>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</si>
  <si>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</si>
  <si>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</si>
  <si>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</si>
  <si>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</si>
  <si>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</si>
  <si>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</si>
  <si>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</si>
  <si>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</si>
  <si>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</si>
  <si>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</si>
  <si>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</si>
  <si>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</si>
  <si>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</si>
  <si>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</si>
  <si>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</si>
  <si>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</si>
  <si>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</si>
  <si>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</si>
  <si>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</si>
  <si>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</si>
  <si>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</si>
  <si>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</si>
  <si>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</si>
  <si>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</si>
  <si>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</si>
  <si>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</si>
  <si>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</si>
  <si>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</si>
  <si>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</si>
  <si>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</si>
  <si>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</si>
  <si>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</si>
  <si>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</si>
  <si>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</si>
  <si>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</si>
  <si>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</si>
  <si>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</si>
  <si>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</si>
  <si>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</si>
  <si>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</si>
  <si>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</si>
  <si>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</si>
  <si>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</si>
  <si>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</si>
  <si>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</si>
  <si>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</si>
  <si>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</si>
  <si>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</si>
  <si>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</si>
  <si>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</si>
  <si>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</si>
  <si>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</si>
  <si>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</si>
  <si>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</si>
  <si>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</si>
  <si>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</si>
  <si>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</si>
  <si>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</si>
  <si>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</si>
  <si>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</si>
  <si>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</si>
  <si>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</si>
  <si>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</si>
  <si>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</si>
  <si>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</si>
  <si>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</si>
  <si>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</si>
  <si>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</si>
  <si>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</si>
  <si>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</si>
  <si>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</si>
  <si>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</si>
  <si>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</si>
  <si>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</si>
  <si>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</si>
  <si>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</si>
  <si>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</si>
  <si>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</si>
  <si>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</si>
  <si>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</si>
  <si>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</si>
  <si>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</si>
  <si>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</si>
  <si>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</si>
  <si>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</si>
  <si>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</si>
  <si>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</si>
  <si>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</si>
  <si>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</si>
  <si>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</si>
  <si>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</si>
  <si>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</si>
  <si>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</si>
  <si>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</si>
  <si>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</si>
  <si>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</si>
  <si>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</si>
  <si>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</si>
  <si>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</si>
  <si>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</si>
  <si>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</si>
  <si>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</si>
  <si>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</si>
  <si>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</si>
  <si>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</si>
  <si>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</si>
  <si>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</si>
  <si>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</si>
  <si>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</si>
  <si>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</si>
  <si>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</si>
  <si>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</si>
  <si>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</si>
  <si>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</si>
  <si>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</si>
  <si>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</si>
  <si>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</si>
  <si>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</si>
  <si>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</si>
  <si>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</si>
  <si>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</si>
  <si>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</si>
  <si>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</si>
  <si>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</si>
  <si>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</si>
  <si>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</si>
  <si>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</si>
  <si>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</si>
  <si>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</si>
  <si>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</si>
  <si>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</si>
  <si>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</si>
  <si>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</si>
  <si>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</si>
  <si>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</si>
  <si>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</si>
  <si>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</si>
  <si>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</si>
  <si>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</si>
  <si>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</si>
  <si>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</si>
  <si>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</si>
  <si>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</si>
  <si>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</si>
  <si>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</si>
  <si>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</si>
  <si>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</si>
  <si>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</si>
  <si>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</si>
  <si>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</si>
  <si>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</si>
  <si>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</si>
  <si>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</si>
  <si>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</si>
  <si>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</si>
  <si>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</si>
  <si>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</si>
  <si>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</si>
  <si>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</si>
  <si>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</si>
  <si>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</si>
  <si>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</si>
  <si>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</si>
  <si>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</si>
  <si>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</si>
  <si>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</si>
  <si>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</si>
  <si>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</si>
  <si>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</si>
  <si>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</si>
  <si>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</si>
  <si>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</si>
  <si>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</si>
  <si>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</si>
  <si>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</si>
  <si>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</si>
  <si>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</si>
  <si>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</si>
  <si>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</si>
  <si>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</si>
  <si>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</si>
  <si>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</si>
  <si>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</si>
  <si>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</si>
  <si>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</si>
  <si>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</si>
  <si>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</si>
  <si>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</si>
  <si>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</si>
  <si>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</si>
  <si>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</si>
  <si>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</si>
  <si>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</si>
  <si>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</si>
  <si>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</si>
  <si>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</si>
  <si>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</si>
  <si>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</si>
  <si>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</si>
  <si>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</si>
  <si>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</si>
  <si>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</si>
  <si>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</si>
  <si>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</si>
  <si>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</si>
  <si>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</si>
  <si>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</si>
  <si>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</si>
  <si>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</si>
  <si>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</si>
  <si>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</si>
  <si>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</si>
  <si>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</si>
  <si>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</si>
  <si>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</si>
  <si>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</si>
  <si>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</si>
  <si>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</si>
  <si>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</si>
  <si>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</si>
  <si>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</si>
  <si>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</si>
  <si>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</si>
  <si>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</si>
  <si>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</si>
  <si>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</si>
  <si>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</si>
  <si>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</si>
  <si>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</si>
  <si>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</si>
  <si>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</si>
  <si>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</si>
  <si>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</si>
  <si>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</si>
  <si>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</si>
  <si>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</si>
  <si>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</si>
  <si>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</si>
  <si>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</si>
  <si>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</si>
  <si>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</si>
  <si>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</si>
  <si>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</si>
  <si>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</si>
  <si>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</si>
  <si>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</si>
  <si>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</si>
  <si>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</si>
  <si>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</si>
  <si>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</si>
  <si>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</si>
  <si>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</si>
  <si>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</si>
  <si>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</si>
  <si>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</si>
  <si>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</si>
  <si>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</si>
  <si>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</si>
  <si>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</si>
  <si>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</si>
  <si>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</si>
  <si>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</si>
  <si>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</si>
  <si>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</si>
  <si>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</si>
  <si>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</si>
  <si>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</si>
  <si>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</si>
  <si>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</si>
  <si>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</si>
  <si>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</si>
  <si>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</si>
  <si>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</si>
  <si>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</si>
  <si>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</si>
  <si>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</si>
  <si>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</si>
  <si>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</si>
  <si>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</si>
  <si>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</si>
  <si>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</si>
  <si>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</si>
  <si>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</si>
  <si>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</si>
  <si>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</si>
  <si>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</si>
  <si>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</si>
  <si>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</si>
  <si>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</si>
  <si>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</si>
  <si>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</si>
  <si>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</si>
  <si>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</si>
  <si>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</si>
  <si>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</si>
  <si>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</si>
  <si>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</si>
  <si>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</si>
  <si>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</si>
  <si>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</si>
  <si>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</si>
  <si>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</si>
  <si>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</si>
  <si>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</si>
  <si>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</si>
  <si>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</si>
  <si>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</si>
  <si>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</si>
  <si>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</si>
  <si>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</si>
  <si>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</si>
  <si>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</si>
  <si>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</si>
  <si>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</si>
  <si>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</si>
  <si>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</si>
  <si>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</si>
  <si>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</si>
  <si>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</si>
  <si>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</si>
  <si>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</si>
  <si>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</si>
  <si>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</si>
  <si>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</si>
  <si>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</si>
  <si>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</si>
  <si>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</si>
  <si>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</si>
  <si>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</si>
  <si>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</si>
  <si>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</si>
  <si>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</si>
  <si>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</si>
  <si>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</si>
  <si>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</si>
  <si>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</si>
  <si>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</si>
  <si>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</si>
  <si>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</si>
  <si>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</si>
  <si>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</si>
  <si>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</si>
  <si>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</si>
  <si>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</si>
  <si>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</si>
  <si>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</si>
  <si>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</si>
  <si>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</si>
  <si>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</si>
  <si>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</si>
  <si>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</si>
  <si>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</si>
  <si>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</si>
  <si>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</si>
  <si>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</si>
  <si>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</si>
  <si>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</si>
  <si>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</si>
  <si>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</si>
  <si>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</si>
  <si>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</si>
  <si>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</si>
  <si>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</si>
  <si>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</si>
  <si>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</si>
  <si>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</si>
  <si>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</si>
  <si>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</si>
  <si>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</si>
  <si>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</si>
  <si>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</si>
  <si>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</si>
  <si>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</si>
  <si>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</si>
  <si>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</si>
  <si>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</si>
  <si>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</si>
  <si>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</si>
  <si>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</si>
  <si>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</si>
  <si>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</si>
  <si>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</si>
  <si>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</si>
  <si>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</si>
  <si>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</si>
  <si>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</si>
  <si>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</si>
  <si>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</si>
  <si>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</si>
  <si>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</si>
  <si>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</si>
  <si>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</si>
  <si>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</si>
  <si>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</si>
  <si>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</si>
  <si>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</si>
  <si>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</si>
  <si>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</si>
  <si>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</si>
  <si>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</si>
  <si>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</si>
  <si>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</si>
  <si>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</si>
  <si>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</si>
  <si>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</si>
  <si>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</si>
  <si>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</si>
  <si>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</si>
  <si>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</si>
  <si>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</si>
  <si>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</si>
  <si>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</si>
  <si>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</si>
  <si>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</si>
  <si>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</si>
  <si>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</si>
  <si>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</si>
  <si>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</si>
  <si>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</si>
  <si>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</si>
  <si>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</si>
  <si>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</si>
  <si>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</si>
  <si>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</si>
  <si>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</si>
  <si>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</si>
  <si>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</si>
  <si>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</si>
  <si>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</si>
  <si>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</si>
  <si>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</si>
  <si>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</si>
  <si>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</si>
  <si>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</si>
  <si>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</si>
  <si>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</si>
  <si>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</si>
  <si>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</si>
  <si>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</si>
  <si>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</si>
  <si>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</si>
  <si>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</si>
  <si>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</si>
  <si>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</si>
  <si>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</si>
  <si>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</si>
  <si>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</si>
  <si>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</si>
  <si>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</si>
  <si>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</si>
  <si>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</si>
  <si>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</si>
  <si>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</si>
  <si>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</si>
  <si>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</si>
  <si>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</si>
  <si>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</si>
  <si>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</si>
  <si>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</si>
  <si>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</si>
  <si>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</si>
  <si>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</si>
  <si>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</si>
  <si>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</si>
  <si>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</si>
  <si>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</si>
  <si>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</si>
  <si>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</si>
  <si>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</si>
  <si>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</si>
  <si>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</si>
  <si>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</si>
  <si>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</si>
  <si>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</si>
  <si>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</si>
  <si>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</si>
  <si>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</si>
  <si>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</si>
  <si>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</si>
  <si>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</si>
  <si>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</si>
  <si>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</si>
  <si>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</si>
  <si>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</si>
  <si>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</si>
  <si>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</si>
  <si>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</si>
  <si>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</si>
  <si>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</si>
  <si>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</si>
  <si>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</si>
  <si>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</si>
  <si>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</si>
  <si>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</si>
  <si>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</si>
  <si>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</si>
  <si>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</si>
  <si>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</si>
  <si>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</si>
  <si>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</si>
  <si>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</si>
  <si>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</si>
  <si>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</si>
  <si>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</si>
  <si>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</si>
  <si>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</si>
  <si>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</si>
  <si>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</si>
  <si>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</si>
  <si>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</si>
  <si>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</si>
  <si>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</si>
  <si>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</si>
  <si>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</si>
  <si>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</si>
  <si>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</si>
  <si>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</si>
  <si>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</si>
  <si>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</si>
  <si>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</si>
  <si>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</si>
  <si>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</si>
  <si>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</si>
  <si>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</si>
  <si>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</si>
  <si>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</si>
  <si>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</si>
  <si>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</si>
  <si>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</si>
  <si>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</si>
  <si>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</si>
  <si>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</si>
  <si>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</si>
  <si>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</si>
  <si>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</si>
  <si>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</si>
  <si>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</si>
  <si>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</si>
  <si>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</si>
  <si>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</si>
  <si>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</si>
  <si>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</si>
  <si>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</si>
  <si>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</si>
  <si>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</si>
  <si>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</si>
  <si>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</si>
  <si>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</si>
  <si>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</si>
  <si>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</si>
  <si>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</si>
  <si>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</si>
  <si>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</si>
  <si>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</si>
  <si>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</si>
  <si>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</si>
  <si>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</si>
  <si>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</si>
  <si>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</si>
  <si>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</si>
  <si>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</si>
  <si>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</si>
  <si>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</si>
  <si>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</si>
  <si>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</si>
  <si>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</si>
  <si>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</si>
  <si>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</si>
  <si>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</si>
  <si>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</si>
  <si>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</si>
  <si>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</si>
  <si>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</si>
  <si>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</si>
  <si>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</si>
  <si>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</si>
  <si>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</si>
  <si>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</si>
  <si>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</si>
  <si>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</si>
  <si>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</si>
  <si>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</si>
  <si>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</si>
  <si>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</si>
  <si>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</si>
  <si>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</si>
  <si>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</si>
  <si>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</si>
  <si>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</si>
  <si>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</si>
  <si>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</si>
  <si>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</si>
  <si>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</si>
  <si>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</si>
  <si>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</si>
  <si>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</si>
  <si>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</si>
  <si>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</si>
  <si>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</si>
  <si>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</si>
  <si>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</si>
  <si>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</si>
  <si>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</si>
  <si>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</si>
  <si>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</si>
  <si>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</si>
  <si>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</si>
  <si>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</si>
  <si>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</si>
  <si>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</si>
  <si>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</si>
  <si>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</si>
  <si>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</si>
  <si>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</si>
  <si>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</si>
  <si>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</si>
  <si>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</si>
  <si>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</si>
  <si>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</si>
  <si>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</si>
  <si>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</si>
  <si>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</si>
  <si>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</si>
  <si>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</si>
  <si>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</si>
  <si>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</si>
  <si>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</si>
  <si>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</si>
  <si>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</si>
  <si>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</si>
  <si>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</si>
  <si>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</si>
  <si>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</si>
  <si>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</si>
  <si>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</si>
  <si>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</si>
  <si>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</si>
  <si>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</si>
  <si>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</si>
  <si>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</si>
  <si>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</si>
  <si>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</si>
  <si>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</si>
  <si>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</si>
  <si>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</si>
  <si>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</si>
  <si>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</si>
  <si>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</si>
  <si>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</si>
  <si>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</si>
  <si>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</si>
  <si>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</si>
  <si>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</si>
  <si>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</si>
  <si>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</si>
  <si>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</si>
  <si>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</si>
  <si>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</si>
  <si>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</si>
  <si>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</si>
  <si>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</si>
  <si>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</si>
  <si>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</si>
  <si>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</si>
  <si>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</si>
  <si>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</si>
  <si>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</si>
  <si>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</si>
  <si>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</si>
  <si>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</si>
  <si>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</si>
  <si>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</si>
  <si>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</si>
  <si>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</si>
  <si>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</si>
  <si>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</si>
  <si>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</si>
  <si>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</si>
  <si>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</si>
  <si>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</si>
  <si>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</si>
  <si>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</si>
  <si>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</si>
  <si>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</si>
  <si>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</si>
  <si>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</si>
  <si>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</si>
  <si>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</si>
  <si>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</si>
  <si>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</si>
  <si>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</si>
  <si>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</si>
  <si>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</si>
  <si>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</si>
  <si>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</si>
  <si>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</si>
  <si>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</si>
  <si>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</si>
  <si>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</si>
  <si>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</si>
  <si>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</si>
  <si>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</si>
  <si>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</si>
  <si>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</si>
  <si>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</si>
  <si>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</si>
  <si>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</si>
  <si>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</si>
  <si>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</si>
  <si>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</si>
  <si>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</si>
  <si>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</si>
  <si>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</si>
  <si>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</si>
  <si>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</si>
  <si>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</si>
  <si>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</si>
  <si>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</si>
  <si>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</si>
  <si>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</si>
  <si>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</si>
  <si>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</si>
  <si>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</si>
  <si>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</si>
  <si>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</si>
  <si>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</si>
  <si>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</si>
  <si>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</si>
  <si>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</si>
  <si>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</si>
  <si>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</si>
  <si>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</si>
  <si>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</si>
  <si>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</si>
  <si>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</si>
  <si>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</si>
  <si>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</si>
  <si>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</si>
  <si>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</si>
  <si>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</si>
  <si>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</si>
  <si>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</si>
  <si>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</si>
  <si>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</si>
  <si>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</si>
  <si>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</si>
  <si>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</si>
  <si>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</si>
  <si>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</si>
  <si>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</si>
  <si>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</si>
  <si>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</si>
  <si>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</si>
  <si>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</si>
  <si>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</si>
  <si>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</si>
  <si>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</si>
  <si>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</si>
  <si>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</si>
  <si>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</si>
  <si>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</si>
  <si>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</si>
  <si>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</si>
  <si>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</si>
  <si>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</si>
  <si>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</si>
  <si>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</si>
  <si>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</si>
  <si>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</si>
  <si>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</si>
  <si>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</si>
  <si>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</si>
  <si>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</si>
  <si>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</si>
  <si>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</si>
  <si>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</si>
  <si>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</si>
  <si>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</si>
  <si>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</si>
  <si>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</si>
  <si>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</si>
  <si>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</si>
  <si>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</si>
  <si>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</si>
  <si>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</si>
  <si>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</si>
  <si>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</si>
  <si>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</si>
  <si>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</si>
  <si>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</si>
  <si>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</si>
  <si>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</si>
  <si>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</si>
  <si>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</si>
  <si>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</si>
  <si>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</si>
  <si>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</si>
  <si>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</si>
  <si>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</si>
  <si>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</si>
  <si>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</si>
  <si>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</si>
  <si>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</si>
  <si>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</si>
  <si>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</si>
  <si>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</si>
  <si>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</si>
  <si>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</si>
  <si>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</si>
  <si>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</si>
  <si>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</si>
  <si>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</si>
  <si>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</si>
  <si>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</si>
  <si>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</si>
  <si>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</si>
  <si>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</si>
  <si>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</si>
  <si>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</si>
  <si>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</si>
  <si>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</si>
  <si>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</si>
  <si>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</si>
  <si>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</si>
  <si>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</si>
  <si>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</si>
  <si>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</si>
  <si>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</si>
  <si>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</si>
  <si>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</si>
  <si>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</si>
  <si>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</si>
  <si>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</si>
  <si>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</si>
  <si>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</si>
  <si>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</si>
  <si>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</si>
  <si>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</si>
  <si>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</si>
  <si>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</si>
  <si>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</si>
  <si>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</si>
  <si>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</si>
  <si>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</si>
  <si>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</si>
  <si>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</si>
  <si>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</si>
  <si>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</si>
  <si>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</si>
  <si>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</si>
  <si>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</si>
  <si>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</si>
  <si>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</si>
  <si>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</si>
  <si>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</si>
  <si>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</si>
  <si>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</si>
  <si>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</si>
  <si>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</si>
  <si>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</si>
  <si>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</si>
  <si>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</si>
  <si>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</si>
  <si>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</si>
  <si>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</si>
  <si>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</si>
  <si>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</si>
  <si>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</si>
  <si>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</si>
  <si>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</si>
  <si>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</si>
  <si>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</si>
  <si>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</si>
  <si>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</si>
  <si>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</si>
  <si>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</si>
  <si>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</si>
  <si>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</si>
  <si>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</si>
  <si>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</si>
  <si>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</si>
  <si>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</si>
  <si>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</si>
  <si>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</si>
  <si>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</si>
  <si>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</si>
  <si>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</si>
  <si>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</si>
  <si>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</si>
  <si>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</si>
  <si>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</si>
  <si>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</si>
  <si>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</si>
  <si>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</si>
  <si>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</si>
  <si>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</si>
  <si>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</si>
  <si>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</si>
  <si>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</si>
  <si>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</si>
  <si>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</si>
  <si>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</si>
  <si>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</si>
  <si>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</si>
  <si>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</si>
  <si>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</si>
  <si>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</si>
  <si>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</si>
  <si>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</si>
  <si>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</si>
  <si>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</si>
  <si>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</si>
  <si>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</si>
  <si>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</si>
  <si>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</si>
  <si>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</si>
  <si>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</si>
  <si>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</si>
  <si>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</si>
  <si>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</si>
  <si>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</si>
  <si>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</si>
  <si>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</si>
  <si>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</si>
  <si>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</si>
  <si>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</si>
  <si>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</si>
  <si>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</si>
  <si>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</si>
  <si>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</si>
  <si>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</si>
  <si>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</si>
  <si>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</si>
  <si>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</si>
  <si>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</si>
  <si>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</si>
  <si>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</si>
  <si>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</si>
  <si>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</si>
  <si>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</si>
  <si>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</si>
  <si>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</si>
  <si>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</si>
  <si>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</si>
  <si>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</si>
  <si>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</si>
  <si>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</si>
  <si>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</si>
  <si>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</si>
  <si>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</si>
  <si>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</si>
  <si>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</si>
  <si>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</si>
  <si>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</si>
  <si>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</si>
  <si>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</si>
  <si>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</si>
  <si>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</si>
  <si>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</si>
  <si>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</si>
  <si>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</si>
  <si>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</si>
  <si>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</si>
  <si>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</si>
  <si>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</si>
  <si>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</si>
  <si>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</si>
  <si>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</si>
  <si>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</si>
  <si>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</si>
  <si>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</si>
  <si>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</si>
  <si>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</si>
  <si>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</si>
  <si>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</si>
  <si>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</si>
  <si>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</si>
  <si>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</si>
  <si>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</si>
  <si>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</si>
  <si>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</si>
  <si>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</si>
  <si>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</si>
  <si>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</si>
  <si>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</si>
  <si>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</si>
  <si>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</si>
  <si>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</si>
  <si>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</si>
  <si>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</si>
  <si>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</si>
  <si>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</si>
  <si>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</si>
  <si>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</si>
  <si>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</si>
  <si>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</si>
  <si>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</si>
  <si>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</si>
  <si>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</si>
  <si>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</si>
  <si>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</si>
  <si>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</si>
  <si>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</si>
  <si>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</si>
  <si>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</si>
  <si>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</si>
  <si>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</si>
  <si>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</si>
  <si>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</si>
  <si>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</si>
  <si>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</si>
  <si>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</si>
  <si>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</si>
  <si>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</si>
  <si>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</si>
  <si>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</si>
  <si>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</si>
  <si>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</si>
  <si>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</si>
  <si>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</si>
  <si>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</si>
  <si>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</si>
  <si>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</si>
  <si>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</si>
  <si>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</si>
  <si>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</si>
  <si>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</si>
  <si>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</si>
  <si>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</si>
  <si>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</si>
  <si>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</si>
  <si>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</si>
  <si>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</si>
  <si>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</si>
  <si>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</si>
  <si>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</si>
  <si>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</si>
  <si>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</si>
  <si>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</si>
  <si>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</si>
  <si>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</si>
  <si>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</si>
  <si>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</si>
  <si>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</si>
  <si>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</si>
  <si>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</si>
  <si>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</si>
  <si>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</si>
  <si>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</si>
  <si>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</si>
  <si>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</si>
  <si>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</si>
  <si>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</si>
  <si>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</si>
  <si>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</si>
  <si>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</si>
  <si>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</si>
  <si>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</si>
  <si>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</si>
  <si>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</si>
  <si>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</si>
  <si>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</si>
  <si>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</si>
  <si>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</si>
  <si>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</si>
  <si>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</si>
  <si>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</si>
  <si>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</si>
  <si>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</si>
  <si>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</si>
  <si>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</si>
  <si>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</si>
  <si>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</si>
  <si>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</si>
  <si>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</si>
  <si>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</si>
  <si>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</si>
  <si>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</si>
  <si>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</si>
  <si>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</si>
  <si>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</si>
  <si>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</si>
  <si>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</si>
  <si>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</si>
  <si>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</si>
  <si>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</si>
  <si>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</si>
  <si>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</si>
  <si>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</si>
  <si>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</si>
  <si>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</si>
  <si>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</si>
  <si>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</si>
  <si>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</si>
  <si>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</si>
  <si>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</si>
  <si>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</si>
  <si>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</si>
  <si>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</si>
  <si>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</si>
  <si>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</si>
  <si>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</si>
  <si>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</si>
  <si>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</si>
  <si>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</si>
  <si>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</si>
  <si>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</si>
  <si>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</si>
  <si>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</si>
  <si>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</si>
  <si>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</si>
  <si>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</si>
  <si>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</si>
  <si>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</si>
  <si>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</si>
  <si>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</si>
  <si>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</si>
  <si>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</si>
  <si>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</si>
  <si>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</si>
  <si>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</si>
  <si>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</si>
  <si>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</si>
  <si>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</si>
  <si>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</si>
  <si>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</si>
  <si>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</si>
  <si>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</si>
  <si>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</si>
  <si>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</si>
  <si>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</si>
  <si>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</si>
  <si>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</si>
  <si>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</si>
  <si>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</si>
  <si>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</si>
  <si>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</si>
  <si>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</si>
  <si>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</si>
  <si>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</si>
  <si>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</si>
  <si>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</si>
  <si>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</si>
  <si>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</si>
  <si>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</si>
  <si>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</si>
  <si>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</si>
  <si>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</si>
  <si>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</si>
  <si>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</si>
  <si>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</si>
  <si>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</si>
  <si>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</si>
  <si>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</si>
  <si>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</si>
  <si>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</si>
  <si>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</si>
  <si>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</si>
  <si>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</si>
  <si>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</si>
  <si>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</si>
  <si>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</si>
  <si>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</si>
  <si>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</si>
  <si>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</si>
  <si>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</si>
  <si>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</si>
  <si>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</si>
  <si>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</si>
  <si>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</si>
  <si>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</si>
  <si>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</si>
  <si>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</si>
  <si>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</si>
  <si>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</si>
  <si>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</si>
  <si>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</si>
  <si>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</si>
  <si>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</si>
  <si>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</si>
  <si>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</si>
  <si>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</si>
  <si>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</si>
  <si>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</si>
  <si>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</si>
  <si>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</si>
  <si>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</si>
  <si>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</si>
  <si>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</si>
  <si>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</si>
  <si>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</si>
  <si>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</si>
  <si>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</si>
  <si>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</si>
  <si>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</si>
  <si>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</si>
  <si>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</si>
  <si>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</si>
  <si>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</si>
  <si>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</si>
  <si>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</si>
  <si>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</si>
  <si>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</si>
  <si>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</si>
  <si>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</si>
  <si>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</si>
  <si>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</si>
  <si>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</si>
  <si>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</si>
  <si>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</si>
  <si>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</si>
  <si>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</si>
  <si>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</si>
  <si>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</si>
  <si>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</si>
  <si>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</si>
  <si>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</si>
  <si>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</si>
  <si>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</si>
  <si>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</si>
  <si>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</si>
  <si>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</si>
  <si>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</si>
  <si>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</si>
  <si>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</si>
  <si>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</si>
  <si>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</si>
  <si>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</si>
  <si>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</si>
  <si>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</si>
  <si>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</si>
  <si>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</si>
  <si>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</si>
  <si>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</si>
  <si>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</si>
  <si>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</si>
  <si>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</si>
  <si>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</si>
  <si>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</si>
  <si>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</si>
  <si>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</si>
  <si>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</si>
  <si>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</si>
  <si>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</si>
  <si>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</si>
  <si>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</si>
  <si>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</si>
  <si>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</si>
  <si>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</si>
  <si>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</si>
  <si>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</si>
  <si>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</si>
  <si>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</si>
  <si>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</si>
  <si>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</si>
  <si>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</si>
  <si>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</si>
  <si>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</si>
  <si>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</si>
  <si>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</si>
  <si>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</si>
  <si>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</si>
  <si>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</si>
  <si>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</si>
  <si>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</si>
  <si>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</si>
  <si>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</si>
  <si>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</si>
  <si>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</si>
  <si>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</si>
  <si>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</si>
  <si>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</si>
  <si>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</si>
  <si>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</si>
  <si>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</si>
  <si>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</si>
  <si>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</si>
  <si>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</si>
  <si>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</si>
  <si>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</si>
  <si>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</si>
  <si>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</si>
  <si>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</si>
  <si>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</si>
  <si>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</si>
  <si>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</si>
  <si>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</si>
  <si>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</si>
  <si>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</si>
  <si>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</si>
  <si>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</si>
  <si>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</si>
  <si>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</si>
  <si>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</si>
  <si>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</si>
  <si>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</si>
  <si>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</si>
  <si>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</si>
  <si>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</si>
  <si>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</si>
  <si>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</si>
  <si>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</si>
  <si>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</si>
  <si>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</si>
  <si>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</si>
  <si>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</si>
  <si>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</si>
  <si>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</si>
  <si>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</si>
  <si>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</si>
  <si>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</si>
  <si>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</si>
  <si>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</si>
  <si>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</si>
  <si>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</si>
  <si>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</si>
  <si>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</si>
  <si>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</si>
  <si>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</si>
  <si>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</si>
  <si>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</si>
  <si>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</si>
  <si>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</si>
  <si>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</si>
  <si>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</si>
  <si>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</si>
  <si>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</si>
  <si>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</si>
  <si>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</si>
  <si>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</si>
  <si>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</si>
  <si>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</si>
  <si>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</si>
  <si>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</si>
  <si>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</si>
  <si>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</si>
  <si>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</si>
  <si>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</si>
  <si>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</si>
  <si>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</si>
  <si>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</si>
  <si>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</si>
  <si>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</si>
  <si>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</si>
  <si>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</si>
  <si>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</si>
  <si>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</si>
  <si>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</si>
  <si>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</si>
  <si>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</si>
  <si>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</si>
  <si>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</si>
  <si>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</si>
  <si>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</si>
  <si>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</si>
  <si>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</si>
  <si>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</si>
  <si>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</si>
  <si>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</si>
  <si>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</si>
  <si>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</si>
  <si>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</si>
  <si>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</si>
  <si>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</si>
  <si>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</si>
  <si>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</si>
  <si>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</si>
  <si>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</si>
  <si>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</si>
  <si>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</si>
  <si>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</si>
  <si>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</si>
  <si>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</si>
  <si>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</si>
  <si>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</si>
  <si>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</si>
  <si>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</si>
  <si>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</si>
  <si>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</si>
  <si>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</si>
  <si>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</si>
  <si>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</si>
  <si>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</si>
  <si>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</si>
  <si>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</si>
  <si>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</si>
  <si>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</si>
  <si>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</si>
  <si>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</si>
  <si>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</si>
  <si>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</si>
  <si>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</si>
  <si>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</si>
  <si>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</si>
  <si>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</si>
  <si>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</si>
  <si>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</si>
  <si>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</si>
  <si>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</si>
  <si>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</si>
  <si>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</si>
  <si>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</si>
  <si>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</si>
  <si>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</si>
  <si>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</si>
  <si>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</si>
  <si>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</si>
  <si>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</si>
  <si>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</si>
  <si>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</si>
  <si>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</si>
  <si>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</si>
  <si>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</si>
  <si>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</si>
  <si>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</si>
  <si>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</si>
  <si>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</si>
  <si>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</si>
  <si>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</si>
  <si>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</si>
  <si>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</si>
  <si>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</si>
  <si>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</si>
  <si>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</si>
  <si>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</si>
  <si>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</si>
  <si>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</si>
  <si>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</si>
  <si>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</si>
  <si>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</si>
  <si>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</si>
  <si>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</si>
  <si>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</si>
  <si>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</si>
  <si>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</si>
  <si>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</si>
  <si>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</si>
  <si>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</si>
  <si>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</si>
  <si>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</si>
  <si>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</si>
  <si>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</si>
  <si>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</si>
  <si>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</si>
  <si>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</si>
  <si>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</si>
  <si>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</si>
  <si>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</si>
  <si>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</si>
  <si>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</si>
  <si>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</si>
  <si>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</si>
  <si>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</si>
  <si>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</si>
  <si>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</si>
  <si>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</si>
  <si>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</si>
  <si>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</si>
  <si>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</si>
  <si>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</si>
  <si>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</si>
  <si>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</si>
  <si>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</si>
  <si>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</si>
  <si>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</si>
  <si>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</si>
  <si>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</si>
  <si>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</si>
  <si>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</si>
  <si>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</si>
  <si>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</si>
  <si>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</si>
  <si>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</si>
  <si>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</si>
  <si>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</si>
  <si>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</si>
  <si>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</si>
  <si>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</si>
  <si>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</si>
  <si>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</si>
  <si>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</si>
  <si>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</si>
  <si>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</si>
  <si>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</si>
  <si>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</si>
  <si>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</si>
  <si>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</si>
  <si>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</si>
  <si>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</si>
  <si>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</si>
  <si>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</si>
  <si>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</si>
  <si>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</si>
  <si>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</si>
  <si>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</si>
  <si>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</si>
  <si>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</si>
  <si>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</si>
  <si>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</si>
  <si>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</si>
  <si>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</si>
  <si>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</si>
  <si>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</si>
  <si>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</si>
  <si>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</si>
  <si>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</si>
  <si>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</si>
  <si>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</si>
  <si>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</si>
  <si>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</si>
  <si>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</si>
  <si>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</si>
  <si>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</si>
  <si>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</si>
  <si>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</si>
  <si>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</si>
  <si>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</si>
  <si>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</si>
  <si>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</si>
  <si>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</si>
  <si>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</si>
  <si>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</si>
  <si>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</si>
  <si>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</si>
  <si>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</si>
  <si>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</si>
  <si>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</si>
  <si>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</si>
  <si>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</si>
  <si>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</si>
  <si>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</si>
  <si>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</si>
  <si>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</si>
  <si>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</si>
  <si>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</si>
  <si>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</si>
  <si>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</si>
  <si>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</si>
  <si>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</si>
  <si>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</si>
  <si>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</si>
  <si>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</si>
  <si>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</si>
  <si>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</si>
  <si>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</si>
  <si>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</si>
  <si>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</si>
  <si>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</si>
  <si>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</si>
  <si>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</si>
  <si>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</si>
  <si>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</si>
  <si>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</si>
  <si>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</si>
  <si>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</si>
  <si>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</si>
  <si>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</si>
  <si>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</si>
  <si>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</si>
  <si>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</si>
  <si>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</si>
  <si>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</si>
  <si>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</si>
  <si>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</si>
  <si>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</si>
  <si>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Column Labels</t>
  </si>
  <si>
    <t>Grand Total</t>
  </si>
  <si>
    <t>Row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</si>
  <si>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</si>
  <si>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</si>
  <si>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</si>
  <si>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</si>
  <si>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</si>
  <si>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</si>
  <si>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</si>
  <si>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</si>
  <si>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</si>
  <si>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</si>
  <si>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</si>
  <si>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</si>
  <si>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</si>
  <si>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</si>
  <si>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</si>
  <si>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</si>
  <si>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Parent Category</t>
  </si>
  <si>
    <t>Successful Campaigns</t>
  </si>
  <si>
    <t>Unsuccessful Campaigns</t>
  </si>
  <si>
    <t>Backers Count</t>
  </si>
  <si>
    <t>Successful Campaigns Evaluation</t>
  </si>
  <si>
    <t>Mean</t>
  </si>
  <si>
    <t>Median</t>
  </si>
  <si>
    <t>Minimum</t>
  </si>
  <si>
    <t>Maximum</t>
  </si>
  <si>
    <t>Variance</t>
  </si>
  <si>
    <t>Standard Deviation</t>
  </si>
  <si>
    <t>Unsuccessful Campaigns Evaluation</t>
  </si>
  <si>
    <t xml:space="preserve">Standard Deviation </t>
  </si>
  <si>
    <t>In both datasets,  the mean seems to summarize the data more meaningfully because the ranges are so vast that the median does not represent all of the data points</t>
  </si>
  <si>
    <t xml:space="preserve">There is much more variability with successful campaigns. This makes sense because there are more successful campaigns than not successful campaigns and typically more people back a successful campaign than an unsuccessful campaign. Because the goals vary for each campaign, the amount of backers can vary drastically.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</si>
</sst>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_-[$£-809]* #,##0.00_-;\-[$£-809]* #,##0.00_-;_-[$£-809]* &quot;-&quot;??_-;_-@_-"/>
    <numFmt numFmtId="166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4"/>
      <color rgb="FF454545"/>
      <name val="Courier New"/>
      <family val="1"/>
    </font>
    <font>
      <sz val="11"/>
      <color rgb="FF0A010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3" fillId="0" borderId="1"/>
    <xf numFmtId="0" fontId="3" fillId="0" borderId="1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4" fillId="0" borderId="0" xfId="0" applyFont="1"/>
    <xf numFmtId="164" fontId="1" fillId="0" borderId="0" xfId="2" applyNumberFormat="1" applyFont="1" applyAlignment="1">
      <alignment horizontal="right"/>
    </xf>
    <xf numFmtId="165" fontId="0" fillId="0" borderId="0" xfId="2" applyNumberFormat="1" applyFont="1" applyAlignment="1">
      <alignment horizontal="right"/>
    </xf>
    <xf numFmtId="164" fontId="0" fillId="0" borderId="0" xfId="2" applyNumberFormat="1" applyFont="1" applyAlignment="1">
      <alignment horizontal="right"/>
    </xf>
    <xf numFmtId="0" fontId="0" fillId="0" borderId="0" xfId="0" applyNumberFormat="1"/>
    <xf numFmtId="0" fontId="3" fillId="0" borderId="2" xfId="3" applyBorder="1" applyAlignment="1">
      <alignment horizontal="center"/>
    </xf>
    <xf numFmtId="9" fontId="0" fillId="0" borderId="0" xfId="6" applyFon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5" fillId="0" borderId="0" xfId="0" applyNumberFormat="1" applyFont="1"/>
    <xf numFmtId="0" fontId="1" fillId="0" borderId="3" xfId="0" applyFont="1" applyBorder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right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 vertical="top" wrapText="1"/>
    </xf>
    <xf numFmtId="0" fontId="0" fillId="0" borderId="0" xfId="0" applyAlignment="1">
      <alignment wrapText="1"/>
    </xf>
  </cellXfs>
  <cellStyles count="7">
    <cellStyle name="Comma" xfId="1" builtinId="3"/>
    <cellStyle name="Currency" xfId="2" builtinId="4"/>
    <cellStyle name="Heading 2" xfId="3" builtinId="17"/>
    <cellStyle name="Normal" xfId="0" builtinId="0"/>
    <cellStyle name="Percent" xfId="6" builtinId="5"/>
    <cellStyle name="Style 1" xfId="4" xr:uid="{94601378-254A-284F-BB72-2272B57ECD30}"/>
    <cellStyle name="Style 2" xfId="5" xr:uid="{79DA1DFB-ECCC-6B4F-8DAB-A694D064C095}"/>
  </cellStyles>
  <dxfs count="87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  <fill>
        <patternFill>
          <bgColor theme="8" tint="-0.24994659260841701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5D0000"/>
      <color rgb="FFFF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Homework.xlsx]Campaigns by Category Pivot!PivotTable5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B-7E42-90A2-5FA4D331F60C}"/>
            </c:ext>
          </c:extLst>
        </c:ser>
        <c:ser>
          <c:idx val="1"/>
          <c:order val="1"/>
          <c:tx>
            <c:strRef>
              <c:f>'Campaigns by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B-7E42-90A2-5FA4D331F60C}"/>
            </c:ext>
          </c:extLst>
        </c:ser>
        <c:ser>
          <c:idx val="2"/>
          <c:order val="2"/>
          <c:tx>
            <c:strRef>
              <c:f>'Campaigns by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B-7E42-90A2-5FA4D331F60C}"/>
            </c:ext>
          </c:extLst>
        </c:ser>
        <c:ser>
          <c:idx val="3"/>
          <c:order val="3"/>
          <c:tx>
            <c:strRef>
              <c:f>'Campaigns by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B-7E42-90A2-5FA4D331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4366687"/>
        <c:axId val="1190323359"/>
      </c:barChart>
      <c:catAx>
        <c:axId val="10443666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323359"/>
        <c:crosses val="autoZero"/>
        <c:auto val="1"/>
        <c:lblAlgn val="ctr"/>
        <c:lblOffset val="100"/>
        <c:noMultiLvlLbl val="0"/>
      </c:catAx>
      <c:valAx>
        <c:axId val="119032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3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Homework.xlsx]Campaigns by Sub-Category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D-7841-A101-37CD9E59DA74}"/>
            </c:ext>
          </c:extLst>
        </c:ser>
        <c:ser>
          <c:idx val="1"/>
          <c:order val="1"/>
          <c:tx>
            <c:strRef>
              <c:f>'Campaigns by 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D-7841-A101-37CD9E59DA74}"/>
            </c:ext>
          </c:extLst>
        </c:ser>
        <c:ser>
          <c:idx val="2"/>
          <c:order val="2"/>
          <c:tx>
            <c:strRef>
              <c:f>'Campaigns by 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ED-7841-A101-37CD9E59DA74}"/>
            </c:ext>
          </c:extLst>
        </c:ser>
        <c:ser>
          <c:idx val="3"/>
          <c:order val="3"/>
          <c:tx>
            <c:strRef>
              <c:f>'Campaigns by 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ED-7841-A101-37CD9E59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4077359"/>
        <c:axId val="1193987055"/>
      </c:barChart>
      <c:catAx>
        <c:axId val="119407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987055"/>
        <c:crosses val="autoZero"/>
        <c:auto val="1"/>
        <c:lblAlgn val="ctr"/>
        <c:lblOffset val="100"/>
        <c:noMultiLvlLbl val="0"/>
      </c:catAx>
      <c:valAx>
        <c:axId val="119398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Homework.xlsx]Pivot Table and Chart by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Chart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C-3745-951D-6CCB735D09D4}"/>
            </c:ext>
          </c:extLst>
        </c:ser>
        <c:ser>
          <c:idx val="1"/>
          <c:order val="1"/>
          <c:tx>
            <c:strRef>
              <c:f>'Pivot Table and Chart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C-3745-951D-6CCB735D09D4}"/>
            </c:ext>
          </c:extLst>
        </c:ser>
        <c:ser>
          <c:idx val="3"/>
          <c:order val="2"/>
          <c:tx>
            <c:strRef>
              <c:f>'Pivot Table and Chart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CC-3745-951D-6CCB735D09D4}"/>
            </c:ext>
          </c:extLst>
        </c:ser>
        <c:ser>
          <c:idx val="2"/>
          <c:order val="3"/>
          <c:tx>
            <c:strRef>
              <c:f>'Pivot Table and Chart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CC-3745-951D-6CCB735D0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708607"/>
        <c:axId val="1201710287"/>
      </c:lineChart>
      <c:catAx>
        <c:axId val="120170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10287"/>
        <c:crosses val="autoZero"/>
        <c:auto val="1"/>
        <c:lblAlgn val="ctr"/>
        <c:lblOffset val="100"/>
        <c:noMultiLvlLbl val="0"/>
      </c:catAx>
      <c:valAx>
        <c:axId val="120171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0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Goal Amount vs. Chance of Success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9-0248-8A0D-C6E2CA77D57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9-0248-8A0D-C6E2CA77D57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A9-0248-8A0D-C6E2CA77D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550495"/>
        <c:axId val="1375425007"/>
      </c:lineChart>
      <c:catAx>
        <c:axId val="10435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25007"/>
        <c:crosses val="autoZero"/>
        <c:auto val="1"/>
        <c:lblAlgn val="ctr"/>
        <c:lblOffset val="100"/>
        <c:noMultiLvlLbl val="0"/>
      </c:catAx>
      <c:valAx>
        <c:axId val="137542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5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1117600</xdr:colOff>
          <xdr:row>5</xdr:row>
          <xdr:rowOff>495300</xdr:rowOff>
        </xdr:from>
        <xdr:to>
          <xdr:col>7</xdr:col>
          <xdr:colOff>1282700</xdr:colOff>
          <xdr:row>6</xdr:row>
          <xdr:rowOff>63500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17D6FB9A-212C-9045-A2C4-722510D8C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2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152400</xdr:rowOff>
    </xdr:from>
    <xdr:to>
      <xdr:col>17</xdr:col>
      <xdr:colOff>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A06B8-8688-A844-A454-658C425DB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127000</xdr:rowOff>
    </xdr:from>
    <xdr:to>
      <xdr:col>7</xdr:col>
      <xdr:colOff>3937000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6C989-4E8A-2C41-8EC7-1031079E3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114300</xdr:rowOff>
    </xdr:from>
    <xdr:to>
      <xdr:col>16</xdr:col>
      <xdr:colOff>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1FE04-6449-F940-99D2-90D261E93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114300</xdr:rowOff>
    </xdr:from>
    <xdr:to>
      <xdr:col>7</xdr:col>
      <xdr:colOff>1092200</xdr:colOff>
      <xdr:row>46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A5C55-7545-C44A-B8F2-6BBD31ED0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OFarrow" refreshedDate="43989.400110763891" createdVersion="6" refreshedVersion="6" minRefreshableVersion="3" recordCount="4114" xr:uid="{F8B7B016-3C21-3943-B2A6-C397CFDCA86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166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 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OFarrow" refreshedDate="43989.41198553241" createdVersion="6" refreshedVersion="6" minRefreshableVersion="3" recordCount="4114" xr:uid="{D9B2EB47-1C18-6E4D-858F-53D3C95F377B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66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s v="$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s v="$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s v="£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s v="$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s v="$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s v="$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s v="$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s v="$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s v="$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s v="$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s v="$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s v="$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s v="$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s v="$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s v="$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s v="€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s v="$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s v="£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s v="$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s v="$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s v="$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s v="$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s v="$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s v="$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s v="$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s v="$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s v="$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s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s v="$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s v="£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s v="$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s v="$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s v="$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s v="$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s v="$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s v="$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s v="$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s v="$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s v="$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s v="£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s v="$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s v="$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s v="$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s v="$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s v="$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s v="$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s v="$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s v="$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s v="£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s v="$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s v="£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s v="$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s v="$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s v="$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s v="$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s v="$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s v="£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s v="$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s v="$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s v="$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s v="£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s v="$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s v="$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s v="$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s v="$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s v="$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s v="$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s v="$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s v="£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s v="$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s v="$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s v="$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s v="$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s v="$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s v="€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s v="$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s v="$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s v="$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s v="€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s v="£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s v="$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s v="$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s v="$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s v="£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s v="$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s v="$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s v="€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s v="$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s v="$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s v="$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s v="$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s v="$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s v="$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s v="$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s v="£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s v="$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s v="$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s v="$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s v="$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s v="$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s v="$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s v="$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s v="$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s v="£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s v="$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s v="$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s v="$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s v="$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s v="$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s v="$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s v="$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s v="$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s v="$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s v="$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s v="$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s v="$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s v="$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s v="$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s v="$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s v="$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s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s v="$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s v="$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s v="$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s v="$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s v="$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s v="$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s v="$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s v="$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s v="$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s v="$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s v="$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s v="$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s v="$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s v="$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s v="$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s v="$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s v="$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s v="$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s v="$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s v="$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s v="$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s v="$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s v="$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s v="$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s v="$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s v="$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s v="$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s v="$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s v="$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s v="$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s v="$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s v="$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s v="£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s v="$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s v="$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s v="£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s v="$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s v="$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s v="£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s v="£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s v="£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s v="$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s v="220kr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s v="$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s v="$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s v="$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s v="$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s v="$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s v="£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s v="£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s v="£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s v="$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s v="$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s v="$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s v="£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s v="$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s v="$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s v="$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s v="$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s v="$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s v="$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s v="$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s v="$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s v="£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s v="$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s v="314.29kr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s v="$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s v="$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s v="$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s v="$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s v="£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s v="$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s v="£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s v="$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s v="$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s v="$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s v="$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s v="$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s v="$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s v="$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s v="$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s v="$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s v="$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s v="$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s v="$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s v="$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s v="$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s v="$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s v="$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s v="$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s v="$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s v="$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s v="$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s v="$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s v="$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s v="$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s v="$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s v="$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s v="$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s v="$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s v="$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s v="$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s v="$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s v="£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s v="$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s v="$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s v="$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s v="$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s v="$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s v="$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s v="$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s v="$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s v="$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s v="$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s v="$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s v="$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s v="$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s v="$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s v="$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s v="$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s v="$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s v="$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s v="$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s v="$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s v="$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s v="£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s v="$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s v="$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s v="$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s v="$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s v="$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s v="$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s v="$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s v="$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s v="$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s v="$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s v="$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s v="$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s v="$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s v="$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s v="$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s v="$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s v="$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s v="$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s v="$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s v="$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s v="$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s v="$138.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s v="$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s v="$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s v="$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s v="$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s v="$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s v="$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s v="$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s v="$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s v="£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s v="€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s v="$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s v="$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s v="$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s v="$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s v="$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s v="$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s v="$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s v="$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s v="$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s v="$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s v="$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s v="$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s v="$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s v="$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s v="$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s v="$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s v="$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s v="$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s v="$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s v="$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s v="$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s v="$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s v="$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s v="$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s v="$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s v="$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s v="$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s v="$71.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s v="$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s v="€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s v="$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s v="$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s v="$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s v="$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s v="$79.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s v="$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s v="$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s v="$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s v="$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s v="$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s v="$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s v="$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s v="$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s v="£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s v="$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s v="$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s v="$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s v="$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s v="$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s v="$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s v="£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s v="$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s v="$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s v="$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s v="£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s v="$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s v="$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s v="$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s v="$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s v="$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s v="$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s v="$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s v="$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s v="$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s v="$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s v="$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s v="$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s v="$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s v="$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s v="$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s v="$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s v="$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s v="€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s v="$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s v="$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s v="$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s v="$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s v="£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s v="$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s v="$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s v="$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s v="$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s v="$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s v="$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s v="$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s v="$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s v="$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s v="£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s v="$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s v="$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s v="$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s v="$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s v="$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s v="$68.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s v="$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s v="$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s v="$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s v="$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s v="$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s v="$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s v="$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s v="$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s v="$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s v="$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s v="$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s v="$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s v="$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s v="£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s v="$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s v="$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s v="$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s v="$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s v="$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s v="$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s v="$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s v="$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s v="$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s v="$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s v="£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s v="$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s v="£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s v="$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s v="$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s v="$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s v="$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s v="$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s v="$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s v="£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s v="$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s v="$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s v="$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s v="€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s v="$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s v="$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s v="$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s v="$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s v="$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s v="$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s v="$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s v="$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s v="$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s v="$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s v="$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s v="$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s v="$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s v="£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s v="£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s v="£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s v="$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s v="$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s v="$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s v="$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s v="$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s v="$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s v="$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s v="$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s v="$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s v="£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s v="$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s v="$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s v="$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s v="$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s v="$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s v="£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s v="$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s v="$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s v="$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s v="$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s v="$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s v="$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s v="$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s v="£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s v="$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s v="$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s v="$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s v="£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s v="$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s v="£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s v="$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s v="$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s v="$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s v="$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s v="$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s v="$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s v="£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s v="327.08kr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s v="£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s v="£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s v="$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s v="$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s v="£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s v="$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s v="$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s v="$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s v="$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s v="$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s v="€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s v="$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s v="£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s v="£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s v="$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s v="$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s v="$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s v="$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s v="$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s v="€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s v="$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s v="$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s v="$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s v="$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s v="€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s v="$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s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s v="$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s v="$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s v="$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s v="$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s v="£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s v="€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s v="$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s v="$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s v="£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s v="$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s v="$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s v="$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s v="$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s v="$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s v="$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s v="€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s v="$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s v="£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s v="$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s v="$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s v="£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s v="$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s v="$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s v="$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s v="$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s v="$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s v="$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s v="$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s v="$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s v="$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s v="$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s v="€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s v="$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s v="£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s v="$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s v="£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s v="$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s v="$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s v="$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s v="$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s v="$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s v="90kr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s v="$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s v="$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s v="$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s v="$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s v="$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s v="$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s v="£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s v="€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s v="$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s v="€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s v="$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s v="€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s v="$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$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s v="$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s v="£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s v="$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s v="$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s v="$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s v="$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s v="$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s v="$291.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s v="$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s v="$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s v="$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s v="$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s v="$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s v="$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s v="€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s v="$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s v="£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s v="$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s v="$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s v="$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s v="$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s v="$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s v="$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s v="$66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s v="$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s v="$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s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s v="$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s v="£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s v="$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$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s v="$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s v="$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s v="$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s v="$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s v="$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s v="$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s v="$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s v="£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s v="$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$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s v="$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s v="$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$1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s v="$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s v="$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s v="$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s v="£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$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£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s v="$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s v="$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s v="$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s v="$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s v="$128.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s v="£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s v="$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s v="$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s v="$606.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s v="£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s v="$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s v="$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s v="$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s v="$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s v="$132.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s v="$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s v="$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s v="£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s v="$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s v="$37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s v="$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s v="$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$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s v="€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s v="$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s v="$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s v="$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s v="€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s v="£40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s v="$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s v="$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s v="$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s v="£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$71.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s v="$71.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s v="€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s v="$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s v="$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s v="$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s v="$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s v="$78.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s v="$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s v="$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s v="£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s v="$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s v="$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s v="$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s v="$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s v="$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$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$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s v="$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s v="£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s v="$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s v="$39.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s v="$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s v="$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s v="$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s v="$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s v="$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s v="$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s v="$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s v="$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s v="$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s v="$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s v="$69.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s v="$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s v="$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s v="$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s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$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$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$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s v="$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s v="$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$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$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$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s v="$81.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$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s v="$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$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s v="$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s v="$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$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s v="$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s v="$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s v="$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s v="$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s v="$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s v="$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s v="$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s v="$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s v="$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$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$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s v="$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$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$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$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s v="$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s v="$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s v="£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s v="$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$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£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$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$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s v="£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£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s v="£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s v="$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220kr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$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s v="$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s v="$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$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$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£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s v="£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s v="£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$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s v="$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$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s v="£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s v="$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$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$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s v="$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s v="$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s v="$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s v="$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s v="$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s v="£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s v="$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s v="314.29kr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$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s v="$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$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$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£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$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£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$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$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$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s v="$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s v="$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s v="$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s v="$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s v="$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s v="$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s v="$68.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s v="$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s v="$589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s v="$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s v="$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s v="$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s v="$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s v="$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s v="$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s v="$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s v="$65.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s v="$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s v="$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s v="$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s v="$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s v="$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s v="$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s v="$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s v="$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s v="$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s v="$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s v="£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s v="$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s v="$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s v="$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s v="$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s v="$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s v="$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s v="$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s v="$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s v="$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s v="$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s v="$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s v="$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s v="$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s v="$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s v="$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s v="$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s v="$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s v="$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s v="$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s v="$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s v="$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s v="£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s v="$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s v="$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s v="$154.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s v="$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$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s v="$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s v="$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s v="$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s v="$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s v="$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s v="$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s v="$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s v="$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s v="$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s v="$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s v="$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s v="$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s v="$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s v="$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s v="$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s v="$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s v="$138.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s v="$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s v="$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s v="$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s v="$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s v="$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s v="$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s v="$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s v="$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s v="£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s v="€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s v="$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s v="$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s v="$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s v="$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s v="$14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s v="$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s v="$156.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s v="$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s v="$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s v="$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s v="$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s v="$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s v="$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s v="$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s v="$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s v="$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s v="$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s v="$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s v="$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s v="$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s v="$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s v="$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s v="$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s v="$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s v="$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s v="$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s v="$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s v="$71.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s v="$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s v="€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s v="$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s v="$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s v="$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s v="$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s v="$79.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s v="$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s v="$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s v="$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s v="$139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s v="$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s v="$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s v="$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s v="$68.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s v="£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s v="$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s v="$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s v="$81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s v="$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s v="$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s v="$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s v="£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s v="$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s v="$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s v="$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s v="£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s v="$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s v="$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s v="$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s v="$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s v="$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s v="$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s v="$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s v="$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s v="$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s v="$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s v="$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s v="$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s v="$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$71.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s v="$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s v="$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s v="$157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s v="€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s v="$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s v="$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s v="$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s v="$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s v="£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s v="$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s v="$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s v="$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s v="$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s v="$133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s v="$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s v="$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s v="$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s v="$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s v="£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s v="$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s v="$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s v="$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s v="$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s v="$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s v="$68.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s v="$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s v="$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s v="$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s v="$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s v="$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s v="$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s v="$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s v="$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s v="$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s v="$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$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$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s v="$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s v="£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$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$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$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$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$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s v="$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s v="$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$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s v="$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s v="$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s v="£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s v="$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s v="£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$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$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s v="$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s v="$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s v="$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$2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s v="£16.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s v="$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$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s v="$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s v="€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s v="$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s v="$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$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s v="$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s v="$38.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s v="$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s v="$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$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$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s v="$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s v="$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s v="$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s v="$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s v="£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s v="£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s v="£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$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$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$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s v="$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s v="$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s v="$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s v="$73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$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s v="$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s v="£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s v="$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s v="$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s v="$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s v="$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s v="$1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£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$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s v="$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s v="$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s v="$1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$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$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s v="$39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s v="£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s v="$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s v="$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s v="$71.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s v="£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$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s v="£74.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s v="$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s v="$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s v="$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s v="$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$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s v="$71.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s v="£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s v="327.08kr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s v="£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s v="£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s v="$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s v="$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s v="£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s v="$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s v="$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s v="$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s v="$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s v="$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s v="€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$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s v="£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s v="£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s v="$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$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s v="$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$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s v="$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€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s v="$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s v="$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$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s v="$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€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$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s v="$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s v="$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$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s v="$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s v="£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s v="€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s v="$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s v="$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s v="£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s v="$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$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s v="$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$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s v="$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s v="$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s v="€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s v="$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s v="£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s v="$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s v="$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£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s v="$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s v="$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s v="$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s v="$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$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s v="$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$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$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$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s v="$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€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s v="$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£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$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£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s v="$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$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s v="$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$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s v="$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90kr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s v="$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s v="$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$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s v="$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s v="$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s v="$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£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s v="€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s v="$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s v="€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s v="$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s v="€134.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s v="$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C3602-DCFD-1C41-ACFA-9468D2D5810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BEF00-1E31-B648-84DA-67BC7AF6390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98C31-41BC-AF45-81BB-FDB8DADD258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8"/>
  <sheetViews>
    <sheetView zoomScale="92" zoomScaleNormal="92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style="8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6" customWidth="1"/>
    <col min="16" max="16" width="15.83203125" style="12" customWidth="1"/>
    <col min="17" max="17" width="11.1640625" customWidth="1"/>
    <col min="18" max="18" width="11.6640625" customWidth="1"/>
    <col min="19" max="19" width="22.6640625" customWidth="1"/>
    <col min="20" max="20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7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0" t="s">
        <v>8307</v>
      </c>
      <c r="Q1" s="1" t="s">
        <v>8308</v>
      </c>
      <c r="R1" s="1" t="s">
        <v>8309</v>
      </c>
      <c r="S1" s="1" t="s">
        <v>8399</v>
      </c>
      <c r="T1" s="1" t="s">
        <v>8385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s="8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 t="shared" ref="O2:O65" si="0">E2/D2</f>
        <v>1.3685882352941177</v>
      </c>
      <c r="P2" s="11" t="str">
        <f t="shared" ref="P2:P65" si="1">IF(EXACT(H2,"GBP"),"£",IF(OR(EXACT(H2,"USD"),EXACT(H2,"CAD"),EXACT(H2,"AUD"),EXACT(H2,"MXN"),EXACT(H2,"HKS"),EXACT(H2,"SGD")),"$",IF(EXACT(H2,"EUR"),"€","")))&amp;ROUND(E2/L2, 2)&amp;IF(OR(EXACT(H2,"SEK"),EXACT(H2,"NOK"),EXACT(H2,"DKK")),"kr",IF(EXACT(H2,"CHF"),"fr",""))</f>
        <v>$63.92</v>
      </c>
      <c r="Q2" t="s">
        <v>8310</v>
      </c>
      <c r="R2" t="s">
        <v>8311</v>
      </c>
      <c r="S2" s="17">
        <f>(((J2/60)/60)/24)+DATE(1970,1,1)</f>
        <v>42177.007071759261</v>
      </c>
      <c r="T2" s="2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s="8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1" t="str">
        <f t="shared" si="1"/>
        <v>$185.48</v>
      </c>
      <c r="Q3" t="s">
        <v>8310</v>
      </c>
      <c r="R3" t="s">
        <v>8311</v>
      </c>
      <c r="S3" s="17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s="8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1" t="str">
        <f t="shared" si="1"/>
        <v>£15</v>
      </c>
      <c r="Q4" t="s">
        <v>8310</v>
      </c>
      <c r="R4" t="s">
        <v>8311</v>
      </c>
      <c r="S4" s="17">
        <f t="shared" si="2"/>
        <v>42405.702349537038</v>
      </c>
      <c r="T4" s="2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s="8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1" t="str">
        <f t="shared" si="1"/>
        <v>$69.27</v>
      </c>
      <c r="Q5" t="s">
        <v>8310</v>
      </c>
      <c r="R5" t="s">
        <v>8311</v>
      </c>
      <c r="S5" s="17">
        <f t="shared" si="2"/>
        <v>41828.515127314815</v>
      </c>
      <c r="T5" s="2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s="8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1" t="str">
        <f t="shared" si="1"/>
        <v>$190.55</v>
      </c>
      <c r="Q6" t="s">
        <v>8310</v>
      </c>
      <c r="R6" t="s">
        <v>8311</v>
      </c>
      <c r="S6" s="17">
        <f t="shared" si="2"/>
        <v>42327.834247685183</v>
      </c>
      <c r="T6" s="2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s="8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1" t="str">
        <f t="shared" si="1"/>
        <v>$93.4</v>
      </c>
      <c r="Q7" t="s">
        <v>8310</v>
      </c>
      <c r="R7" t="s">
        <v>8311</v>
      </c>
      <c r="S7" s="17">
        <f t="shared" si="2"/>
        <v>42563.932951388888</v>
      </c>
      <c r="T7" s="2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s="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1" t="str">
        <f t="shared" si="1"/>
        <v>$146.88</v>
      </c>
      <c r="Q8" t="s">
        <v>8310</v>
      </c>
      <c r="R8" t="s">
        <v>8311</v>
      </c>
      <c r="S8" s="17">
        <f t="shared" si="2"/>
        <v>41794.072337962964</v>
      </c>
      <c r="T8" s="2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s="8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1" t="str">
        <f t="shared" si="1"/>
        <v>$159.82</v>
      </c>
      <c r="Q9" t="s">
        <v>8310</v>
      </c>
      <c r="R9" t="s">
        <v>8311</v>
      </c>
      <c r="S9" s="17">
        <f t="shared" si="2"/>
        <v>42516.047071759262</v>
      </c>
      <c r="T9" s="2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s="8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1" t="str">
        <f t="shared" si="1"/>
        <v>$291.79</v>
      </c>
      <c r="Q10" t="s">
        <v>8310</v>
      </c>
      <c r="R10" t="s">
        <v>8311</v>
      </c>
      <c r="S10" s="17">
        <f t="shared" si="2"/>
        <v>42468.94458333333</v>
      </c>
      <c r="T10" s="2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s="8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1" t="str">
        <f t="shared" si="1"/>
        <v>$31.5</v>
      </c>
      <c r="Q11" t="s">
        <v>8310</v>
      </c>
      <c r="R11" t="s">
        <v>8311</v>
      </c>
      <c r="S11" s="17">
        <f t="shared" si="2"/>
        <v>42447.103518518517</v>
      </c>
      <c r="T11" s="2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s="8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1" t="str">
        <f t="shared" si="1"/>
        <v>$158.68</v>
      </c>
      <c r="Q12" t="s">
        <v>8310</v>
      </c>
      <c r="R12" t="s">
        <v>8311</v>
      </c>
      <c r="S12" s="17">
        <f t="shared" si="2"/>
        <v>41780.068043981482</v>
      </c>
      <c r="T12" s="2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s="8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1" t="str">
        <f t="shared" si="1"/>
        <v>$80.33</v>
      </c>
      <c r="Q13" t="s">
        <v>8310</v>
      </c>
      <c r="R13" t="s">
        <v>8311</v>
      </c>
      <c r="S13" s="17">
        <f t="shared" si="2"/>
        <v>42572.778495370367</v>
      </c>
      <c r="T13" s="2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s="8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1" t="str">
        <f t="shared" si="1"/>
        <v>$59.96</v>
      </c>
      <c r="Q14" t="s">
        <v>8310</v>
      </c>
      <c r="R14" t="s">
        <v>8311</v>
      </c>
      <c r="S14" s="17">
        <f t="shared" si="2"/>
        <v>41791.713252314818</v>
      </c>
      <c r="T14" s="2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s="8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1" t="str">
        <f t="shared" si="1"/>
        <v>$109.78</v>
      </c>
      <c r="Q15" t="s">
        <v>8310</v>
      </c>
      <c r="R15" t="s">
        <v>8311</v>
      </c>
      <c r="S15" s="17">
        <f t="shared" si="2"/>
        <v>42508.677187499998</v>
      </c>
      <c r="T15" s="2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s="8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1" t="str">
        <f t="shared" si="1"/>
        <v>$147.71</v>
      </c>
      <c r="Q16" t="s">
        <v>8310</v>
      </c>
      <c r="R16" t="s">
        <v>8311</v>
      </c>
      <c r="S16" s="17">
        <f t="shared" si="2"/>
        <v>41808.02648148148</v>
      </c>
      <c r="T16" s="2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s="8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1" t="str">
        <f t="shared" si="1"/>
        <v>€21.76</v>
      </c>
      <c r="Q17" t="s">
        <v>8310</v>
      </c>
      <c r="R17" t="s">
        <v>8311</v>
      </c>
      <c r="S17" s="17">
        <f t="shared" si="2"/>
        <v>42256.391875000001</v>
      </c>
      <c r="T17" s="2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s="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1" t="str">
        <f t="shared" si="1"/>
        <v>$171.84</v>
      </c>
      <c r="Q18" t="s">
        <v>8310</v>
      </c>
      <c r="R18" t="s">
        <v>8311</v>
      </c>
      <c r="S18" s="17">
        <f t="shared" si="2"/>
        <v>41760.796423611115</v>
      </c>
      <c r="T18" s="2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s="8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1" t="str">
        <f t="shared" si="1"/>
        <v>£41.94</v>
      </c>
      <c r="Q19" t="s">
        <v>8310</v>
      </c>
      <c r="R19" t="s">
        <v>8311</v>
      </c>
      <c r="S19" s="17">
        <f t="shared" si="2"/>
        <v>41917.731736111113</v>
      </c>
      <c r="T19" s="2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s="8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1" t="str">
        <f t="shared" si="1"/>
        <v>$93.26</v>
      </c>
      <c r="Q20" t="s">
        <v>8310</v>
      </c>
      <c r="R20" t="s">
        <v>8311</v>
      </c>
      <c r="S20" s="17">
        <f t="shared" si="2"/>
        <v>41869.542314814818</v>
      </c>
      <c r="T20" s="2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s="8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1" t="str">
        <f t="shared" si="1"/>
        <v>$56.14</v>
      </c>
      <c r="Q21" t="s">
        <v>8310</v>
      </c>
      <c r="R21" t="s">
        <v>8311</v>
      </c>
      <c r="S21" s="17">
        <f t="shared" si="2"/>
        <v>42175.816365740742</v>
      </c>
      <c r="T21" s="2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s="8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1" t="str">
        <f t="shared" si="1"/>
        <v>$80.16</v>
      </c>
      <c r="Q22" t="s">
        <v>8310</v>
      </c>
      <c r="R22" t="s">
        <v>8311</v>
      </c>
      <c r="S22" s="17">
        <f t="shared" si="2"/>
        <v>42200.758240740746</v>
      </c>
      <c r="T22" s="2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s="8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1" t="str">
        <f t="shared" si="1"/>
        <v>$199.9</v>
      </c>
      <c r="Q23" t="s">
        <v>8310</v>
      </c>
      <c r="R23" t="s">
        <v>8311</v>
      </c>
      <c r="S23" s="17">
        <f t="shared" si="2"/>
        <v>41878.627187500002</v>
      </c>
      <c r="T23" s="2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s="8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1" t="str">
        <f t="shared" si="1"/>
        <v>$51.25</v>
      </c>
      <c r="Q24" t="s">
        <v>8310</v>
      </c>
      <c r="R24" t="s">
        <v>8311</v>
      </c>
      <c r="S24" s="17">
        <f t="shared" si="2"/>
        <v>41989.91134259259</v>
      </c>
      <c r="T24" s="2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s="8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1" t="str">
        <f t="shared" si="1"/>
        <v>$103.04</v>
      </c>
      <c r="Q25" t="s">
        <v>8310</v>
      </c>
      <c r="R25" t="s">
        <v>8311</v>
      </c>
      <c r="S25" s="17">
        <f t="shared" si="2"/>
        <v>42097.778946759259</v>
      </c>
      <c r="T25" s="2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s="8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1" t="str">
        <f t="shared" si="1"/>
        <v>$66.35</v>
      </c>
      <c r="Q26" t="s">
        <v>8310</v>
      </c>
      <c r="R26" t="s">
        <v>8311</v>
      </c>
      <c r="S26" s="17">
        <f t="shared" si="2"/>
        <v>42229.820173611108</v>
      </c>
      <c r="T26" s="2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s="8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1" t="str">
        <f t="shared" si="1"/>
        <v>$57.14</v>
      </c>
      <c r="Q27" t="s">
        <v>8310</v>
      </c>
      <c r="R27" t="s">
        <v>8311</v>
      </c>
      <c r="S27" s="17">
        <f t="shared" si="2"/>
        <v>42318.025011574078</v>
      </c>
      <c r="T27" s="2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s="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1" t="str">
        <f t="shared" si="1"/>
        <v>$102.11</v>
      </c>
      <c r="Q28" t="s">
        <v>8310</v>
      </c>
      <c r="R28" t="s">
        <v>8311</v>
      </c>
      <c r="S28" s="17">
        <f t="shared" si="2"/>
        <v>41828.515555555554</v>
      </c>
      <c r="T28" s="2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s="8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1" t="str">
        <f t="shared" si="1"/>
        <v>148.97</v>
      </c>
      <c r="Q29" t="s">
        <v>8310</v>
      </c>
      <c r="R29" t="s">
        <v>8311</v>
      </c>
      <c r="S29" s="17">
        <f t="shared" si="2"/>
        <v>41929.164733796293</v>
      </c>
      <c r="T29" s="2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s="8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1" t="str">
        <f t="shared" si="1"/>
        <v>$169.61</v>
      </c>
      <c r="Q30" t="s">
        <v>8310</v>
      </c>
      <c r="R30" t="s">
        <v>8311</v>
      </c>
      <c r="S30" s="17">
        <f t="shared" si="2"/>
        <v>42324.96393518518</v>
      </c>
      <c r="T30" s="2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s="8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1" t="str">
        <f t="shared" si="1"/>
        <v>£31.62</v>
      </c>
      <c r="Q31" t="s">
        <v>8310</v>
      </c>
      <c r="R31" t="s">
        <v>8311</v>
      </c>
      <c r="S31" s="17">
        <f t="shared" si="2"/>
        <v>41812.67324074074</v>
      </c>
      <c r="T31" s="2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s="8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1" t="str">
        <f t="shared" si="1"/>
        <v>$76.45</v>
      </c>
      <c r="Q32" t="s">
        <v>8310</v>
      </c>
      <c r="R32" t="s">
        <v>8311</v>
      </c>
      <c r="S32" s="17">
        <f t="shared" si="2"/>
        <v>41842.292997685188</v>
      </c>
      <c r="T32" s="2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s="8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1" t="str">
        <f t="shared" si="1"/>
        <v>$13</v>
      </c>
      <c r="Q33" t="s">
        <v>8310</v>
      </c>
      <c r="R33" t="s">
        <v>8311</v>
      </c>
      <c r="S33" s="17">
        <f t="shared" si="2"/>
        <v>42376.79206018518</v>
      </c>
      <c r="T33" s="2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s="8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1" t="str">
        <f t="shared" si="1"/>
        <v>$320.45</v>
      </c>
      <c r="Q34" t="s">
        <v>8310</v>
      </c>
      <c r="R34" t="s">
        <v>8311</v>
      </c>
      <c r="S34" s="17">
        <f t="shared" si="2"/>
        <v>42461.627511574072</v>
      </c>
      <c r="T34" s="2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s="8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1" t="str">
        <f t="shared" si="1"/>
        <v>$83.75</v>
      </c>
      <c r="Q35" t="s">
        <v>8310</v>
      </c>
      <c r="R35" t="s">
        <v>8311</v>
      </c>
      <c r="S35" s="17">
        <f t="shared" si="2"/>
        <v>42286.660891203705</v>
      </c>
      <c r="T35" s="2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s="8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1" t="str">
        <f t="shared" si="1"/>
        <v>$49.88</v>
      </c>
      <c r="Q36" t="s">
        <v>8310</v>
      </c>
      <c r="R36" t="s">
        <v>8311</v>
      </c>
      <c r="S36" s="17">
        <f t="shared" si="2"/>
        <v>41841.321770833332</v>
      </c>
      <c r="T36" s="2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s="8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1" t="str">
        <f t="shared" si="1"/>
        <v>$59.46</v>
      </c>
      <c r="Q37" t="s">
        <v>8310</v>
      </c>
      <c r="R37" t="s">
        <v>8311</v>
      </c>
      <c r="S37" s="17">
        <f t="shared" si="2"/>
        <v>42098.291828703703</v>
      </c>
      <c r="T37" s="2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s="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1" t="str">
        <f t="shared" si="1"/>
        <v>$193.84</v>
      </c>
      <c r="Q38" t="s">
        <v>8310</v>
      </c>
      <c r="R38" t="s">
        <v>8311</v>
      </c>
      <c r="S38" s="17">
        <f t="shared" si="2"/>
        <v>42068.307002314818</v>
      </c>
      <c r="T38" s="2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s="8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1" t="str">
        <f t="shared" si="1"/>
        <v>$159.51</v>
      </c>
      <c r="Q39" t="s">
        <v>8310</v>
      </c>
      <c r="R39" t="s">
        <v>8311</v>
      </c>
      <c r="S39" s="17">
        <f t="shared" si="2"/>
        <v>42032.693043981482</v>
      </c>
      <c r="T39" s="2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s="8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1" t="str">
        <f t="shared" si="1"/>
        <v>$41.68</v>
      </c>
      <c r="Q40" t="s">
        <v>8310</v>
      </c>
      <c r="R40" t="s">
        <v>8311</v>
      </c>
      <c r="S40" s="17">
        <f t="shared" si="2"/>
        <v>41375.057222222218</v>
      </c>
      <c r="T40" s="2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s="8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1" t="str">
        <f t="shared" si="1"/>
        <v>£150.9</v>
      </c>
      <c r="Q41" t="s">
        <v>8310</v>
      </c>
      <c r="R41" t="s">
        <v>8311</v>
      </c>
      <c r="S41" s="17">
        <f t="shared" si="2"/>
        <v>41754.047083333331</v>
      </c>
      <c r="T41" s="2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s="8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1" t="str">
        <f t="shared" si="1"/>
        <v>$126.69</v>
      </c>
      <c r="Q42" t="s">
        <v>8310</v>
      </c>
      <c r="R42" t="s">
        <v>8311</v>
      </c>
      <c r="S42" s="17">
        <f t="shared" si="2"/>
        <v>41789.21398148148</v>
      </c>
      <c r="T42" s="2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s="8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1" t="str">
        <f t="shared" si="1"/>
        <v>$105.26</v>
      </c>
      <c r="Q43" t="s">
        <v>8310</v>
      </c>
      <c r="R43" t="s">
        <v>8311</v>
      </c>
      <c r="S43" s="17">
        <f t="shared" si="2"/>
        <v>41887.568912037037</v>
      </c>
      <c r="T43" s="2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s="8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1" t="str">
        <f t="shared" si="1"/>
        <v>$117.51</v>
      </c>
      <c r="Q44" t="s">
        <v>8310</v>
      </c>
      <c r="R44" t="s">
        <v>8311</v>
      </c>
      <c r="S44" s="17">
        <f t="shared" si="2"/>
        <v>41971.639189814814</v>
      </c>
      <c r="T44" s="2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s="8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1" t="str">
        <f t="shared" si="1"/>
        <v>$117.36</v>
      </c>
      <c r="Q45" t="s">
        <v>8310</v>
      </c>
      <c r="R45" t="s">
        <v>8311</v>
      </c>
      <c r="S45" s="17">
        <f t="shared" si="2"/>
        <v>41802.790347222224</v>
      </c>
      <c r="T45" s="2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s="8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1" t="str">
        <f t="shared" si="1"/>
        <v>$133.33</v>
      </c>
      <c r="Q46" t="s">
        <v>8310</v>
      </c>
      <c r="R46" t="s">
        <v>8311</v>
      </c>
      <c r="S46" s="17">
        <f t="shared" si="2"/>
        <v>41874.098807870374</v>
      </c>
      <c r="T46" s="2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s="8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1" t="str">
        <f t="shared" si="1"/>
        <v>$98.36</v>
      </c>
      <c r="Q47" t="s">
        <v>8310</v>
      </c>
      <c r="R47" t="s">
        <v>8311</v>
      </c>
      <c r="S47" s="17">
        <f t="shared" si="2"/>
        <v>42457.623923611114</v>
      </c>
      <c r="T47" s="2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s="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1" t="str">
        <f t="shared" si="1"/>
        <v>$194.44</v>
      </c>
      <c r="Q48" t="s">
        <v>8310</v>
      </c>
      <c r="R48" t="s">
        <v>8311</v>
      </c>
      <c r="S48" s="17">
        <f t="shared" si="2"/>
        <v>42323.964976851858</v>
      </c>
      <c r="T48" s="2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s="8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1" t="str">
        <f t="shared" si="1"/>
        <v>$76.87</v>
      </c>
      <c r="Q49" t="s">
        <v>8310</v>
      </c>
      <c r="R49" t="s">
        <v>8311</v>
      </c>
      <c r="S49" s="17">
        <f t="shared" si="2"/>
        <v>41932.819525462961</v>
      </c>
      <c r="T49" s="2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s="8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1" t="str">
        <f t="shared" si="1"/>
        <v>£56.82</v>
      </c>
      <c r="Q50" t="s">
        <v>8310</v>
      </c>
      <c r="R50" t="s">
        <v>8311</v>
      </c>
      <c r="S50" s="17">
        <f t="shared" si="2"/>
        <v>42033.516898148147</v>
      </c>
      <c r="T50" s="2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s="8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1" t="str">
        <f t="shared" si="1"/>
        <v>$137.93</v>
      </c>
      <c r="Q51" t="s">
        <v>8310</v>
      </c>
      <c r="R51" t="s">
        <v>8311</v>
      </c>
      <c r="S51" s="17">
        <f t="shared" si="2"/>
        <v>42271.176446759258</v>
      </c>
      <c r="T51" s="2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s="8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1" t="str">
        <f t="shared" si="1"/>
        <v>£27.27</v>
      </c>
      <c r="Q52" t="s">
        <v>8310</v>
      </c>
      <c r="R52" t="s">
        <v>8311</v>
      </c>
      <c r="S52" s="17">
        <f t="shared" si="2"/>
        <v>41995.752986111111</v>
      </c>
      <c r="T52" s="2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s="8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1" t="str">
        <f t="shared" si="1"/>
        <v>$118.34</v>
      </c>
      <c r="Q53" t="s">
        <v>8310</v>
      </c>
      <c r="R53" t="s">
        <v>8311</v>
      </c>
      <c r="S53" s="17">
        <f t="shared" si="2"/>
        <v>42196.928668981483</v>
      </c>
      <c r="T53" s="2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s="8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1" t="str">
        <f t="shared" si="1"/>
        <v>$223.48</v>
      </c>
      <c r="Q54" t="s">
        <v>8310</v>
      </c>
      <c r="R54" t="s">
        <v>8311</v>
      </c>
      <c r="S54" s="17">
        <f t="shared" si="2"/>
        <v>41807.701921296299</v>
      </c>
      <c r="T54" s="2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s="8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1" t="str">
        <f t="shared" si="1"/>
        <v>$28.11</v>
      </c>
      <c r="Q55" t="s">
        <v>8310</v>
      </c>
      <c r="R55" t="s">
        <v>8311</v>
      </c>
      <c r="S55" s="17">
        <f t="shared" si="2"/>
        <v>41719.549131944441</v>
      </c>
      <c r="T55" s="2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s="8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1" t="str">
        <f t="shared" si="1"/>
        <v>$194.23</v>
      </c>
      <c r="Q56" t="s">
        <v>8310</v>
      </c>
      <c r="R56" t="s">
        <v>8311</v>
      </c>
      <c r="S56" s="17">
        <f t="shared" si="2"/>
        <v>42333.713206018518</v>
      </c>
      <c r="T56" s="2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s="8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1" t="str">
        <f t="shared" si="1"/>
        <v>$128.95</v>
      </c>
      <c r="Q57" t="s">
        <v>8310</v>
      </c>
      <c r="R57" t="s">
        <v>8311</v>
      </c>
      <c r="S57" s="17">
        <f t="shared" si="2"/>
        <v>42496.968935185185</v>
      </c>
      <c r="T57" s="2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s="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1" t="str">
        <f t="shared" si="1"/>
        <v>£49.32</v>
      </c>
      <c r="Q58" t="s">
        <v>8310</v>
      </c>
      <c r="R58" t="s">
        <v>8311</v>
      </c>
      <c r="S58" s="17">
        <f t="shared" si="2"/>
        <v>42149.548888888887</v>
      </c>
      <c r="T58" s="2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s="8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1" t="str">
        <f t="shared" si="1"/>
        <v>$221.52</v>
      </c>
      <c r="Q59" t="s">
        <v>8310</v>
      </c>
      <c r="R59" t="s">
        <v>8311</v>
      </c>
      <c r="S59" s="17">
        <f t="shared" si="2"/>
        <v>42089.83289351852</v>
      </c>
      <c r="T59" s="2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s="8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1" t="str">
        <f t="shared" si="1"/>
        <v>$137.21</v>
      </c>
      <c r="Q60" t="s">
        <v>8310</v>
      </c>
      <c r="R60" t="s">
        <v>8311</v>
      </c>
      <c r="S60" s="17">
        <f t="shared" si="2"/>
        <v>41932.745046296295</v>
      </c>
      <c r="T60" s="2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s="8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1" t="str">
        <f t="shared" si="1"/>
        <v>$606.82</v>
      </c>
      <c r="Q61" t="s">
        <v>8310</v>
      </c>
      <c r="R61" t="s">
        <v>8311</v>
      </c>
      <c r="S61" s="17">
        <f t="shared" si="2"/>
        <v>42230.23583333334</v>
      </c>
      <c r="T61" s="2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s="8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1" t="str">
        <f t="shared" si="1"/>
        <v>£43.04</v>
      </c>
      <c r="Q62" t="s">
        <v>8310</v>
      </c>
      <c r="R62" t="s">
        <v>8312</v>
      </c>
      <c r="S62" s="17">
        <f t="shared" si="2"/>
        <v>41701.901817129627</v>
      </c>
      <c r="T62" s="2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s="8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1" t="str">
        <f t="shared" si="1"/>
        <v>$322.39</v>
      </c>
      <c r="Q63" t="s">
        <v>8310</v>
      </c>
      <c r="R63" t="s">
        <v>8312</v>
      </c>
      <c r="S63" s="17">
        <f t="shared" si="2"/>
        <v>41409.814317129632</v>
      </c>
      <c r="T63" s="2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s="8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1" t="str">
        <f t="shared" si="1"/>
        <v>$96.71</v>
      </c>
      <c r="Q64" t="s">
        <v>8310</v>
      </c>
      <c r="R64" t="s">
        <v>8312</v>
      </c>
      <c r="S64" s="17">
        <f t="shared" si="2"/>
        <v>41311.799513888887</v>
      </c>
      <c r="T64" s="2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s="8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1" t="str">
        <f t="shared" si="1"/>
        <v>$35.47</v>
      </c>
      <c r="Q65" t="s">
        <v>8310</v>
      </c>
      <c r="R65" t="s">
        <v>8312</v>
      </c>
      <c r="S65" s="17">
        <f t="shared" si="2"/>
        <v>41612.912187499998</v>
      </c>
      <c r="T65" s="2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s="8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11" t="str">
        <f t="shared" ref="P66:P129" si="5">IF(EXACT(H66,"GBP"),"£",IF(OR(EXACT(H66,"USD"),EXACT(H66,"CAD"),EXACT(H66,"AUD"),EXACT(H66,"MXN"),EXACT(H66,"HKS"),EXACT(H66,"SGD")),"$",IF(EXACT(H66,"EUR"),"€","")))&amp;ROUND(E66/L66, 2)&amp;IF(OR(EXACT(H66,"SEK"),EXACT(H66,"NOK"),EXACT(H66,"DKK")),"kr",IF(EXACT(H66,"CHF"),"fr",""))</f>
        <v>$86.67</v>
      </c>
      <c r="Q66" t="s">
        <v>8310</v>
      </c>
      <c r="R66" t="s">
        <v>8312</v>
      </c>
      <c r="S66" s="17">
        <f t="shared" si="2"/>
        <v>41433.01829861111</v>
      </c>
      <c r="T66" s="2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s="8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11" t="str">
        <f t="shared" si="5"/>
        <v>$132.05</v>
      </c>
      <c r="Q67" t="s">
        <v>8310</v>
      </c>
      <c r="R67" t="s">
        <v>8312</v>
      </c>
      <c r="S67" s="17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s="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1" t="str">
        <f t="shared" si="5"/>
        <v>$91.23</v>
      </c>
      <c r="Q68" t="s">
        <v>8310</v>
      </c>
      <c r="R68" t="s">
        <v>8312</v>
      </c>
      <c r="S68" s="17">
        <f t="shared" si="6"/>
        <v>42539.849768518514</v>
      </c>
      <c r="T68" s="2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s="8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1" t="str">
        <f t="shared" si="5"/>
        <v>$116.25</v>
      </c>
      <c r="Q69" t="s">
        <v>8310</v>
      </c>
      <c r="R69" t="s">
        <v>8312</v>
      </c>
      <c r="S69" s="17">
        <f t="shared" si="6"/>
        <v>41075.583379629628</v>
      </c>
      <c r="T69" s="2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s="8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1" t="str">
        <f t="shared" si="5"/>
        <v>£21.19</v>
      </c>
      <c r="Q70" t="s">
        <v>8310</v>
      </c>
      <c r="R70" t="s">
        <v>8312</v>
      </c>
      <c r="S70" s="17">
        <f t="shared" si="6"/>
        <v>41663.569340277776</v>
      </c>
      <c r="T70" s="2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s="8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1" t="str">
        <f t="shared" si="5"/>
        <v>$62.33</v>
      </c>
      <c r="Q71" t="s">
        <v>8310</v>
      </c>
      <c r="R71" t="s">
        <v>8312</v>
      </c>
      <c r="S71" s="17">
        <f t="shared" si="6"/>
        <v>40786.187789351854</v>
      </c>
      <c r="T71" s="2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s="8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1" t="str">
        <f t="shared" si="5"/>
        <v>$37.41</v>
      </c>
      <c r="Q72" t="s">
        <v>8310</v>
      </c>
      <c r="R72" t="s">
        <v>8312</v>
      </c>
      <c r="S72" s="17">
        <f t="shared" si="6"/>
        <v>40730.896354166667</v>
      </c>
      <c r="T72" s="2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s="8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1" t="str">
        <f t="shared" si="5"/>
        <v>$69.72</v>
      </c>
      <c r="Q73" t="s">
        <v>8310</v>
      </c>
      <c r="R73" t="s">
        <v>8312</v>
      </c>
      <c r="S73" s="17">
        <f t="shared" si="6"/>
        <v>40997.271493055552</v>
      </c>
      <c r="T73" s="2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s="8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1" t="str">
        <f t="shared" si="5"/>
        <v>$58.17</v>
      </c>
      <c r="Q74" t="s">
        <v>8310</v>
      </c>
      <c r="R74" t="s">
        <v>8312</v>
      </c>
      <c r="S74" s="17">
        <f t="shared" si="6"/>
        <v>41208.010196759256</v>
      </c>
      <c r="T74" s="2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s="8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1" t="str">
        <f t="shared" si="5"/>
        <v>$50</v>
      </c>
      <c r="Q75" t="s">
        <v>8310</v>
      </c>
      <c r="R75" t="s">
        <v>8312</v>
      </c>
      <c r="S75" s="17">
        <f t="shared" si="6"/>
        <v>40587.75675925926</v>
      </c>
      <c r="T75" s="2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s="8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1" t="str">
        <f t="shared" si="5"/>
        <v>€19.47</v>
      </c>
      <c r="Q76" t="s">
        <v>8310</v>
      </c>
      <c r="R76" t="s">
        <v>8312</v>
      </c>
      <c r="S76" s="17">
        <f t="shared" si="6"/>
        <v>42360.487210648149</v>
      </c>
      <c r="T76" s="2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s="8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1" t="str">
        <f t="shared" si="5"/>
        <v>$85.96</v>
      </c>
      <c r="Q77" t="s">
        <v>8310</v>
      </c>
      <c r="R77" t="s">
        <v>8312</v>
      </c>
      <c r="S77" s="17">
        <f t="shared" si="6"/>
        <v>41357.209166666667</v>
      </c>
      <c r="T77" s="2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s="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1" t="str">
        <f t="shared" si="5"/>
        <v>$30.67</v>
      </c>
      <c r="Q78" t="s">
        <v>8310</v>
      </c>
      <c r="R78" t="s">
        <v>8312</v>
      </c>
      <c r="S78" s="17">
        <f t="shared" si="6"/>
        <v>40844.691643518519</v>
      </c>
      <c r="T78" s="2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s="8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1" t="str">
        <f t="shared" si="5"/>
        <v>$60.38</v>
      </c>
      <c r="Q79" t="s">
        <v>8310</v>
      </c>
      <c r="R79" t="s">
        <v>8312</v>
      </c>
      <c r="S79" s="17">
        <f t="shared" si="6"/>
        <v>40997.144872685189</v>
      </c>
      <c r="T79" s="2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s="8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1" t="str">
        <f t="shared" si="5"/>
        <v>€38.6</v>
      </c>
      <c r="Q80" t="s">
        <v>8310</v>
      </c>
      <c r="R80" t="s">
        <v>8312</v>
      </c>
      <c r="S80" s="17">
        <f t="shared" si="6"/>
        <v>42604.730567129634</v>
      </c>
      <c r="T80" s="2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s="8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1" t="str">
        <f t="shared" si="5"/>
        <v>£40.27</v>
      </c>
      <c r="Q81" t="s">
        <v>8310</v>
      </c>
      <c r="R81" t="s">
        <v>8312</v>
      </c>
      <c r="S81" s="17">
        <f t="shared" si="6"/>
        <v>41724.776539351849</v>
      </c>
      <c r="T81" s="2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s="8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1" t="str">
        <f t="shared" si="5"/>
        <v>$273.83</v>
      </c>
      <c r="Q82" t="s">
        <v>8310</v>
      </c>
      <c r="R82" t="s">
        <v>8312</v>
      </c>
      <c r="S82" s="17">
        <f t="shared" si="6"/>
        <v>41583.083981481483</v>
      </c>
      <c r="T82" s="2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s="8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1" t="str">
        <f t="shared" si="5"/>
        <v>$53.04</v>
      </c>
      <c r="Q83" t="s">
        <v>8310</v>
      </c>
      <c r="R83" t="s">
        <v>8312</v>
      </c>
      <c r="S83" s="17">
        <f t="shared" si="6"/>
        <v>41100.158877314818</v>
      </c>
      <c r="T83" s="2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s="8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1" t="str">
        <f t="shared" si="5"/>
        <v>$40.01</v>
      </c>
      <c r="Q84" t="s">
        <v>8310</v>
      </c>
      <c r="R84" t="s">
        <v>8312</v>
      </c>
      <c r="S84" s="17">
        <f t="shared" si="6"/>
        <v>40795.820150462961</v>
      </c>
      <c r="T84" s="2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s="8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1" t="str">
        <f t="shared" si="5"/>
        <v>£15.77</v>
      </c>
      <c r="Q85" t="s">
        <v>8310</v>
      </c>
      <c r="R85" t="s">
        <v>8312</v>
      </c>
      <c r="S85" s="17">
        <f t="shared" si="6"/>
        <v>42042.615613425922</v>
      </c>
      <c r="T85" s="2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s="8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1" t="str">
        <f t="shared" si="5"/>
        <v>$71.43</v>
      </c>
      <c r="Q86" t="s">
        <v>8310</v>
      </c>
      <c r="R86" t="s">
        <v>8312</v>
      </c>
      <c r="S86" s="17">
        <f t="shared" si="6"/>
        <v>40648.757939814815</v>
      </c>
      <c r="T86" s="2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s="8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1" t="str">
        <f t="shared" si="5"/>
        <v>$71.71</v>
      </c>
      <c r="Q87" t="s">
        <v>8310</v>
      </c>
      <c r="R87" t="s">
        <v>8312</v>
      </c>
      <c r="S87" s="17">
        <f t="shared" si="6"/>
        <v>40779.125428240739</v>
      </c>
      <c r="T87" s="2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s="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1" t="str">
        <f t="shared" si="5"/>
        <v>€375.76</v>
      </c>
      <c r="Q88" t="s">
        <v>8310</v>
      </c>
      <c r="R88" t="s">
        <v>8312</v>
      </c>
      <c r="S88" s="17">
        <f t="shared" si="6"/>
        <v>42291.556076388893</v>
      </c>
      <c r="T88" s="2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s="8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1" t="str">
        <f t="shared" si="5"/>
        <v>$104.6</v>
      </c>
      <c r="Q89" t="s">
        <v>8310</v>
      </c>
      <c r="R89" t="s">
        <v>8312</v>
      </c>
      <c r="S89" s="17">
        <f t="shared" si="6"/>
        <v>40322.53938657407</v>
      </c>
      <c r="T89" s="2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s="8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1" t="str">
        <f t="shared" si="5"/>
        <v>$60</v>
      </c>
      <c r="Q90" t="s">
        <v>8310</v>
      </c>
      <c r="R90" t="s">
        <v>8312</v>
      </c>
      <c r="S90" s="17">
        <f t="shared" si="6"/>
        <v>41786.65892361111</v>
      </c>
      <c r="T90" s="2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s="8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1" t="str">
        <f t="shared" si="5"/>
        <v>$123.29</v>
      </c>
      <c r="Q91" t="s">
        <v>8310</v>
      </c>
      <c r="R91" t="s">
        <v>8312</v>
      </c>
      <c r="S91" s="17">
        <f t="shared" si="6"/>
        <v>41402.752222222225</v>
      </c>
      <c r="T91" s="2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s="8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1" t="str">
        <f t="shared" si="5"/>
        <v>$31.38</v>
      </c>
      <c r="Q92" t="s">
        <v>8310</v>
      </c>
      <c r="R92" t="s">
        <v>8312</v>
      </c>
      <c r="S92" s="17">
        <f t="shared" si="6"/>
        <v>40706.297442129631</v>
      </c>
      <c r="T92" s="2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s="8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1" t="str">
        <f t="shared" si="5"/>
        <v>$78.26</v>
      </c>
      <c r="Q93" t="s">
        <v>8310</v>
      </c>
      <c r="R93" t="s">
        <v>8312</v>
      </c>
      <c r="S93" s="17">
        <f t="shared" si="6"/>
        <v>40619.402361111112</v>
      </c>
      <c r="T93" s="2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s="8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1" t="str">
        <f t="shared" si="5"/>
        <v>$122.33</v>
      </c>
      <c r="Q94" t="s">
        <v>8310</v>
      </c>
      <c r="R94" t="s">
        <v>8312</v>
      </c>
      <c r="S94" s="17">
        <f t="shared" si="6"/>
        <v>42721.198877314819</v>
      </c>
      <c r="T94" s="2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s="8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1" t="str">
        <f t="shared" si="5"/>
        <v>$73.73</v>
      </c>
      <c r="Q95" t="s">
        <v>8310</v>
      </c>
      <c r="R95" t="s">
        <v>8312</v>
      </c>
      <c r="S95" s="17">
        <f t="shared" si="6"/>
        <v>41065.858067129629</v>
      </c>
      <c r="T95" s="2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s="8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1" t="str">
        <f t="shared" si="5"/>
        <v>£21.67</v>
      </c>
      <c r="Q96" t="s">
        <v>8310</v>
      </c>
      <c r="R96" t="s">
        <v>8312</v>
      </c>
      <c r="S96" s="17">
        <f t="shared" si="6"/>
        <v>41716.717847222222</v>
      </c>
      <c r="T96" s="2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s="8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1" t="str">
        <f t="shared" si="5"/>
        <v>$21.9</v>
      </c>
      <c r="Q97" t="s">
        <v>8310</v>
      </c>
      <c r="R97" t="s">
        <v>8312</v>
      </c>
      <c r="S97" s="17">
        <f t="shared" si="6"/>
        <v>40935.005104166667</v>
      </c>
      <c r="T97" s="2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s="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1" t="str">
        <f t="shared" si="5"/>
        <v>$50.59</v>
      </c>
      <c r="Q98" t="s">
        <v>8310</v>
      </c>
      <c r="R98" t="s">
        <v>8312</v>
      </c>
      <c r="S98" s="17">
        <f t="shared" si="6"/>
        <v>40324.662511574075</v>
      </c>
      <c r="T98" s="2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s="8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1" t="str">
        <f t="shared" si="5"/>
        <v>$53.13</v>
      </c>
      <c r="Q99" t="s">
        <v>8310</v>
      </c>
      <c r="R99" t="s">
        <v>8312</v>
      </c>
      <c r="S99" s="17">
        <f t="shared" si="6"/>
        <v>40706.135208333333</v>
      </c>
      <c r="T99" s="2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s="8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1" t="str">
        <f t="shared" si="5"/>
        <v>$56.67</v>
      </c>
      <c r="Q100" t="s">
        <v>8310</v>
      </c>
      <c r="R100" t="s">
        <v>8312</v>
      </c>
      <c r="S100" s="17">
        <f t="shared" si="6"/>
        <v>41214.79483796296</v>
      </c>
      <c r="T100" s="2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s="8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1" t="str">
        <f t="shared" si="5"/>
        <v>$40.78</v>
      </c>
      <c r="Q101" t="s">
        <v>8310</v>
      </c>
      <c r="R101" t="s">
        <v>8312</v>
      </c>
      <c r="S101" s="17">
        <f t="shared" si="6"/>
        <v>41631.902766203704</v>
      </c>
      <c r="T101" s="2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s="8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1" t="str">
        <f t="shared" si="5"/>
        <v>$192.31</v>
      </c>
      <c r="Q102" t="s">
        <v>8310</v>
      </c>
      <c r="R102" t="s">
        <v>8312</v>
      </c>
      <c r="S102" s="17">
        <f t="shared" si="6"/>
        <v>41197.753310185188</v>
      </c>
      <c r="T102" s="2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s="8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1" t="str">
        <f t="shared" si="5"/>
        <v>$100</v>
      </c>
      <c r="Q103" t="s">
        <v>8310</v>
      </c>
      <c r="R103" t="s">
        <v>8312</v>
      </c>
      <c r="S103" s="17">
        <f t="shared" si="6"/>
        <v>41274.776736111111</v>
      </c>
      <c r="T103" s="2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s="8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1" t="str">
        <f t="shared" si="5"/>
        <v>$117.92</v>
      </c>
      <c r="Q104" t="s">
        <v>8310</v>
      </c>
      <c r="R104" t="s">
        <v>8312</v>
      </c>
      <c r="S104" s="17">
        <f t="shared" si="6"/>
        <v>40505.131168981483</v>
      </c>
      <c r="T104" s="2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s="8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1" t="str">
        <f t="shared" si="5"/>
        <v>£27.9</v>
      </c>
      <c r="Q105" t="s">
        <v>8310</v>
      </c>
      <c r="R105" t="s">
        <v>8312</v>
      </c>
      <c r="S105" s="17">
        <f t="shared" si="6"/>
        <v>41682.805902777778</v>
      </c>
      <c r="T105" s="2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s="8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1" t="str">
        <f t="shared" si="5"/>
        <v>$60</v>
      </c>
      <c r="Q106" t="s">
        <v>8310</v>
      </c>
      <c r="R106" t="s">
        <v>8312</v>
      </c>
      <c r="S106" s="17">
        <f t="shared" si="6"/>
        <v>40612.695208333331</v>
      </c>
      <c r="T106" s="2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s="8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1" t="str">
        <f t="shared" si="5"/>
        <v>$39.38</v>
      </c>
      <c r="Q107" t="s">
        <v>8310</v>
      </c>
      <c r="R107" t="s">
        <v>8312</v>
      </c>
      <c r="S107" s="17">
        <f t="shared" si="6"/>
        <v>42485.724768518514</v>
      </c>
      <c r="T107" s="2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s="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1" t="str">
        <f t="shared" si="5"/>
        <v>$186.11</v>
      </c>
      <c r="Q108" t="s">
        <v>8310</v>
      </c>
      <c r="R108" t="s">
        <v>8312</v>
      </c>
      <c r="S108" s="17">
        <f t="shared" si="6"/>
        <v>40987.776631944449</v>
      </c>
      <c r="T108" s="2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s="8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1" t="str">
        <f t="shared" si="5"/>
        <v>$111.38</v>
      </c>
      <c r="Q109" t="s">
        <v>8310</v>
      </c>
      <c r="R109" t="s">
        <v>8312</v>
      </c>
      <c r="S109" s="17">
        <f t="shared" si="6"/>
        <v>40635.982488425929</v>
      </c>
      <c r="T109" s="2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s="8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1" t="str">
        <f t="shared" si="5"/>
        <v>$78.72</v>
      </c>
      <c r="Q110" t="s">
        <v>8310</v>
      </c>
      <c r="R110" t="s">
        <v>8312</v>
      </c>
      <c r="S110" s="17">
        <f t="shared" si="6"/>
        <v>41365.613078703704</v>
      </c>
      <c r="T110" s="2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s="8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1" t="str">
        <f t="shared" si="5"/>
        <v>$46.7</v>
      </c>
      <c r="Q111" t="s">
        <v>8310</v>
      </c>
      <c r="R111" t="s">
        <v>8312</v>
      </c>
      <c r="S111" s="17">
        <f t="shared" si="6"/>
        <v>40570.025810185187</v>
      </c>
      <c r="T111" s="2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s="8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1" t="str">
        <f t="shared" si="5"/>
        <v>$65.38</v>
      </c>
      <c r="Q112" t="s">
        <v>8310</v>
      </c>
      <c r="R112" t="s">
        <v>8312</v>
      </c>
      <c r="S112" s="17">
        <f t="shared" si="6"/>
        <v>41557.949687500004</v>
      </c>
      <c r="T112" s="2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s="8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1" t="str">
        <f t="shared" si="5"/>
        <v>$102.08</v>
      </c>
      <c r="Q113" t="s">
        <v>8310</v>
      </c>
      <c r="R113" t="s">
        <v>8312</v>
      </c>
      <c r="S113" s="17">
        <f t="shared" si="6"/>
        <v>42125.333182870367</v>
      </c>
      <c r="T113" s="2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s="8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1" t="str">
        <f t="shared" si="5"/>
        <v>$64.2</v>
      </c>
      <c r="Q114" t="s">
        <v>8310</v>
      </c>
      <c r="R114" t="s">
        <v>8312</v>
      </c>
      <c r="S114" s="17">
        <f t="shared" si="6"/>
        <v>41718.043032407404</v>
      </c>
      <c r="T114" s="2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s="8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1" t="str">
        <f t="shared" si="5"/>
        <v>$90.38</v>
      </c>
      <c r="Q115" t="s">
        <v>8310</v>
      </c>
      <c r="R115" t="s">
        <v>8312</v>
      </c>
      <c r="S115" s="17">
        <f t="shared" si="6"/>
        <v>40753.758425925924</v>
      </c>
      <c r="T115" s="2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s="8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1" t="str">
        <f t="shared" si="5"/>
        <v>$88.57</v>
      </c>
      <c r="Q116" t="s">
        <v>8310</v>
      </c>
      <c r="R116" t="s">
        <v>8312</v>
      </c>
      <c r="S116" s="17">
        <f t="shared" si="6"/>
        <v>40861.27416666667</v>
      </c>
      <c r="T116" s="2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s="8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1" t="str">
        <f t="shared" si="5"/>
        <v>$28.73</v>
      </c>
      <c r="Q117" t="s">
        <v>8310</v>
      </c>
      <c r="R117" t="s">
        <v>8312</v>
      </c>
      <c r="S117" s="17">
        <f t="shared" si="6"/>
        <v>40918.738935185182</v>
      </c>
      <c r="T117" s="2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s="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1" t="str">
        <f t="shared" si="5"/>
        <v>$69.79</v>
      </c>
      <c r="Q118" t="s">
        <v>8310</v>
      </c>
      <c r="R118" t="s">
        <v>8312</v>
      </c>
      <c r="S118" s="17">
        <f t="shared" si="6"/>
        <v>40595.497164351851</v>
      </c>
      <c r="T118" s="2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s="8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1" t="str">
        <f t="shared" si="5"/>
        <v>$167.49</v>
      </c>
      <c r="Q119" t="s">
        <v>8310</v>
      </c>
      <c r="R119" t="s">
        <v>8312</v>
      </c>
      <c r="S119" s="17">
        <f t="shared" si="6"/>
        <v>40248.834999999999</v>
      </c>
      <c r="T119" s="2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s="8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1" t="str">
        <f t="shared" si="5"/>
        <v>$144.91</v>
      </c>
      <c r="Q120" t="s">
        <v>8310</v>
      </c>
      <c r="R120" t="s">
        <v>8312</v>
      </c>
      <c r="S120" s="17">
        <f t="shared" si="6"/>
        <v>40723.053657407407</v>
      </c>
      <c r="T120" s="2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s="8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1" t="str">
        <f t="shared" si="5"/>
        <v>$91.84</v>
      </c>
      <c r="Q121" t="s">
        <v>8310</v>
      </c>
      <c r="R121" t="s">
        <v>8312</v>
      </c>
      <c r="S121" s="17">
        <f t="shared" si="6"/>
        <v>40739.069282407407</v>
      </c>
      <c r="T121" s="2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s="8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1" t="str">
        <f t="shared" si="5"/>
        <v>10</v>
      </c>
      <c r="Q122" t="s">
        <v>8310</v>
      </c>
      <c r="R122" t="s">
        <v>8313</v>
      </c>
      <c r="S122" s="17">
        <f t="shared" si="6"/>
        <v>42616.049849537041</v>
      </c>
      <c r="T122" s="2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s="8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1" t="str">
        <f t="shared" si="5"/>
        <v>$1</v>
      </c>
      <c r="Q123" t="s">
        <v>8310</v>
      </c>
      <c r="R123" t="s">
        <v>8313</v>
      </c>
      <c r="S123" s="17">
        <f t="shared" si="6"/>
        <v>42096.704976851848</v>
      </c>
      <c r="T123" s="2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s="8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1" t="e">
        <f t="shared" si="5"/>
        <v>#DIV/0!</v>
      </c>
      <c r="Q124" t="s">
        <v>8310</v>
      </c>
      <c r="R124" t="s">
        <v>8313</v>
      </c>
      <c r="S124" s="17">
        <f t="shared" si="6"/>
        <v>42593.431793981479</v>
      </c>
      <c r="T124" s="2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s="8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1" t="str">
        <f t="shared" si="5"/>
        <v>$25.17</v>
      </c>
      <c r="Q125" t="s">
        <v>8310</v>
      </c>
      <c r="R125" t="s">
        <v>8313</v>
      </c>
      <c r="S125" s="17">
        <f t="shared" si="6"/>
        <v>41904.781990740739</v>
      </c>
      <c r="T125" s="2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s="8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1" t="e">
        <f t="shared" si="5"/>
        <v>#DIV/0!</v>
      </c>
      <c r="Q126" t="s">
        <v>8310</v>
      </c>
      <c r="R126" t="s">
        <v>8313</v>
      </c>
      <c r="S126" s="17">
        <f t="shared" si="6"/>
        <v>42114.928726851853</v>
      </c>
      <c r="T126" s="2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s="8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1" t="str">
        <f t="shared" si="5"/>
        <v>$11.67</v>
      </c>
      <c r="Q127" t="s">
        <v>8310</v>
      </c>
      <c r="R127" t="s">
        <v>8313</v>
      </c>
      <c r="S127" s="17">
        <f t="shared" si="6"/>
        <v>42709.993981481486</v>
      </c>
      <c r="T127" s="2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s="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1" t="str">
        <f t="shared" si="5"/>
        <v>$106.69</v>
      </c>
      <c r="Q128" t="s">
        <v>8310</v>
      </c>
      <c r="R128" t="s">
        <v>8313</v>
      </c>
      <c r="S128" s="17">
        <f t="shared" si="6"/>
        <v>42135.589548611111</v>
      </c>
      <c r="T128" s="2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s="8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1" t="str">
        <f t="shared" si="5"/>
        <v>$47.5</v>
      </c>
      <c r="Q129" t="s">
        <v>8310</v>
      </c>
      <c r="R129" t="s">
        <v>8313</v>
      </c>
      <c r="S129" s="17">
        <f t="shared" si="6"/>
        <v>42067.62431712963</v>
      </c>
      <c r="T129" s="2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s="8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11" t="str">
        <f t="shared" ref="P130:P193" si="9">IF(EXACT(H130,"GBP"),"£",IF(OR(EXACT(H130,"USD"),EXACT(H130,"CAD"),EXACT(H130,"AUD"),EXACT(H130,"MXN"),EXACT(H130,"HKS"),EXACT(H130,"SGD")),"$",IF(EXACT(H130,"EUR"),"€","")))&amp;ROUND(E130/L130, 2)&amp;IF(OR(EXACT(H130,"SEK"),EXACT(H130,"NOK"),EXACT(H130,"DKK")),"kr",IF(EXACT(H130,"CHF"),"fr",""))</f>
        <v>$311.17</v>
      </c>
      <c r="Q130" t="s">
        <v>8310</v>
      </c>
      <c r="R130" t="s">
        <v>8313</v>
      </c>
      <c r="S130" s="17">
        <f t="shared" si="6"/>
        <v>42628.22792824074</v>
      </c>
      <c r="T130" s="2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s="8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11" t="e">
        <f t="shared" si="9"/>
        <v>#DIV/0!</v>
      </c>
      <c r="Q131" t="s">
        <v>8310</v>
      </c>
      <c r="R131" t="s">
        <v>8313</v>
      </c>
      <c r="S131" s="17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s="8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1" t="e">
        <f t="shared" si="9"/>
        <v>#DIV/0!</v>
      </c>
      <c r="Q132" t="s">
        <v>8310</v>
      </c>
      <c r="R132" t="s">
        <v>8313</v>
      </c>
      <c r="S132" s="17">
        <f t="shared" si="10"/>
        <v>41778.915416666663</v>
      </c>
      <c r="T132" s="2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s="8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1" t="e">
        <f t="shared" si="9"/>
        <v>#DIV/0!</v>
      </c>
      <c r="Q133" t="s">
        <v>8310</v>
      </c>
      <c r="R133" t="s">
        <v>8313</v>
      </c>
      <c r="S133" s="17">
        <f t="shared" si="10"/>
        <v>42541.837511574078</v>
      </c>
      <c r="T133" s="2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s="8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1" t="str">
        <f t="shared" si="9"/>
        <v>$94.51</v>
      </c>
      <c r="Q134" t="s">
        <v>8310</v>
      </c>
      <c r="R134" t="s">
        <v>8313</v>
      </c>
      <c r="S134" s="17">
        <f t="shared" si="10"/>
        <v>41905.812581018516</v>
      </c>
      <c r="T134" s="2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s="8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1" t="e">
        <f t="shared" si="9"/>
        <v>#DIV/0!</v>
      </c>
      <c r="Q135" t="s">
        <v>8310</v>
      </c>
      <c r="R135" t="s">
        <v>8313</v>
      </c>
      <c r="S135" s="17">
        <f t="shared" si="10"/>
        <v>42491.80768518518</v>
      </c>
      <c r="T135" s="2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s="8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1" t="e">
        <f t="shared" si="9"/>
        <v>#DIV/0!</v>
      </c>
      <c r="Q136" t="s">
        <v>8310</v>
      </c>
      <c r="R136" t="s">
        <v>8313</v>
      </c>
      <c r="S136" s="17">
        <f t="shared" si="10"/>
        <v>42221.909930555557</v>
      </c>
      <c r="T136" s="2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s="8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1" t="str">
        <f t="shared" si="9"/>
        <v>$80.6</v>
      </c>
      <c r="Q137" t="s">
        <v>8310</v>
      </c>
      <c r="R137" t="s">
        <v>8313</v>
      </c>
      <c r="S137" s="17">
        <f t="shared" si="10"/>
        <v>41788.381909722222</v>
      </c>
      <c r="T137" s="2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s="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1" t="e">
        <f t="shared" si="9"/>
        <v>#DIV/0!</v>
      </c>
      <c r="Q138" t="s">
        <v>8310</v>
      </c>
      <c r="R138" t="s">
        <v>8313</v>
      </c>
      <c r="S138" s="17">
        <f t="shared" si="10"/>
        <v>42096.410115740742</v>
      </c>
      <c r="T138" s="2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s="8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1" t="e">
        <f t="shared" si="9"/>
        <v>#DIV/0!</v>
      </c>
      <c r="Q139" t="s">
        <v>8310</v>
      </c>
      <c r="R139" t="s">
        <v>8313</v>
      </c>
      <c r="S139" s="17">
        <f t="shared" si="10"/>
        <v>42239.573993055557</v>
      </c>
      <c r="T139" s="2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s="8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1" t="str">
        <f t="shared" si="9"/>
        <v>$81.24</v>
      </c>
      <c r="Q140" t="s">
        <v>8310</v>
      </c>
      <c r="R140" t="s">
        <v>8313</v>
      </c>
      <c r="S140" s="17">
        <f t="shared" si="10"/>
        <v>42186.257418981477</v>
      </c>
      <c r="T140" s="2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s="8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1" t="str">
        <f t="shared" si="9"/>
        <v>$500</v>
      </c>
      <c r="Q141" t="s">
        <v>8310</v>
      </c>
      <c r="R141" t="s">
        <v>8313</v>
      </c>
      <c r="S141" s="17">
        <f t="shared" si="10"/>
        <v>42187.920972222222</v>
      </c>
      <c r="T141" s="2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s="8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1" t="e">
        <f t="shared" si="9"/>
        <v>#DIV/0!</v>
      </c>
      <c r="Q142" t="s">
        <v>8310</v>
      </c>
      <c r="R142" t="s">
        <v>8313</v>
      </c>
      <c r="S142" s="17">
        <f t="shared" si="10"/>
        <v>42053.198287037041</v>
      </c>
      <c r="T142" s="2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s="8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1" t="str">
        <f t="shared" si="9"/>
        <v>$46.18</v>
      </c>
      <c r="Q143" t="s">
        <v>8310</v>
      </c>
      <c r="R143" t="s">
        <v>8313</v>
      </c>
      <c r="S143" s="17">
        <f t="shared" si="10"/>
        <v>42110.153043981481</v>
      </c>
      <c r="T143" s="2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s="8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1" t="str">
        <f t="shared" si="9"/>
        <v>$10</v>
      </c>
      <c r="Q144" t="s">
        <v>8310</v>
      </c>
      <c r="R144" t="s">
        <v>8313</v>
      </c>
      <c r="S144" s="17">
        <f t="shared" si="10"/>
        <v>41938.893263888887</v>
      </c>
      <c r="T144" s="2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s="8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1" t="e">
        <f t="shared" si="9"/>
        <v>#DIV/0!</v>
      </c>
      <c r="Q145" t="s">
        <v>8310</v>
      </c>
      <c r="R145" t="s">
        <v>8313</v>
      </c>
      <c r="S145" s="17">
        <f t="shared" si="10"/>
        <v>42559.064143518524</v>
      </c>
      <c r="T145" s="2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s="8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1" t="str">
        <f t="shared" si="9"/>
        <v>$55.95</v>
      </c>
      <c r="Q146" t="s">
        <v>8310</v>
      </c>
      <c r="R146" t="s">
        <v>8313</v>
      </c>
      <c r="S146" s="17">
        <f t="shared" si="10"/>
        <v>42047.762407407412</v>
      </c>
      <c r="T146" s="2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s="8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1" t="str">
        <f t="shared" si="9"/>
        <v>$37.56</v>
      </c>
      <c r="Q147" t="s">
        <v>8310</v>
      </c>
      <c r="R147" t="s">
        <v>8313</v>
      </c>
      <c r="S147" s="17">
        <f t="shared" si="10"/>
        <v>42200.542268518519</v>
      </c>
      <c r="T147" s="2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s="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1" t="str">
        <f t="shared" si="9"/>
        <v>$38.33</v>
      </c>
      <c r="Q148" t="s">
        <v>8310</v>
      </c>
      <c r="R148" t="s">
        <v>8313</v>
      </c>
      <c r="S148" s="17">
        <f t="shared" si="10"/>
        <v>42693.016180555554</v>
      </c>
      <c r="T148" s="2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s="8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1" t="e">
        <f t="shared" si="9"/>
        <v>#DIV/0!</v>
      </c>
      <c r="Q149" t="s">
        <v>8310</v>
      </c>
      <c r="R149" t="s">
        <v>8313</v>
      </c>
      <c r="S149" s="17">
        <f t="shared" si="10"/>
        <v>41969.767824074079</v>
      </c>
      <c r="T149" s="2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s="8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1" t="str">
        <f t="shared" si="9"/>
        <v>$20</v>
      </c>
      <c r="Q150" t="s">
        <v>8310</v>
      </c>
      <c r="R150" t="s">
        <v>8313</v>
      </c>
      <c r="S150" s="17">
        <f t="shared" si="10"/>
        <v>42397.281666666662</v>
      </c>
      <c r="T150" s="2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s="8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1" t="str">
        <f t="shared" si="9"/>
        <v>$15.33</v>
      </c>
      <c r="Q151" t="s">
        <v>8310</v>
      </c>
      <c r="R151" t="s">
        <v>8313</v>
      </c>
      <c r="S151" s="17">
        <f t="shared" si="10"/>
        <v>41968.172106481477</v>
      </c>
      <c r="T151" s="2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s="8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1" t="str">
        <f t="shared" si="9"/>
        <v>$449.43</v>
      </c>
      <c r="Q152" t="s">
        <v>8310</v>
      </c>
      <c r="R152" t="s">
        <v>8313</v>
      </c>
      <c r="S152" s="17">
        <f t="shared" si="10"/>
        <v>42090.161828703705</v>
      </c>
      <c r="T152" s="2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s="8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1" t="str">
        <f t="shared" si="9"/>
        <v>$28</v>
      </c>
      <c r="Q153" t="s">
        <v>8310</v>
      </c>
      <c r="R153" t="s">
        <v>8313</v>
      </c>
      <c r="S153" s="17">
        <f t="shared" si="10"/>
        <v>42113.550821759258</v>
      </c>
      <c r="T153" s="2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s="8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1" t="str">
        <f t="shared" si="9"/>
        <v>$15</v>
      </c>
      <c r="Q154" t="s">
        <v>8310</v>
      </c>
      <c r="R154" t="s">
        <v>8313</v>
      </c>
      <c r="S154" s="17">
        <f t="shared" si="10"/>
        <v>41875.077546296299</v>
      </c>
      <c r="T154" s="2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s="8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1" t="str">
        <f t="shared" si="9"/>
        <v>$35.9</v>
      </c>
      <c r="Q155" t="s">
        <v>8310</v>
      </c>
      <c r="R155" t="s">
        <v>8313</v>
      </c>
      <c r="S155" s="17">
        <f t="shared" si="10"/>
        <v>41933.586157407408</v>
      </c>
      <c r="T155" s="2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s="8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1" t="str">
        <f t="shared" si="9"/>
        <v>$13.33</v>
      </c>
      <c r="Q156" t="s">
        <v>8310</v>
      </c>
      <c r="R156" t="s">
        <v>8313</v>
      </c>
      <c r="S156" s="17">
        <f t="shared" si="10"/>
        <v>42115.547395833331</v>
      </c>
      <c r="T156" s="2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s="8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1" t="str">
        <f t="shared" si="9"/>
        <v>$20.25</v>
      </c>
      <c r="Q157" t="s">
        <v>8310</v>
      </c>
      <c r="R157" t="s">
        <v>8313</v>
      </c>
      <c r="S157" s="17">
        <f t="shared" si="10"/>
        <v>42168.559432870374</v>
      </c>
      <c r="T157" s="2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s="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1" t="str">
        <f t="shared" si="9"/>
        <v>$119</v>
      </c>
      <c r="Q158" t="s">
        <v>8310</v>
      </c>
      <c r="R158" t="s">
        <v>8313</v>
      </c>
      <c r="S158" s="17">
        <f t="shared" si="10"/>
        <v>41794.124953703707</v>
      </c>
      <c r="T158" s="2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s="8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1" t="str">
        <f t="shared" si="9"/>
        <v>$4</v>
      </c>
      <c r="Q159" t="s">
        <v>8310</v>
      </c>
      <c r="R159" t="s">
        <v>8313</v>
      </c>
      <c r="S159" s="17">
        <f t="shared" si="10"/>
        <v>42396.911712962959</v>
      </c>
      <c r="T159" s="2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s="8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1" t="e">
        <f t="shared" si="9"/>
        <v>#DIV/0!</v>
      </c>
      <c r="Q160" t="s">
        <v>8310</v>
      </c>
      <c r="R160" t="s">
        <v>8313</v>
      </c>
      <c r="S160" s="17">
        <f t="shared" si="10"/>
        <v>41904.07671296296</v>
      </c>
      <c r="T160" s="2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s="8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1" t="str">
        <f t="shared" si="9"/>
        <v>$10</v>
      </c>
      <c r="Q161" t="s">
        <v>8310</v>
      </c>
      <c r="R161" t="s">
        <v>8313</v>
      </c>
      <c r="S161" s="17">
        <f t="shared" si="10"/>
        <v>42514.434548611112</v>
      </c>
      <c r="T161" s="2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s="8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1" t="e">
        <f t="shared" si="9"/>
        <v>#DIV/0!</v>
      </c>
      <c r="Q162" t="s">
        <v>8310</v>
      </c>
      <c r="R162" t="s">
        <v>8314</v>
      </c>
      <c r="S162" s="17">
        <f t="shared" si="10"/>
        <v>42171.913090277783</v>
      </c>
      <c r="T162" s="2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s="8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1" t="str">
        <f t="shared" si="9"/>
        <v>$5</v>
      </c>
      <c r="Q163" t="s">
        <v>8310</v>
      </c>
      <c r="R163" t="s">
        <v>8314</v>
      </c>
      <c r="S163" s="17">
        <f t="shared" si="10"/>
        <v>41792.687442129631</v>
      </c>
      <c r="T163" s="2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s="8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1" t="str">
        <f t="shared" si="9"/>
        <v>$43.5</v>
      </c>
      <c r="Q164" t="s">
        <v>8310</v>
      </c>
      <c r="R164" t="s">
        <v>8314</v>
      </c>
      <c r="S164" s="17">
        <f t="shared" si="10"/>
        <v>41835.126805555556</v>
      </c>
      <c r="T164" s="2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s="8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1" t="e">
        <f t="shared" si="9"/>
        <v>#DIV/0!</v>
      </c>
      <c r="Q165" t="s">
        <v>8310</v>
      </c>
      <c r="R165" t="s">
        <v>8314</v>
      </c>
      <c r="S165" s="17">
        <f t="shared" si="10"/>
        <v>42243.961273148147</v>
      </c>
      <c r="T165" s="2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s="8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1" t="str">
        <f t="shared" si="9"/>
        <v>$91.43</v>
      </c>
      <c r="Q166" t="s">
        <v>8310</v>
      </c>
      <c r="R166" t="s">
        <v>8314</v>
      </c>
      <c r="S166" s="17">
        <f t="shared" si="10"/>
        <v>41841.762743055559</v>
      </c>
      <c r="T166" s="2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s="8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1" t="e">
        <f t="shared" si="9"/>
        <v>#DIV/0!</v>
      </c>
      <c r="Q167" t="s">
        <v>8310</v>
      </c>
      <c r="R167" t="s">
        <v>8314</v>
      </c>
      <c r="S167" s="17">
        <f t="shared" si="10"/>
        <v>42351.658842592587</v>
      </c>
      <c r="T167" s="2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s="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1" t="str">
        <f t="shared" si="9"/>
        <v>$3000</v>
      </c>
      <c r="Q168" t="s">
        <v>8310</v>
      </c>
      <c r="R168" t="s">
        <v>8314</v>
      </c>
      <c r="S168" s="17">
        <f t="shared" si="10"/>
        <v>42721.075949074075</v>
      </c>
      <c r="T168" s="2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s="8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1" t="str">
        <f t="shared" si="9"/>
        <v>$5.5</v>
      </c>
      <c r="Q169" t="s">
        <v>8310</v>
      </c>
      <c r="R169" t="s">
        <v>8314</v>
      </c>
      <c r="S169" s="17">
        <f t="shared" si="10"/>
        <v>42160.927488425921</v>
      </c>
      <c r="T169" s="2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s="8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1" t="str">
        <f t="shared" si="9"/>
        <v>$108.33</v>
      </c>
      <c r="Q170" t="s">
        <v>8310</v>
      </c>
      <c r="R170" t="s">
        <v>8314</v>
      </c>
      <c r="S170" s="17">
        <f t="shared" si="10"/>
        <v>42052.83530092593</v>
      </c>
      <c r="T170" s="2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s="8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1" t="str">
        <f t="shared" si="9"/>
        <v>£56</v>
      </c>
      <c r="Q171" t="s">
        <v>8310</v>
      </c>
      <c r="R171" t="s">
        <v>8314</v>
      </c>
      <c r="S171" s="17">
        <f t="shared" si="10"/>
        <v>41900.505312499998</v>
      </c>
      <c r="T171" s="2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s="8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1" t="str">
        <f t="shared" si="9"/>
        <v>$32.5</v>
      </c>
      <c r="Q172" t="s">
        <v>8310</v>
      </c>
      <c r="R172" t="s">
        <v>8314</v>
      </c>
      <c r="S172" s="17">
        <f t="shared" si="10"/>
        <v>42216.977812500001</v>
      </c>
      <c r="T172" s="2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s="8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1" t="str">
        <f t="shared" si="9"/>
        <v>$1</v>
      </c>
      <c r="Q173" t="s">
        <v>8310</v>
      </c>
      <c r="R173" t="s">
        <v>8314</v>
      </c>
      <c r="S173" s="17">
        <f t="shared" si="10"/>
        <v>42534.180717592593</v>
      </c>
      <c r="T173" s="2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s="8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1" t="e">
        <f t="shared" si="9"/>
        <v>#DIV/0!</v>
      </c>
      <c r="Q174" t="s">
        <v>8310</v>
      </c>
      <c r="R174" t="s">
        <v>8314</v>
      </c>
      <c r="S174" s="17">
        <f t="shared" si="10"/>
        <v>42047.394942129627</v>
      </c>
      <c r="T174" s="2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s="8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1" t="e">
        <f t="shared" si="9"/>
        <v>#DIV/0!</v>
      </c>
      <c r="Q175" t="s">
        <v>8310</v>
      </c>
      <c r="R175" t="s">
        <v>8314</v>
      </c>
      <c r="S175" s="17">
        <f t="shared" si="10"/>
        <v>42033.573009259257</v>
      </c>
      <c r="T175" s="2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s="8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1" t="e">
        <f t="shared" si="9"/>
        <v>#DIV/0!</v>
      </c>
      <c r="Q176" t="s">
        <v>8310</v>
      </c>
      <c r="R176" t="s">
        <v>8314</v>
      </c>
      <c r="S176" s="17">
        <f t="shared" si="10"/>
        <v>42072.758981481486</v>
      </c>
      <c r="T176" s="2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s="8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1" t="str">
        <f t="shared" si="9"/>
        <v>£49.88</v>
      </c>
      <c r="Q177" t="s">
        <v>8310</v>
      </c>
      <c r="R177" t="s">
        <v>8314</v>
      </c>
      <c r="S177" s="17">
        <f t="shared" si="10"/>
        <v>41855.777905092589</v>
      </c>
      <c r="T177" s="2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s="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1" t="e">
        <f t="shared" si="9"/>
        <v>#DIV/0!</v>
      </c>
      <c r="Q178" t="s">
        <v>8310</v>
      </c>
      <c r="R178" t="s">
        <v>8314</v>
      </c>
      <c r="S178" s="17">
        <f t="shared" si="10"/>
        <v>42191.824062500003</v>
      </c>
      <c r="T178" s="2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s="8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1" t="str">
        <f t="shared" si="9"/>
        <v>$25.71</v>
      </c>
      <c r="Q179" t="s">
        <v>8310</v>
      </c>
      <c r="R179" t="s">
        <v>8314</v>
      </c>
      <c r="S179" s="17">
        <f t="shared" si="10"/>
        <v>42070.047754629632</v>
      </c>
      <c r="T179" s="2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s="8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1" t="e">
        <f t="shared" si="9"/>
        <v>#DIV/0!</v>
      </c>
      <c r="Q180" t="s">
        <v>8310</v>
      </c>
      <c r="R180" t="s">
        <v>8314</v>
      </c>
      <c r="S180" s="17">
        <f t="shared" si="10"/>
        <v>42304.955381944441</v>
      </c>
      <c r="T180" s="2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s="8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1" t="str">
        <f t="shared" si="9"/>
        <v>$100</v>
      </c>
      <c r="Q181" t="s">
        <v>8310</v>
      </c>
      <c r="R181" t="s">
        <v>8314</v>
      </c>
      <c r="S181" s="17">
        <f t="shared" si="10"/>
        <v>42403.080497685187</v>
      </c>
      <c r="T181" s="2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s="8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1" t="str">
        <f t="shared" si="9"/>
        <v>£30.85</v>
      </c>
      <c r="Q182" t="s">
        <v>8310</v>
      </c>
      <c r="R182" t="s">
        <v>8314</v>
      </c>
      <c r="S182" s="17">
        <f t="shared" si="10"/>
        <v>42067.991238425922</v>
      </c>
      <c r="T182" s="2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s="8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1" t="str">
        <f t="shared" si="9"/>
        <v>£180.5</v>
      </c>
      <c r="Q183" t="s">
        <v>8310</v>
      </c>
      <c r="R183" t="s">
        <v>8314</v>
      </c>
      <c r="S183" s="17">
        <f t="shared" si="10"/>
        <v>42147.741840277777</v>
      </c>
      <c r="T183" s="2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s="8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1" t="e">
        <f t="shared" si="9"/>
        <v>#DIV/0!</v>
      </c>
      <c r="Q184" t="s">
        <v>8310</v>
      </c>
      <c r="R184" t="s">
        <v>8314</v>
      </c>
      <c r="S184" s="17">
        <f t="shared" si="10"/>
        <v>42712.011944444443</v>
      </c>
      <c r="T184" s="2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s="8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1" t="str">
        <f t="shared" si="9"/>
        <v>£373.5</v>
      </c>
      <c r="Q185" t="s">
        <v>8310</v>
      </c>
      <c r="R185" t="s">
        <v>8314</v>
      </c>
      <c r="S185" s="17">
        <f t="shared" si="10"/>
        <v>41939.810300925928</v>
      </c>
      <c r="T185" s="2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s="8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1" t="str">
        <f t="shared" si="9"/>
        <v>$25.5</v>
      </c>
      <c r="Q186" t="s">
        <v>8310</v>
      </c>
      <c r="R186" t="s">
        <v>8314</v>
      </c>
      <c r="S186" s="17">
        <f t="shared" si="10"/>
        <v>41825.791226851856</v>
      </c>
      <c r="T186" s="2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s="8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1" t="str">
        <f t="shared" si="9"/>
        <v>220kr</v>
      </c>
      <c r="Q187" t="s">
        <v>8310</v>
      </c>
      <c r="R187" t="s">
        <v>8314</v>
      </c>
      <c r="S187" s="17">
        <f t="shared" si="10"/>
        <v>42570.91133101852</v>
      </c>
      <c r="T187" s="2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s="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1" t="e">
        <f t="shared" si="9"/>
        <v>#DIV/0!</v>
      </c>
      <c r="Q188" t="s">
        <v>8310</v>
      </c>
      <c r="R188" t="s">
        <v>8314</v>
      </c>
      <c r="S188" s="17">
        <f t="shared" si="10"/>
        <v>42767.812893518523</v>
      </c>
      <c r="T188" s="2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s="8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1" t="str">
        <f t="shared" si="9"/>
        <v>$160</v>
      </c>
      <c r="Q189" t="s">
        <v>8310</v>
      </c>
      <c r="R189" t="s">
        <v>8314</v>
      </c>
      <c r="S189" s="17">
        <f t="shared" si="10"/>
        <v>42182.234456018516</v>
      </c>
      <c r="T189" s="2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s="8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1" t="e">
        <f t="shared" si="9"/>
        <v>#DIV/0!</v>
      </c>
      <c r="Q190" t="s">
        <v>8310</v>
      </c>
      <c r="R190" t="s">
        <v>8314</v>
      </c>
      <c r="S190" s="17">
        <f t="shared" si="10"/>
        <v>41857.18304398148</v>
      </c>
      <c r="T190" s="2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s="8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1" t="str">
        <f t="shared" si="9"/>
        <v>$69</v>
      </c>
      <c r="Q191" t="s">
        <v>8310</v>
      </c>
      <c r="R191" t="s">
        <v>8314</v>
      </c>
      <c r="S191" s="17">
        <f t="shared" si="10"/>
        <v>42556.690706018519</v>
      </c>
      <c r="T191" s="2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s="8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1" t="str">
        <f t="shared" si="9"/>
        <v>$50</v>
      </c>
      <c r="Q192" t="s">
        <v>8310</v>
      </c>
      <c r="R192" t="s">
        <v>8314</v>
      </c>
      <c r="S192" s="17">
        <f t="shared" si="10"/>
        <v>42527.650995370372</v>
      </c>
      <c r="T192" s="2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s="8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1" t="str">
        <f t="shared" si="9"/>
        <v>$83.33</v>
      </c>
      <c r="Q193" t="s">
        <v>8310</v>
      </c>
      <c r="R193" t="s">
        <v>8314</v>
      </c>
      <c r="S193" s="17">
        <f t="shared" si="10"/>
        <v>42239.441412037035</v>
      </c>
      <c r="T193" s="2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s="8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11" t="str">
        <f t="shared" ref="P194:P257" si="13">IF(EXACT(H194,"GBP"),"£",IF(OR(EXACT(H194,"USD"),EXACT(H194,"CAD"),EXACT(H194,"AUD"),EXACT(H194,"MXN"),EXACT(H194,"HKS"),EXACT(H194,"SGD")),"$",IF(EXACT(H194,"EUR"),"€","")))&amp;ROUND(E194/L194, 2)&amp;IF(OR(EXACT(H194,"SEK"),EXACT(H194,"NOK"),EXACT(H194,"DKK")),"kr",IF(EXACT(H194,"CHF"),"fr",""))</f>
        <v>$5.67</v>
      </c>
      <c r="Q194" t="s">
        <v>8310</v>
      </c>
      <c r="R194" t="s">
        <v>8314</v>
      </c>
      <c r="S194" s="17">
        <f t="shared" si="10"/>
        <v>41899.792037037041</v>
      </c>
      <c r="T194" s="2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s="8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11" t="e">
        <f t="shared" si="13"/>
        <v>#DIV/0!</v>
      </c>
      <c r="Q195" t="s">
        <v>8310</v>
      </c>
      <c r="R195" t="s">
        <v>8314</v>
      </c>
      <c r="S195" s="17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s="8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1" t="str">
        <f t="shared" si="13"/>
        <v>£1</v>
      </c>
      <c r="Q196" t="s">
        <v>8310</v>
      </c>
      <c r="R196" t="s">
        <v>8314</v>
      </c>
      <c r="S196" s="17">
        <f t="shared" si="14"/>
        <v>42375.996886574074</v>
      </c>
      <c r="T196" s="2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s="8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1" t="e">
        <f t="shared" si="13"/>
        <v>#DIV/0!</v>
      </c>
      <c r="Q197" t="s">
        <v>8310</v>
      </c>
      <c r="R197" t="s">
        <v>8314</v>
      </c>
      <c r="S197" s="17">
        <f t="shared" si="14"/>
        <v>42135.67050925926</v>
      </c>
      <c r="T197" s="2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s="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1" t="str">
        <f t="shared" si="13"/>
        <v>£77.11</v>
      </c>
      <c r="Q198" t="s">
        <v>8310</v>
      </c>
      <c r="R198" t="s">
        <v>8314</v>
      </c>
      <c r="S198" s="17">
        <f t="shared" si="14"/>
        <v>42259.542800925927</v>
      </c>
      <c r="T198" s="2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s="8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1" t="str">
        <f t="shared" si="13"/>
        <v>£32.75</v>
      </c>
      <c r="Q199" t="s">
        <v>8310</v>
      </c>
      <c r="R199" t="s">
        <v>8314</v>
      </c>
      <c r="S199" s="17">
        <f t="shared" si="14"/>
        <v>42741.848379629635</v>
      </c>
      <c r="T199" s="2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s="8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1" t="str">
        <f t="shared" si="13"/>
        <v>$46.5</v>
      </c>
      <c r="Q200" t="s">
        <v>8310</v>
      </c>
      <c r="R200" t="s">
        <v>8314</v>
      </c>
      <c r="S200" s="17">
        <f t="shared" si="14"/>
        <v>41887.383356481485</v>
      </c>
      <c r="T200" s="2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s="8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1" t="e">
        <f t="shared" si="13"/>
        <v>#DIV/0!</v>
      </c>
      <c r="Q201" t="s">
        <v>8310</v>
      </c>
      <c r="R201" t="s">
        <v>8314</v>
      </c>
      <c r="S201" s="17">
        <f t="shared" si="14"/>
        <v>42584.123865740738</v>
      </c>
      <c r="T201" s="2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s="8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1" t="str">
        <f t="shared" si="13"/>
        <v>$87.31</v>
      </c>
      <c r="Q202" t="s">
        <v>8310</v>
      </c>
      <c r="R202" t="s">
        <v>8314</v>
      </c>
      <c r="S202" s="17">
        <f t="shared" si="14"/>
        <v>41867.083368055559</v>
      </c>
      <c r="T202" s="2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s="8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1" t="str">
        <f t="shared" si="13"/>
        <v>$54.29</v>
      </c>
      <c r="Q203" t="s">
        <v>8310</v>
      </c>
      <c r="R203" t="s">
        <v>8314</v>
      </c>
      <c r="S203" s="17">
        <f t="shared" si="14"/>
        <v>42023.818622685183</v>
      </c>
      <c r="T203" s="2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s="8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1" t="e">
        <f t="shared" si="13"/>
        <v>#DIV/0!</v>
      </c>
      <c r="Q204" t="s">
        <v>8310</v>
      </c>
      <c r="R204" t="s">
        <v>8314</v>
      </c>
      <c r="S204" s="17">
        <f t="shared" si="14"/>
        <v>42255.927824074075</v>
      </c>
      <c r="T204" s="2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s="8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1" t="str">
        <f t="shared" si="13"/>
        <v>£93.25</v>
      </c>
      <c r="Q205" t="s">
        <v>8310</v>
      </c>
      <c r="R205" t="s">
        <v>8314</v>
      </c>
      <c r="S205" s="17">
        <f t="shared" si="14"/>
        <v>41973.847962962958</v>
      </c>
      <c r="T205" s="2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s="8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1" t="str">
        <f t="shared" si="13"/>
        <v>$117.68</v>
      </c>
      <c r="Q206" t="s">
        <v>8310</v>
      </c>
      <c r="R206" t="s">
        <v>8314</v>
      </c>
      <c r="S206" s="17">
        <f t="shared" si="14"/>
        <v>42556.583368055552</v>
      </c>
      <c r="T206" s="2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s="8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1" t="str">
        <f t="shared" si="13"/>
        <v>$76.47</v>
      </c>
      <c r="Q207" t="s">
        <v>8310</v>
      </c>
      <c r="R207" t="s">
        <v>8314</v>
      </c>
      <c r="S207" s="17">
        <f t="shared" si="14"/>
        <v>42248.632199074069</v>
      </c>
      <c r="T207" s="2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s="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1" t="e">
        <f t="shared" si="13"/>
        <v>#DIV/0!</v>
      </c>
      <c r="Q208" t="s">
        <v>8310</v>
      </c>
      <c r="R208" t="s">
        <v>8314</v>
      </c>
      <c r="S208" s="17">
        <f t="shared" si="14"/>
        <v>42567.004432870366</v>
      </c>
      <c r="T208" s="2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s="8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1" t="str">
        <f t="shared" si="13"/>
        <v>$163.85</v>
      </c>
      <c r="Q209" t="s">
        <v>8310</v>
      </c>
      <c r="R209" t="s">
        <v>8314</v>
      </c>
      <c r="S209" s="17">
        <f t="shared" si="14"/>
        <v>41978.197199074071</v>
      </c>
      <c r="T209" s="2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s="8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1" t="e">
        <f t="shared" si="13"/>
        <v>#DIV/0!</v>
      </c>
      <c r="Q210" t="s">
        <v>8310</v>
      </c>
      <c r="R210" t="s">
        <v>8314</v>
      </c>
      <c r="S210" s="17">
        <f t="shared" si="14"/>
        <v>41959.369988425926</v>
      </c>
      <c r="T210" s="2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s="8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1" t="e">
        <f t="shared" si="13"/>
        <v>#DIV/0!</v>
      </c>
      <c r="Q211" t="s">
        <v>8310</v>
      </c>
      <c r="R211" t="s">
        <v>8314</v>
      </c>
      <c r="S211" s="17">
        <f t="shared" si="14"/>
        <v>42165.922858796301</v>
      </c>
      <c r="T211" s="2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s="8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1" t="str">
        <f t="shared" si="13"/>
        <v>$91.82</v>
      </c>
      <c r="Q212" t="s">
        <v>8310</v>
      </c>
      <c r="R212" t="s">
        <v>8314</v>
      </c>
      <c r="S212" s="17">
        <f t="shared" si="14"/>
        <v>42249.064722222218</v>
      </c>
      <c r="T212" s="2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s="8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1" t="str">
        <f t="shared" si="13"/>
        <v>$185.83</v>
      </c>
      <c r="Q213" t="s">
        <v>8310</v>
      </c>
      <c r="R213" t="s">
        <v>8314</v>
      </c>
      <c r="S213" s="17">
        <f t="shared" si="14"/>
        <v>42236.159918981488</v>
      </c>
      <c r="T213" s="2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s="8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1" t="str">
        <f t="shared" si="13"/>
        <v>$1</v>
      </c>
      <c r="Q214" t="s">
        <v>8310</v>
      </c>
      <c r="R214" t="s">
        <v>8314</v>
      </c>
      <c r="S214" s="17">
        <f t="shared" si="14"/>
        <v>42416.881018518514</v>
      </c>
      <c r="T214" s="2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s="8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1" t="str">
        <f t="shared" si="13"/>
        <v>$20</v>
      </c>
      <c r="Q215" t="s">
        <v>8310</v>
      </c>
      <c r="R215" t="s">
        <v>8314</v>
      </c>
      <c r="S215" s="17">
        <f t="shared" si="14"/>
        <v>42202.594293981485</v>
      </c>
      <c r="T215" s="2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s="8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1" t="str">
        <f t="shared" si="13"/>
        <v>$1</v>
      </c>
      <c r="Q216" t="s">
        <v>8310</v>
      </c>
      <c r="R216" t="s">
        <v>8314</v>
      </c>
      <c r="S216" s="17">
        <f t="shared" si="14"/>
        <v>42009.64061342593</v>
      </c>
      <c r="T216" s="2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s="8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1" t="str">
        <f t="shared" si="13"/>
        <v>£10</v>
      </c>
      <c r="Q217" t="s">
        <v>8310</v>
      </c>
      <c r="R217" t="s">
        <v>8314</v>
      </c>
      <c r="S217" s="17">
        <f t="shared" si="14"/>
        <v>42375.230115740742</v>
      </c>
      <c r="T217" s="2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s="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1" t="str">
        <f t="shared" si="13"/>
        <v>$331.54</v>
      </c>
      <c r="Q218" t="s">
        <v>8310</v>
      </c>
      <c r="R218" t="s">
        <v>8314</v>
      </c>
      <c r="S218" s="17">
        <f t="shared" si="14"/>
        <v>42066.958761574075</v>
      </c>
      <c r="T218" s="2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s="8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1" t="str">
        <f t="shared" si="13"/>
        <v>314.29kr</v>
      </c>
      <c r="Q219" t="s">
        <v>8310</v>
      </c>
      <c r="R219" t="s">
        <v>8314</v>
      </c>
      <c r="S219" s="17">
        <f t="shared" si="14"/>
        <v>41970.64061342593</v>
      </c>
      <c r="T219" s="2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s="8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1" t="str">
        <f t="shared" si="13"/>
        <v>$100</v>
      </c>
      <c r="Q220" t="s">
        <v>8310</v>
      </c>
      <c r="R220" t="s">
        <v>8314</v>
      </c>
      <c r="S220" s="17">
        <f t="shared" si="14"/>
        <v>42079.628344907411</v>
      </c>
      <c r="T220" s="2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s="8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1" t="str">
        <f t="shared" si="13"/>
        <v>$115.99</v>
      </c>
      <c r="Q221" t="s">
        <v>8310</v>
      </c>
      <c r="R221" t="s">
        <v>8314</v>
      </c>
      <c r="S221" s="17">
        <f t="shared" si="14"/>
        <v>42429.326678240745</v>
      </c>
      <c r="T221" s="2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s="8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1" t="str">
        <f t="shared" si="13"/>
        <v>$120</v>
      </c>
      <c r="Q222" t="s">
        <v>8310</v>
      </c>
      <c r="R222" t="s">
        <v>8314</v>
      </c>
      <c r="S222" s="17">
        <f t="shared" si="14"/>
        <v>42195.643865740742</v>
      </c>
      <c r="T222" s="2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s="8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1" t="e">
        <f t="shared" si="13"/>
        <v>#DIV/0!</v>
      </c>
      <c r="Q223" t="s">
        <v>8310</v>
      </c>
      <c r="R223" t="s">
        <v>8314</v>
      </c>
      <c r="S223" s="17">
        <f t="shared" si="14"/>
        <v>42031.837546296301</v>
      </c>
      <c r="T223" s="2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s="8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1" t="str">
        <f t="shared" si="13"/>
        <v>$65</v>
      </c>
      <c r="Q224" t="s">
        <v>8310</v>
      </c>
      <c r="R224" t="s">
        <v>8314</v>
      </c>
      <c r="S224" s="17">
        <f t="shared" si="14"/>
        <v>42031.769884259258</v>
      </c>
      <c r="T224" s="2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s="8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1" t="e">
        <f t="shared" si="13"/>
        <v>#DIV/0!</v>
      </c>
      <c r="Q225" t="s">
        <v>8310</v>
      </c>
      <c r="R225" t="s">
        <v>8314</v>
      </c>
      <c r="S225" s="17">
        <f t="shared" si="14"/>
        <v>42482.048032407409</v>
      </c>
      <c r="T225" s="2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s="8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1" t="e">
        <f t="shared" si="13"/>
        <v>#DIV/0!</v>
      </c>
      <c r="Q226" t="s">
        <v>8310</v>
      </c>
      <c r="R226" t="s">
        <v>8314</v>
      </c>
      <c r="S226" s="17">
        <f t="shared" si="14"/>
        <v>42135.235254629632</v>
      </c>
      <c r="T226" s="2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s="8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1" t="e">
        <f t="shared" si="13"/>
        <v>#DIV/0!</v>
      </c>
      <c r="Q227" t="s">
        <v>8310</v>
      </c>
      <c r="R227" t="s">
        <v>8314</v>
      </c>
      <c r="S227" s="17">
        <f t="shared" si="14"/>
        <v>42438.961273148147</v>
      </c>
      <c r="T227" s="2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s="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1" t="str">
        <f t="shared" si="13"/>
        <v>£125</v>
      </c>
      <c r="Q228" t="s">
        <v>8310</v>
      </c>
      <c r="R228" t="s">
        <v>8314</v>
      </c>
      <c r="S228" s="17">
        <f t="shared" si="14"/>
        <v>42106.666018518517</v>
      </c>
      <c r="T228" s="2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s="8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1" t="e">
        <f t="shared" si="13"/>
        <v>#DIV/0!</v>
      </c>
      <c r="Q229" t="s">
        <v>8310</v>
      </c>
      <c r="R229" t="s">
        <v>8314</v>
      </c>
      <c r="S229" s="17">
        <f t="shared" si="14"/>
        <v>42164.893993055557</v>
      </c>
      <c r="T229" s="2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s="8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1" t="e">
        <f t="shared" si="13"/>
        <v>#DIV/0!</v>
      </c>
      <c r="Q230" t="s">
        <v>8310</v>
      </c>
      <c r="R230" t="s">
        <v>8314</v>
      </c>
      <c r="S230" s="17">
        <f t="shared" si="14"/>
        <v>42096.686400462961</v>
      </c>
      <c r="T230" s="2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s="8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1" t="e">
        <f t="shared" si="13"/>
        <v>#DIV/0!</v>
      </c>
      <c r="Q231" t="s">
        <v>8310</v>
      </c>
      <c r="R231" t="s">
        <v>8314</v>
      </c>
      <c r="S231" s="17">
        <f t="shared" si="14"/>
        <v>42383.933993055558</v>
      </c>
      <c r="T231" s="2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s="8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1" t="str">
        <f t="shared" si="13"/>
        <v>$30</v>
      </c>
      <c r="Q232" t="s">
        <v>8310</v>
      </c>
      <c r="R232" t="s">
        <v>8314</v>
      </c>
      <c r="S232" s="17">
        <f t="shared" si="14"/>
        <v>42129.777210648142</v>
      </c>
      <c r="T232" s="2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s="8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1" t="e">
        <f t="shared" si="13"/>
        <v>#DIV/0!</v>
      </c>
      <c r="Q233" t="s">
        <v>8310</v>
      </c>
      <c r="R233" t="s">
        <v>8314</v>
      </c>
      <c r="S233" s="17">
        <f t="shared" si="14"/>
        <v>42341.958923611113</v>
      </c>
      <c r="T233" s="2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s="8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1" t="str">
        <f t="shared" si="13"/>
        <v>£15.71</v>
      </c>
      <c r="Q234" t="s">
        <v>8310</v>
      </c>
      <c r="R234" t="s">
        <v>8314</v>
      </c>
      <c r="S234" s="17">
        <f t="shared" si="14"/>
        <v>42032.82576388889</v>
      </c>
      <c r="T234" s="2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s="8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1" t="e">
        <f t="shared" si="13"/>
        <v>#DIV/0!</v>
      </c>
      <c r="Q235" t="s">
        <v>8310</v>
      </c>
      <c r="R235" t="s">
        <v>8314</v>
      </c>
      <c r="S235" s="17">
        <f t="shared" si="14"/>
        <v>42612.911712962959</v>
      </c>
      <c r="T235" s="2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s="8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1" t="str">
        <f t="shared" si="13"/>
        <v>$80.2</v>
      </c>
      <c r="Q236" t="s">
        <v>8310</v>
      </c>
      <c r="R236" t="s">
        <v>8314</v>
      </c>
      <c r="S236" s="17">
        <f t="shared" si="14"/>
        <v>42136.035405092596</v>
      </c>
      <c r="T236" s="2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s="8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1" t="e">
        <f t="shared" si="13"/>
        <v>#DIV/0!</v>
      </c>
      <c r="Q237" t="s">
        <v>8310</v>
      </c>
      <c r="R237" t="s">
        <v>8314</v>
      </c>
      <c r="S237" s="17">
        <f t="shared" si="14"/>
        <v>42164.908530092594</v>
      </c>
      <c r="T237" s="2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s="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1" t="e">
        <f t="shared" si="13"/>
        <v>#DIV/0!</v>
      </c>
      <c r="Q238" t="s">
        <v>8310</v>
      </c>
      <c r="R238" t="s">
        <v>8314</v>
      </c>
      <c r="S238" s="17">
        <f t="shared" si="14"/>
        <v>42321.08447916666</v>
      </c>
      <c r="T238" s="2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s="8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1" t="str">
        <f t="shared" si="13"/>
        <v>$50</v>
      </c>
      <c r="Q239" t="s">
        <v>8310</v>
      </c>
      <c r="R239" t="s">
        <v>8314</v>
      </c>
      <c r="S239" s="17">
        <f t="shared" si="14"/>
        <v>42377.577187499999</v>
      </c>
      <c r="T239" s="2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s="8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1" t="e">
        <f t="shared" si="13"/>
        <v>#DIV/0!</v>
      </c>
      <c r="Q240" t="s">
        <v>8310</v>
      </c>
      <c r="R240" t="s">
        <v>8314</v>
      </c>
      <c r="S240" s="17">
        <f t="shared" si="14"/>
        <v>42713.962499999994</v>
      </c>
      <c r="T240" s="2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s="8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1" t="str">
        <f t="shared" si="13"/>
        <v>$50</v>
      </c>
      <c r="Q241" t="s">
        <v>8310</v>
      </c>
      <c r="R241" t="s">
        <v>8314</v>
      </c>
      <c r="S241" s="17">
        <f t="shared" si="14"/>
        <v>42297.110300925924</v>
      </c>
      <c r="T241" s="2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s="8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1" t="str">
        <f t="shared" si="13"/>
        <v>$117.85</v>
      </c>
      <c r="Q242" t="s">
        <v>8310</v>
      </c>
      <c r="R242" t="s">
        <v>8315</v>
      </c>
      <c r="S242" s="17">
        <f t="shared" si="14"/>
        <v>41354.708460648151</v>
      </c>
      <c r="T242" s="2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s="8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1" t="str">
        <f t="shared" si="13"/>
        <v>$109.04</v>
      </c>
      <c r="Q243" t="s">
        <v>8310</v>
      </c>
      <c r="R243" t="s">
        <v>8315</v>
      </c>
      <c r="S243" s="17">
        <f t="shared" si="14"/>
        <v>41949.697962962964</v>
      </c>
      <c r="T243" s="2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s="8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1" t="str">
        <f t="shared" si="13"/>
        <v>$73.02</v>
      </c>
      <c r="Q244" t="s">
        <v>8310</v>
      </c>
      <c r="R244" t="s">
        <v>8315</v>
      </c>
      <c r="S244" s="17">
        <f t="shared" si="14"/>
        <v>40862.492939814816</v>
      </c>
      <c r="T244" s="2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s="8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1" t="str">
        <f t="shared" si="13"/>
        <v>$78.2</v>
      </c>
      <c r="Q245" t="s">
        <v>8310</v>
      </c>
      <c r="R245" t="s">
        <v>8315</v>
      </c>
      <c r="S245" s="17">
        <f t="shared" si="14"/>
        <v>41662.047500000001</v>
      </c>
      <c r="T245" s="2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s="8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1" t="str">
        <f t="shared" si="13"/>
        <v>$47.4</v>
      </c>
      <c r="Q246" t="s">
        <v>8310</v>
      </c>
      <c r="R246" t="s">
        <v>8315</v>
      </c>
      <c r="S246" s="17">
        <f t="shared" si="14"/>
        <v>40213.323599537034</v>
      </c>
      <c r="T246" s="2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s="8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1" t="str">
        <f t="shared" si="13"/>
        <v>$54.02</v>
      </c>
      <c r="Q247" t="s">
        <v>8310</v>
      </c>
      <c r="R247" t="s">
        <v>8315</v>
      </c>
      <c r="S247" s="17">
        <f t="shared" si="14"/>
        <v>41107.053067129629</v>
      </c>
      <c r="T247" s="2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s="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1" t="str">
        <f t="shared" si="13"/>
        <v>$68.49</v>
      </c>
      <c r="Q248" t="s">
        <v>8310</v>
      </c>
      <c r="R248" t="s">
        <v>8315</v>
      </c>
      <c r="S248" s="17">
        <f t="shared" si="14"/>
        <v>40480.363483796296</v>
      </c>
      <c r="T248" s="2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s="8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1" t="str">
        <f t="shared" si="13"/>
        <v>$108.15</v>
      </c>
      <c r="Q249" t="s">
        <v>8310</v>
      </c>
      <c r="R249" t="s">
        <v>8315</v>
      </c>
      <c r="S249" s="17">
        <f t="shared" si="14"/>
        <v>40430.604328703703</v>
      </c>
      <c r="T249" s="2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s="8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1" t="str">
        <f t="shared" si="13"/>
        <v>$589.95</v>
      </c>
      <c r="Q250" t="s">
        <v>8310</v>
      </c>
      <c r="R250" t="s">
        <v>8315</v>
      </c>
      <c r="S250" s="17">
        <f t="shared" si="14"/>
        <v>40870.774409722224</v>
      </c>
      <c r="T250" s="2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s="8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1" t="str">
        <f t="shared" si="13"/>
        <v>$48.05</v>
      </c>
      <c r="Q251" t="s">
        <v>8310</v>
      </c>
      <c r="R251" t="s">
        <v>8315</v>
      </c>
      <c r="S251" s="17">
        <f t="shared" si="14"/>
        <v>40332.923842592594</v>
      </c>
      <c r="T251" s="2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s="8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1" t="str">
        <f t="shared" si="13"/>
        <v>$72.48</v>
      </c>
      <c r="Q252" t="s">
        <v>8310</v>
      </c>
      <c r="R252" t="s">
        <v>8315</v>
      </c>
      <c r="S252" s="17">
        <f t="shared" si="14"/>
        <v>41401.565868055557</v>
      </c>
      <c r="T252" s="2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s="8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1" t="str">
        <f t="shared" si="13"/>
        <v>$57.08</v>
      </c>
      <c r="Q253" t="s">
        <v>8310</v>
      </c>
      <c r="R253" t="s">
        <v>8315</v>
      </c>
      <c r="S253" s="17">
        <f t="shared" si="14"/>
        <v>41013.787569444445</v>
      </c>
      <c r="T253" s="2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s="8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1" t="str">
        <f t="shared" si="13"/>
        <v>$85.44</v>
      </c>
      <c r="Q254" t="s">
        <v>8310</v>
      </c>
      <c r="R254" t="s">
        <v>8315</v>
      </c>
      <c r="S254" s="17">
        <f t="shared" si="14"/>
        <v>40266.662708333337</v>
      </c>
      <c r="T254" s="2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s="8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1" t="str">
        <f t="shared" si="13"/>
        <v>$215.86</v>
      </c>
      <c r="Q255" t="s">
        <v>8310</v>
      </c>
      <c r="R255" t="s">
        <v>8315</v>
      </c>
      <c r="S255" s="17">
        <f t="shared" si="14"/>
        <v>40924.650868055556</v>
      </c>
      <c r="T255" s="2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s="8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1" t="str">
        <f t="shared" si="13"/>
        <v>$89.39</v>
      </c>
      <c r="Q256" t="s">
        <v>8310</v>
      </c>
      <c r="R256" t="s">
        <v>8315</v>
      </c>
      <c r="S256" s="17">
        <f t="shared" si="14"/>
        <v>42263.952662037031</v>
      </c>
      <c r="T256" s="2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s="8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1" t="str">
        <f t="shared" si="13"/>
        <v>$45.42</v>
      </c>
      <c r="Q257" t="s">
        <v>8310</v>
      </c>
      <c r="R257" t="s">
        <v>8315</v>
      </c>
      <c r="S257" s="17">
        <f t="shared" si="14"/>
        <v>40588.526412037041</v>
      </c>
      <c r="T257" s="2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s="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11" t="str">
        <f t="shared" ref="P258:P321" si="17">IF(EXACT(H258,"GBP"),"£",IF(OR(EXACT(H258,"USD"),EXACT(H258,"CAD"),EXACT(H258,"AUD"),EXACT(H258,"MXN"),EXACT(H258,"HKS"),EXACT(H258,"SGD")),"$",IF(EXACT(H258,"EUR"),"€","")))&amp;ROUND(E258/L258, 2)&amp;IF(OR(EXACT(H258,"SEK"),EXACT(H258,"NOK"),EXACT(H258,"DKK")),"kr",IF(EXACT(H258,"CHF"),"fr",""))</f>
        <v>$65.76</v>
      </c>
      <c r="Q258" t="s">
        <v>8310</v>
      </c>
      <c r="R258" t="s">
        <v>8315</v>
      </c>
      <c r="S258" s="17">
        <f t="shared" si="14"/>
        <v>41319.769293981481</v>
      </c>
      <c r="T258" s="2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s="8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11" t="str">
        <f t="shared" si="17"/>
        <v>$66.7</v>
      </c>
      <c r="Q259" t="s">
        <v>8310</v>
      </c>
      <c r="R259" t="s">
        <v>8315</v>
      </c>
      <c r="S259" s="17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s="8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1" t="str">
        <f t="shared" si="17"/>
        <v>$83.35</v>
      </c>
      <c r="Q260" t="s">
        <v>8310</v>
      </c>
      <c r="R260" t="s">
        <v>8315</v>
      </c>
      <c r="S260" s="17">
        <f t="shared" si="18"/>
        <v>40682.051689814813</v>
      </c>
      <c r="T260" s="2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s="8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1" t="str">
        <f t="shared" si="17"/>
        <v>$105.05</v>
      </c>
      <c r="Q261" t="s">
        <v>8310</v>
      </c>
      <c r="R261" t="s">
        <v>8315</v>
      </c>
      <c r="S261" s="17">
        <f t="shared" si="18"/>
        <v>42072.738067129627</v>
      </c>
      <c r="T261" s="2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s="8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1" t="str">
        <f t="shared" si="17"/>
        <v>$120.91</v>
      </c>
      <c r="Q262" t="s">
        <v>8310</v>
      </c>
      <c r="R262" t="s">
        <v>8315</v>
      </c>
      <c r="S262" s="17">
        <f t="shared" si="18"/>
        <v>40330.755543981482</v>
      </c>
      <c r="T262" s="2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s="8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1" t="str">
        <f t="shared" si="17"/>
        <v>$97.64</v>
      </c>
      <c r="Q263" t="s">
        <v>8310</v>
      </c>
      <c r="R263" t="s">
        <v>8315</v>
      </c>
      <c r="S263" s="17">
        <f t="shared" si="18"/>
        <v>41017.885462962964</v>
      </c>
      <c r="T263" s="2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s="8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1" t="str">
        <f t="shared" si="17"/>
        <v>$41.38</v>
      </c>
      <c r="Q264" t="s">
        <v>8310</v>
      </c>
      <c r="R264" t="s">
        <v>8315</v>
      </c>
      <c r="S264" s="17">
        <f t="shared" si="18"/>
        <v>40555.24800925926</v>
      </c>
      <c r="T264" s="2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s="8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1" t="str">
        <f t="shared" si="17"/>
        <v>$30.65</v>
      </c>
      <c r="Q265" t="s">
        <v>8310</v>
      </c>
      <c r="R265" t="s">
        <v>8315</v>
      </c>
      <c r="S265" s="17">
        <f t="shared" si="18"/>
        <v>41149.954791666663</v>
      </c>
      <c r="T265" s="2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s="8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1" t="str">
        <f t="shared" si="17"/>
        <v>$64.95</v>
      </c>
      <c r="Q266" t="s">
        <v>8310</v>
      </c>
      <c r="R266" t="s">
        <v>8315</v>
      </c>
      <c r="S266" s="17">
        <f t="shared" si="18"/>
        <v>41010.620312500003</v>
      </c>
      <c r="T266" s="2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s="8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1" t="str">
        <f t="shared" si="17"/>
        <v>$95.78</v>
      </c>
      <c r="Q267" t="s">
        <v>8310</v>
      </c>
      <c r="R267" t="s">
        <v>8315</v>
      </c>
      <c r="S267" s="17">
        <f t="shared" si="18"/>
        <v>40267.245717592588</v>
      </c>
      <c r="T267" s="2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s="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1" t="str">
        <f t="shared" si="17"/>
        <v>$40.42</v>
      </c>
      <c r="Q268" t="s">
        <v>8310</v>
      </c>
      <c r="R268" t="s">
        <v>8315</v>
      </c>
      <c r="S268" s="17">
        <f t="shared" si="18"/>
        <v>40205.174849537041</v>
      </c>
      <c r="T268" s="2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s="8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1" t="str">
        <f t="shared" si="17"/>
        <v>£78.58</v>
      </c>
      <c r="Q269" t="s">
        <v>8310</v>
      </c>
      <c r="R269" t="s">
        <v>8315</v>
      </c>
      <c r="S269" s="17">
        <f t="shared" si="18"/>
        <v>41785.452534722222</v>
      </c>
      <c r="T269" s="2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s="8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1" t="str">
        <f t="shared" si="17"/>
        <v>$50.18</v>
      </c>
      <c r="Q270" t="s">
        <v>8310</v>
      </c>
      <c r="R270" t="s">
        <v>8315</v>
      </c>
      <c r="S270" s="17">
        <f t="shared" si="18"/>
        <v>40809.15252314815</v>
      </c>
      <c r="T270" s="2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s="8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1" t="str">
        <f t="shared" si="17"/>
        <v>$92.25</v>
      </c>
      <c r="Q271" t="s">
        <v>8310</v>
      </c>
      <c r="R271" t="s">
        <v>8315</v>
      </c>
      <c r="S271" s="17">
        <f t="shared" si="18"/>
        <v>42758.197013888886</v>
      </c>
      <c r="T271" s="2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s="8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1" t="str">
        <f t="shared" si="17"/>
        <v>$57.54</v>
      </c>
      <c r="Q272" t="s">
        <v>8310</v>
      </c>
      <c r="R272" t="s">
        <v>8315</v>
      </c>
      <c r="S272" s="17">
        <f t="shared" si="18"/>
        <v>40637.866550925923</v>
      </c>
      <c r="T272" s="2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s="8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1" t="str">
        <f t="shared" si="17"/>
        <v>$109.42</v>
      </c>
      <c r="Q273" t="s">
        <v>8310</v>
      </c>
      <c r="R273" t="s">
        <v>8315</v>
      </c>
      <c r="S273" s="17">
        <f t="shared" si="18"/>
        <v>41612.10024305556</v>
      </c>
      <c r="T273" s="2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s="8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1" t="str">
        <f t="shared" si="17"/>
        <v>$81.89</v>
      </c>
      <c r="Q274" t="s">
        <v>8310</v>
      </c>
      <c r="R274" t="s">
        <v>8315</v>
      </c>
      <c r="S274" s="17">
        <f t="shared" si="18"/>
        <v>40235.900358796294</v>
      </c>
      <c r="T274" s="2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s="8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1" t="str">
        <f t="shared" si="17"/>
        <v>$45.67</v>
      </c>
      <c r="Q275" t="s">
        <v>8310</v>
      </c>
      <c r="R275" t="s">
        <v>8315</v>
      </c>
      <c r="S275" s="17">
        <f t="shared" si="18"/>
        <v>40697.498449074075</v>
      </c>
      <c r="T275" s="2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s="8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1" t="str">
        <f t="shared" si="17"/>
        <v>$55.22</v>
      </c>
      <c r="Q276" t="s">
        <v>8310</v>
      </c>
      <c r="R276" t="s">
        <v>8315</v>
      </c>
      <c r="S276" s="17">
        <f t="shared" si="18"/>
        <v>40969.912372685183</v>
      </c>
      <c r="T276" s="2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s="8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1" t="str">
        <f t="shared" si="17"/>
        <v>$65.3</v>
      </c>
      <c r="Q277" t="s">
        <v>8310</v>
      </c>
      <c r="R277" t="s">
        <v>8315</v>
      </c>
      <c r="S277" s="17">
        <f t="shared" si="18"/>
        <v>41193.032013888893</v>
      </c>
      <c r="T277" s="2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s="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1" t="str">
        <f t="shared" si="17"/>
        <v>$95.23</v>
      </c>
      <c r="Q278" t="s">
        <v>8310</v>
      </c>
      <c r="R278" t="s">
        <v>8315</v>
      </c>
      <c r="S278" s="17">
        <f t="shared" si="18"/>
        <v>40967.081874999996</v>
      </c>
      <c r="T278" s="2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s="8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1" t="str">
        <f t="shared" si="17"/>
        <v>$75.44</v>
      </c>
      <c r="Q279" t="s">
        <v>8310</v>
      </c>
      <c r="R279" t="s">
        <v>8315</v>
      </c>
      <c r="S279" s="17">
        <f t="shared" si="18"/>
        <v>42117.891423611116</v>
      </c>
      <c r="T279" s="2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s="8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1" t="str">
        <f t="shared" si="17"/>
        <v>$97.82</v>
      </c>
      <c r="Q280" t="s">
        <v>8310</v>
      </c>
      <c r="R280" t="s">
        <v>8315</v>
      </c>
      <c r="S280" s="17">
        <f t="shared" si="18"/>
        <v>41164.040960648148</v>
      </c>
      <c r="T280" s="2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s="8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1" t="str">
        <f t="shared" si="17"/>
        <v>$87.69</v>
      </c>
      <c r="Q281" t="s">
        <v>8310</v>
      </c>
      <c r="R281" t="s">
        <v>8315</v>
      </c>
      <c r="S281" s="17">
        <f t="shared" si="18"/>
        <v>42759.244166666671</v>
      </c>
      <c r="T281" s="2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s="8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1" t="str">
        <f t="shared" si="17"/>
        <v>$54.75</v>
      </c>
      <c r="Q282" t="s">
        <v>8310</v>
      </c>
      <c r="R282" t="s">
        <v>8315</v>
      </c>
      <c r="S282" s="17">
        <f t="shared" si="18"/>
        <v>41744.590682870366</v>
      </c>
      <c r="T282" s="2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s="8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1" t="str">
        <f t="shared" si="17"/>
        <v>$83.95</v>
      </c>
      <c r="Q283" t="s">
        <v>8310</v>
      </c>
      <c r="R283" t="s">
        <v>8315</v>
      </c>
      <c r="S283" s="17">
        <f t="shared" si="18"/>
        <v>39950.163344907407</v>
      </c>
      <c r="T283" s="2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s="8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1" t="str">
        <f t="shared" si="17"/>
        <v>$254.39</v>
      </c>
      <c r="Q284" t="s">
        <v>8310</v>
      </c>
      <c r="R284" t="s">
        <v>8315</v>
      </c>
      <c r="S284" s="17">
        <f t="shared" si="18"/>
        <v>40194.920046296298</v>
      </c>
      <c r="T284" s="2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s="8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1" t="str">
        <f t="shared" si="17"/>
        <v>$101.83</v>
      </c>
      <c r="Q285" t="s">
        <v>8310</v>
      </c>
      <c r="R285" t="s">
        <v>8315</v>
      </c>
      <c r="S285" s="17">
        <f t="shared" si="18"/>
        <v>40675.71</v>
      </c>
      <c r="T285" s="2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s="8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1" t="str">
        <f t="shared" si="17"/>
        <v>$55.07</v>
      </c>
      <c r="Q286" t="s">
        <v>8310</v>
      </c>
      <c r="R286" t="s">
        <v>8315</v>
      </c>
      <c r="S286" s="17">
        <f t="shared" si="18"/>
        <v>40904.738194444442</v>
      </c>
      <c r="T286" s="2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s="8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1" t="str">
        <f t="shared" si="17"/>
        <v>$56.9</v>
      </c>
      <c r="Q287" t="s">
        <v>8310</v>
      </c>
      <c r="R287" t="s">
        <v>8315</v>
      </c>
      <c r="S287" s="17">
        <f t="shared" si="18"/>
        <v>41506.756111111114</v>
      </c>
      <c r="T287" s="2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s="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1" t="str">
        <f t="shared" si="17"/>
        <v>$121.28</v>
      </c>
      <c r="Q288" t="s">
        <v>8310</v>
      </c>
      <c r="R288" t="s">
        <v>8315</v>
      </c>
      <c r="S288" s="17">
        <f t="shared" si="18"/>
        <v>41313.816249999996</v>
      </c>
      <c r="T288" s="2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s="8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1" t="str">
        <f t="shared" si="17"/>
        <v>$91.19</v>
      </c>
      <c r="Q289" t="s">
        <v>8310</v>
      </c>
      <c r="R289" t="s">
        <v>8315</v>
      </c>
      <c r="S289" s="17">
        <f t="shared" si="18"/>
        <v>41184.277986111112</v>
      </c>
      <c r="T289" s="2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s="8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1" t="str">
        <f t="shared" si="17"/>
        <v>$115.45</v>
      </c>
      <c r="Q290" t="s">
        <v>8310</v>
      </c>
      <c r="R290" t="s">
        <v>8315</v>
      </c>
      <c r="S290" s="17">
        <f t="shared" si="18"/>
        <v>41051.168900462959</v>
      </c>
      <c r="T290" s="2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s="8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1" t="str">
        <f t="shared" si="17"/>
        <v>£67.77</v>
      </c>
      <c r="Q291" t="s">
        <v>8310</v>
      </c>
      <c r="R291" t="s">
        <v>8315</v>
      </c>
      <c r="S291" s="17">
        <f t="shared" si="18"/>
        <v>41550.456412037034</v>
      </c>
      <c r="T291" s="2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s="8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1" t="str">
        <f t="shared" si="17"/>
        <v>$28.58</v>
      </c>
      <c r="Q292" t="s">
        <v>8310</v>
      </c>
      <c r="R292" t="s">
        <v>8315</v>
      </c>
      <c r="S292" s="17">
        <f t="shared" si="18"/>
        <v>40526.36917824074</v>
      </c>
      <c r="T292" s="2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s="8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1" t="str">
        <f t="shared" si="17"/>
        <v>$46.88</v>
      </c>
      <c r="Q293" t="s">
        <v>8310</v>
      </c>
      <c r="R293" t="s">
        <v>8315</v>
      </c>
      <c r="S293" s="17">
        <f t="shared" si="18"/>
        <v>41376.769050925926</v>
      </c>
      <c r="T293" s="2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s="8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1" t="str">
        <f t="shared" si="17"/>
        <v>$154.42</v>
      </c>
      <c r="Q294" t="s">
        <v>8310</v>
      </c>
      <c r="R294" t="s">
        <v>8315</v>
      </c>
      <c r="S294" s="17">
        <f t="shared" si="18"/>
        <v>40812.803229166668</v>
      </c>
      <c r="T294" s="2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s="8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1" t="str">
        <f t="shared" si="17"/>
        <v>$201.22</v>
      </c>
      <c r="Q295" t="s">
        <v>8310</v>
      </c>
      <c r="R295" t="s">
        <v>8315</v>
      </c>
      <c r="S295" s="17">
        <f t="shared" si="18"/>
        <v>41719.667986111112</v>
      </c>
      <c r="T295" s="2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s="8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1" t="str">
        <f t="shared" si="17"/>
        <v>$100</v>
      </c>
      <c r="Q296" t="s">
        <v>8310</v>
      </c>
      <c r="R296" t="s">
        <v>8315</v>
      </c>
      <c r="S296" s="17">
        <f t="shared" si="18"/>
        <v>40343.084421296298</v>
      </c>
      <c r="T296" s="2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s="8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1" t="str">
        <f t="shared" si="17"/>
        <v>$100.08</v>
      </c>
      <c r="Q297" t="s">
        <v>8310</v>
      </c>
      <c r="R297" t="s">
        <v>8315</v>
      </c>
      <c r="S297" s="17">
        <f t="shared" si="18"/>
        <v>41519.004733796297</v>
      </c>
      <c r="T297" s="2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s="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1" t="str">
        <f t="shared" si="17"/>
        <v>$230.09</v>
      </c>
      <c r="Q298" t="s">
        <v>8310</v>
      </c>
      <c r="R298" t="s">
        <v>8315</v>
      </c>
      <c r="S298" s="17">
        <f t="shared" si="18"/>
        <v>41134.475497685184</v>
      </c>
      <c r="T298" s="2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s="8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1" t="str">
        <f t="shared" si="17"/>
        <v>$141.75</v>
      </c>
      <c r="Q299" t="s">
        <v>8310</v>
      </c>
      <c r="R299" t="s">
        <v>8315</v>
      </c>
      <c r="S299" s="17">
        <f t="shared" si="18"/>
        <v>42089.72802083334</v>
      </c>
      <c r="T299" s="2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s="8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1" t="str">
        <f t="shared" si="17"/>
        <v>$56.34</v>
      </c>
      <c r="Q300" t="s">
        <v>8310</v>
      </c>
      <c r="R300" t="s">
        <v>8315</v>
      </c>
      <c r="S300" s="17">
        <f t="shared" si="18"/>
        <v>41709.463518518518</v>
      </c>
      <c r="T300" s="2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s="8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1" t="str">
        <f t="shared" si="17"/>
        <v>$73.34</v>
      </c>
      <c r="Q301" t="s">
        <v>8310</v>
      </c>
      <c r="R301" t="s">
        <v>8315</v>
      </c>
      <c r="S301" s="17">
        <f t="shared" si="18"/>
        <v>40469.225231481483</v>
      </c>
      <c r="T301" s="2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s="8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1" t="str">
        <f t="shared" si="17"/>
        <v>$85.34</v>
      </c>
      <c r="Q302" t="s">
        <v>8310</v>
      </c>
      <c r="R302" t="s">
        <v>8315</v>
      </c>
      <c r="S302" s="17">
        <f t="shared" si="18"/>
        <v>40626.959930555553</v>
      </c>
      <c r="T302" s="2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s="8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1" t="str">
        <f t="shared" si="17"/>
        <v>$61.5</v>
      </c>
      <c r="Q303" t="s">
        <v>8310</v>
      </c>
      <c r="R303" t="s">
        <v>8315</v>
      </c>
      <c r="S303" s="17">
        <f t="shared" si="18"/>
        <v>41312.737673611111</v>
      </c>
      <c r="T303" s="2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s="8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1" t="str">
        <f t="shared" si="17"/>
        <v>$93.02</v>
      </c>
      <c r="Q304" t="s">
        <v>8310</v>
      </c>
      <c r="R304" t="s">
        <v>8315</v>
      </c>
      <c r="S304" s="17">
        <f t="shared" si="18"/>
        <v>40933.856921296298</v>
      </c>
      <c r="T304" s="2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s="8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1" t="str">
        <f t="shared" si="17"/>
        <v>$50.29</v>
      </c>
      <c r="Q305" t="s">
        <v>8310</v>
      </c>
      <c r="R305" t="s">
        <v>8315</v>
      </c>
      <c r="S305" s="17">
        <f t="shared" si="18"/>
        <v>41032.071134259262</v>
      </c>
      <c r="T305" s="2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s="8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1" t="str">
        <f t="shared" si="17"/>
        <v>$106.43</v>
      </c>
      <c r="Q306" t="s">
        <v>8310</v>
      </c>
      <c r="R306" t="s">
        <v>8315</v>
      </c>
      <c r="S306" s="17">
        <f t="shared" si="18"/>
        <v>41114.094872685186</v>
      </c>
      <c r="T306" s="2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s="8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1" t="str">
        <f t="shared" si="17"/>
        <v>$51.72</v>
      </c>
      <c r="Q307" t="s">
        <v>8310</v>
      </c>
      <c r="R307" t="s">
        <v>8315</v>
      </c>
      <c r="S307" s="17">
        <f t="shared" si="18"/>
        <v>40948.630196759259</v>
      </c>
      <c r="T307" s="2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s="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1" t="str">
        <f t="shared" si="17"/>
        <v>$36.61</v>
      </c>
      <c r="Q308" t="s">
        <v>8310</v>
      </c>
      <c r="R308" t="s">
        <v>8315</v>
      </c>
      <c r="S308" s="17">
        <f t="shared" si="18"/>
        <v>41333.837187500001</v>
      </c>
      <c r="T308" s="2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s="8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1" t="str">
        <f t="shared" si="17"/>
        <v>$42.52</v>
      </c>
      <c r="Q309" t="s">
        <v>8310</v>
      </c>
      <c r="R309" t="s">
        <v>8315</v>
      </c>
      <c r="S309" s="17">
        <f t="shared" si="18"/>
        <v>41282.944456018515</v>
      </c>
      <c r="T309" s="2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s="8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1" t="str">
        <f t="shared" si="17"/>
        <v>$62.71</v>
      </c>
      <c r="Q310" t="s">
        <v>8310</v>
      </c>
      <c r="R310" t="s">
        <v>8315</v>
      </c>
      <c r="S310" s="17">
        <f t="shared" si="18"/>
        <v>40567.694560185184</v>
      </c>
      <c r="T310" s="2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s="8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1" t="str">
        <f t="shared" si="17"/>
        <v>$89.96</v>
      </c>
      <c r="Q311" t="s">
        <v>8310</v>
      </c>
      <c r="R311" t="s">
        <v>8315</v>
      </c>
      <c r="S311" s="17">
        <f t="shared" si="18"/>
        <v>41134.751550925925</v>
      </c>
      <c r="T311" s="2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s="8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1" t="str">
        <f t="shared" si="17"/>
        <v>$28.92</v>
      </c>
      <c r="Q312" t="s">
        <v>8310</v>
      </c>
      <c r="R312" t="s">
        <v>8315</v>
      </c>
      <c r="S312" s="17">
        <f t="shared" si="18"/>
        <v>40821.183136574073</v>
      </c>
      <c r="T312" s="2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s="8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1" t="str">
        <f t="shared" si="17"/>
        <v>$138.8</v>
      </c>
      <c r="Q313" t="s">
        <v>8310</v>
      </c>
      <c r="R313" t="s">
        <v>8315</v>
      </c>
      <c r="S313" s="17">
        <f t="shared" si="18"/>
        <v>40868.219814814816</v>
      </c>
      <c r="T313" s="2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s="8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1" t="str">
        <f t="shared" si="17"/>
        <v>$61.3</v>
      </c>
      <c r="Q314" t="s">
        <v>8310</v>
      </c>
      <c r="R314" t="s">
        <v>8315</v>
      </c>
      <c r="S314" s="17">
        <f t="shared" si="18"/>
        <v>41348.877685185187</v>
      </c>
      <c r="T314" s="2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s="8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1" t="str">
        <f t="shared" si="17"/>
        <v>$80.2</v>
      </c>
      <c r="Q315" t="s">
        <v>8310</v>
      </c>
      <c r="R315" t="s">
        <v>8315</v>
      </c>
      <c r="S315" s="17">
        <f t="shared" si="18"/>
        <v>40357.227939814817</v>
      </c>
      <c r="T315" s="2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s="8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1" t="str">
        <f t="shared" si="17"/>
        <v>$32.1</v>
      </c>
      <c r="Q316" t="s">
        <v>8310</v>
      </c>
      <c r="R316" t="s">
        <v>8315</v>
      </c>
      <c r="S316" s="17">
        <f t="shared" si="18"/>
        <v>41304.833194444444</v>
      </c>
      <c r="T316" s="2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s="8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1" t="str">
        <f t="shared" si="17"/>
        <v>$200.89</v>
      </c>
      <c r="Q317" t="s">
        <v>8310</v>
      </c>
      <c r="R317" t="s">
        <v>8315</v>
      </c>
      <c r="S317" s="17">
        <f t="shared" si="18"/>
        <v>41113.77238425926</v>
      </c>
      <c r="T317" s="2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s="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1" t="str">
        <f t="shared" si="17"/>
        <v>$108.01</v>
      </c>
      <c r="Q318" t="s">
        <v>8310</v>
      </c>
      <c r="R318" t="s">
        <v>8315</v>
      </c>
      <c r="S318" s="17">
        <f t="shared" si="18"/>
        <v>41950.923576388886</v>
      </c>
      <c r="T318" s="2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s="8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1" t="str">
        <f t="shared" si="17"/>
        <v>$95.7</v>
      </c>
      <c r="Q319" t="s">
        <v>8310</v>
      </c>
      <c r="R319" t="s">
        <v>8315</v>
      </c>
      <c r="S319" s="17">
        <f t="shared" si="18"/>
        <v>41589.676886574074</v>
      </c>
      <c r="T319" s="2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s="8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1" t="str">
        <f t="shared" si="17"/>
        <v>$49.88</v>
      </c>
      <c r="Q320" t="s">
        <v>8310</v>
      </c>
      <c r="R320" t="s">
        <v>8315</v>
      </c>
      <c r="S320" s="17">
        <f t="shared" si="18"/>
        <v>41330.038784722223</v>
      </c>
      <c r="T320" s="2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s="8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1" t="str">
        <f t="shared" si="17"/>
        <v>$110.47</v>
      </c>
      <c r="Q321" t="s">
        <v>8310</v>
      </c>
      <c r="R321" t="s">
        <v>8315</v>
      </c>
      <c r="S321" s="17">
        <f t="shared" si="18"/>
        <v>40123.83829861111</v>
      </c>
      <c r="T321" s="2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s="8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11" t="str">
        <f t="shared" ref="P322:P385" si="21">IF(EXACT(H322,"GBP"),"£",IF(OR(EXACT(H322,"USD"),EXACT(H322,"CAD"),EXACT(H322,"AUD"),EXACT(H322,"MXN"),EXACT(H322,"HKS"),EXACT(H322,"SGD")),"$",IF(EXACT(H322,"EUR"),"€","")))&amp;ROUND(E322/L322, 2)&amp;IF(OR(EXACT(H322,"SEK"),EXACT(H322,"NOK"),EXACT(H322,"DKK")),"kr",IF(EXACT(H322,"CHF"),"fr",""))</f>
        <v>£134.91</v>
      </c>
      <c r="Q322" t="s">
        <v>8310</v>
      </c>
      <c r="R322" t="s">
        <v>8315</v>
      </c>
      <c r="S322" s="17">
        <f t="shared" si="18"/>
        <v>42331.551307870366</v>
      </c>
      <c r="T322" s="2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s="8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11" t="str">
        <f t="shared" si="21"/>
        <v>€106.62</v>
      </c>
      <c r="Q323" t="s">
        <v>8310</v>
      </c>
      <c r="R323" t="s">
        <v>8315</v>
      </c>
      <c r="S323" s="17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s="8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1" t="str">
        <f t="shared" si="21"/>
        <v>$145.04</v>
      </c>
      <c r="Q324" t="s">
        <v>8310</v>
      </c>
      <c r="R324" t="s">
        <v>8315</v>
      </c>
      <c r="S324" s="17">
        <f t="shared" si="22"/>
        <v>42473.57</v>
      </c>
      <c r="T324" s="2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s="8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1" t="str">
        <f t="shared" si="21"/>
        <v>$114.59</v>
      </c>
      <c r="Q325" t="s">
        <v>8310</v>
      </c>
      <c r="R325" t="s">
        <v>8315</v>
      </c>
      <c r="S325" s="17">
        <f t="shared" si="22"/>
        <v>42697.32136574074</v>
      </c>
      <c r="T325" s="2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s="8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1" t="str">
        <f t="shared" si="21"/>
        <v>$105.32</v>
      </c>
      <c r="Q326" t="s">
        <v>8310</v>
      </c>
      <c r="R326" t="s">
        <v>8315</v>
      </c>
      <c r="S326" s="17">
        <f t="shared" si="22"/>
        <v>42184.626250000001</v>
      </c>
      <c r="T326" s="2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s="8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1" t="str">
        <f t="shared" si="21"/>
        <v>$70.92</v>
      </c>
      <c r="Q327" t="s">
        <v>8310</v>
      </c>
      <c r="R327" t="s">
        <v>8315</v>
      </c>
      <c r="S327" s="17">
        <f t="shared" si="22"/>
        <v>42689.187881944439</v>
      </c>
      <c r="T327" s="2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s="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1" t="str">
        <f t="shared" si="21"/>
        <v>$147.17</v>
      </c>
      <c r="Q328" t="s">
        <v>8310</v>
      </c>
      <c r="R328" t="s">
        <v>8315</v>
      </c>
      <c r="S328" s="17">
        <f t="shared" si="22"/>
        <v>42775.314884259264</v>
      </c>
      <c r="T328" s="2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s="8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1" t="str">
        <f t="shared" si="21"/>
        <v>$160.47</v>
      </c>
      <c r="Q329" t="s">
        <v>8310</v>
      </c>
      <c r="R329" t="s">
        <v>8315</v>
      </c>
      <c r="S329" s="17">
        <f t="shared" si="22"/>
        <v>42058.235289351855</v>
      </c>
      <c r="T329" s="2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s="8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1" t="str">
        <f t="shared" si="21"/>
        <v>$156.05</v>
      </c>
      <c r="Q330" t="s">
        <v>8310</v>
      </c>
      <c r="R330" t="s">
        <v>8315</v>
      </c>
      <c r="S330" s="17">
        <f t="shared" si="22"/>
        <v>42278.946620370371</v>
      </c>
      <c r="T330" s="2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s="8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1" t="str">
        <f t="shared" si="21"/>
        <v>$63.17</v>
      </c>
      <c r="Q331" t="s">
        <v>8310</v>
      </c>
      <c r="R331" t="s">
        <v>8315</v>
      </c>
      <c r="S331" s="17">
        <f t="shared" si="22"/>
        <v>42291.46674768519</v>
      </c>
      <c r="T331" s="2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s="8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1" t="str">
        <f t="shared" si="21"/>
        <v>$104.82</v>
      </c>
      <c r="Q332" t="s">
        <v>8310</v>
      </c>
      <c r="R332" t="s">
        <v>8315</v>
      </c>
      <c r="S332" s="17">
        <f t="shared" si="22"/>
        <v>41379.515775462962</v>
      </c>
      <c r="T332" s="2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s="8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1" t="str">
        <f t="shared" si="21"/>
        <v>$97.36</v>
      </c>
      <c r="Q333" t="s">
        <v>8310</v>
      </c>
      <c r="R333" t="s">
        <v>8315</v>
      </c>
      <c r="S333" s="17">
        <f t="shared" si="22"/>
        <v>42507.581412037034</v>
      </c>
      <c r="T333" s="2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s="8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1" t="str">
        <f t="shared" si="21"/>
        <v>$203.63</v>
      </c>
      <c r="Q334" t="s">
        <v>8310</v>
      </c>
      <c r="R334" t="s">
        <v>8315</v>
      </c>
      <c r="S334" s="17">
        <f t="shared" si="22"/>
        <v>42263.680289351847</v>
      </c>
      <c r="T334" s="2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s="8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1" t="str">
        <f t="shared" si="21"/>
        <v>$188.31</v>
      </c>
      <c r="Q335" t="s">
        <v>8310</v>
      </c>
      <c r="R335" t="s">
        <v>8315</v>
      </c>
      <c r="S335" s="17">
        <f t="shared" si="22"/>
        <v>42437.636469907404</v>
      </c>
      <c r="T335" s="2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s="8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1" t="str">
        <f t="shared" si="21"/>
        <v>$146.65</v>
      </c>
      <c r="Q336" t="s">
        <v>8310</v>
      </c>
      <c r="R336" t="s">
        <v>8315</v>
      </c>
      <c r="S336" s="17">
        <f t="shared" si="22"/>
        <v>42101.682372685187</v>
      </c>
      <c r="T336" s="2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s="8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1" t="str">
        <f t="shared" si="21"/>
        <v>$109.19</v>
      </c>
      <c r="Q337" t="s">
        <v>8310</v>
      </c>
      <c r="R337" t="s">
        <v>8315</v>
      </c>
      <c r="S337" s="17">
        <f t="shared" si="22"/>
        <v>42101.737442129626</v>
      </c>
      <c r="T337" s="2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s="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1" t="str">
        <f t="shared" si="21"/>
        <v>$59.25</v>
      </c>
      <c r="Q338" t="s">
        <v>8310</v>
      </c>
      <c r="R338" t="s">
        <v>8315</v>
      </c>
      <c r="S338" s="17">
        <f t="shared" si="22"/>
        <v>42291.596273148149</v>
      </c>
      <c r="T338" s="2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s="8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1" t="str">
        <f t="shared" si="21"/>
        <v>$97.9</v>
      </c>
      <c r="Q339" t="s">
        <v>8310</v>
      </c>
      <c r="R339" t="s">
        <v>8315</v>
      </c>
      <c r="S339" s="17">
        <f t="shared" si="22"/>
        <v>42047.128564814819</v>
      </c>
      <c r="T339" s="2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s="8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1" t="str">
        <f t="shared" si="21"/>
        <v>$70</v>
      </c>
      <c r="Q340" t="s">
        <v>8310</v>
      </c>
      <c r="R340" t="s">
        <v>8315</v>
      </c>
      <c r="S340" s="17">
        <f t="shared" si="22"/>
        <v>42559.755671296298</v>
      </c>
      <c r="T340" s="2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s="8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1" t="str">
        <f t="shared" si="21"/>
        <v>$72.87</v>
      </c>
      <c r="Q341" t="s">
        <v>8310</v>
      </c>
      <c r="R341" t="s">
        <v>8315</v>
      </c>
      <c r="S341" s="17">
        <f t="shared" si="22"/>
        <v>42093.760046296295</v>
      </c>
      <c r="T341" s="2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s="8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1" t="str">
        <f t="shared" si="21"/>
        <v>$146.35</v>
      </c>
      <c r="Q342" t="s">
        <v>8310</v>
      </c>
      <c r="R342" t="s">
        <v>8315</v>
      </c>
      <c r="S342" s="17">
        <f t="shared" si="22"/>
        <v>42772.669062500005</v>
      </c>
      <c r="T342" s="2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s="8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1" t="str">
        <f t="shared" si="21"/>
        <v>$67.91</v>
      </c>
      <c r="Q343" t="s">
        <v>8310</v>
      </c>
      <c r="R343" t="s">
        <v>8315</v>
      </c>
      <c r="S343" s="17">
        <f t="shared" si="22"/>
        <v>41894.879606481481</v>
      </c>
      <c r="T343" s="2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s="8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1" t="str">
        <f t="shared" si="21"/>
        <v>$169.85</v>
      </c>
      <c r="Q344" t="s">
        <v>8310</v>
      </c>
      <c r="R344" t="s">
        <v>8315</v>
      </c>
      <c r="S344" s="17">
        <f t="shared" si="22"/>
        <v>42459.780844907407</v>
      </c>
      <c r="T344" s="2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s="8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1" t="str">
        <f t="shared" si="21"/>
        <v>$58.41</v>
      </c>
      <c r="Q345" t="s">
        <v>8310</v>
      </c>
      <c r="R345" t="s">
        <v>8315</v>
      </c>
      <c r="S345" s="17">
        <f t="shared" si="22"/>
        <v>41926.73778935185</v>
      </c>
      <c r="T345" s="2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s="8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1" t="str">
        <f t="shared" si="21"/>
        <v>$119.99</v>
      </c>
      <c r="Q346" t="s">
        <v>8310</v>
      </c>
      <c r="R346" t="s">
        <v>8315</v>
      </c>
      <c r="S346" s="17">
        <f t="shared" si="22"/>
        <v>42111.970995370371</v>
      </c>
      <c r="T346" s="2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s="8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1" t="str">
        <f t="shared" si="21"/>
        <v>$99.86</v>
      </c>
      <c r="Q347" t="s">
        <v>8310</v>
      </c>
      <c r="R347" t="s">
        <v>8315</v>
      </c>
      <c r="S347" s="17">
        <f t="shared" si="22"/>
        <v>42114.944328703699</v>
      </c>
      <c r="T347" s="2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s="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1" t="str">
        <f t="shared" si="21"/>
        <v>$90.58</v>
      </c>
      <c r="Q348" t="s">
        <v>8310</v>
      </c>
      <c r="R348" t="s">
        <v>8315</v>
      </c>
      <c r="S348" s="17">
        <f t="shared" si="22"/>
        <v>42261.500243055561</v>
      </c>
      <c r="T348" s="2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s="8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1" t="str">
        <f t="shared" si="21"/>
        <v>$117.77</v>
      </c>
      <c r="Q349" t="s">
        <v>8310</v>
      </c>
      <c r="R349" t="s">
        <v>8315</v>
      </c>
      <c r="S349" s="17">
        <f t="shared" si="22"/>
        <v>42292.495474537034</v>
      </c>
      <c r="T349" s="2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s="8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1" t="str">
        <f t="shared" si="21"/>
        <v>$86.55</v>
      </c>
      <c r="Q350" t="s">
        <v>8310</v>
      </c>
      <c r="R350" t="s">
        <v>8315</v>
      </c>
      <c r="S350" s="17">
        <f t="shared" si="22"/>
        <v>42207.58699074074</v>
      </c>
      <c r="T350" s="2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s="8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1" t="str">
        <f t="shared" si="21"/>
        <v>$71.9</v>
      </c>
      <c r="Q351" t="s">
        <v>8310</v>
      </c>
      <c r="R351" t="s">
        <v>8315</v>
      </c>
      <c r="S351" s="17">
        <f t="shared" si="22"/>
        <v>42760.498935185184</v>
      </c>
      <c r="T351" s="2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s="8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1" t="str">
        <f t="shared" si="21"/>
        <v>$129.82</v>
      </c>
      <c r="Q352" t="s">
        <v>8310</v>
      </c>
      <c r="R352" t="s">
        <v>8315</v>
      </c>
      <c r="S352" s="17">
        <f t="shared" si="22"/>
        <v>42586.066076388888</v>
      </c>
      <c r="T352" s="2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s="8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1" t="str">
        <f t="shared" si="21"/>
        <v>€44.91</v>
      </c>
      <c r="Q353" t="s">
        <v>8310</v>
      </c>
      <c r="R353" t="s">
        <v>8315</v>
      </c>
      <c r="S353" s="17">
        <f t="shared" si="22"/>
        <v>42427.964745370366</v>
      </c>
      <c r="T353" s="2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s="8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1" t="str">
        <f t="shared" si="21"/>
        <v>$40.76</v>
      </c>
      <c r="Q354" t="s">
        <v>8310</v>
      </c>
      <c r="R354" t="s">
        <v>8315</v>
      </c>
      <c r="S354" s="17">
        <f t="shared" si="22"/>
        <v>41890.167453703703</v>
      </c>
      <c r="T354" s="2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s="8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1" t="str">
        <f t="shared" si="21"/>
        <v>$103.52</v>
      </c>
      <c r="Q355" t="s">
        <v>8310</v>
      </c>
      <c r="R355" t="s">
        <v>8315</v>
      </c>
      <c r="S355" s="17">
        <f t="shared" si="22"/>
        <v>42297.791886574079</v>
      </c>
      <c r="T355" s="2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s="8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1" t="str">
        <f t="shared" si="21"/>
        <v>$125.45</v>
      </c>
      <c r="Q356" t="s">
        <v>8310</v>
      </c>
      <c r="R356" t="s">
        <v>8315</v>
      </c>
      <c r="S356" s="17">
        <f t="shared" si="22"/>
        <v>42438.827789351853</v>
      </c>
      <c r="T356" s="2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s="8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1" t="str">
        <f t="shared" si="21"/>
        <v>$246.61</v>
      </c>
      <c r="Q357" t="s">
        <v>8310</v>
      </c>
      <c r="R357" t="s">
        <v>8315</v>
      </c>
      <c r="S357" s="17">
        <f t="shared" si="22"/>
        <v>41943.293912037036</v>
      </c>
      <c r="T357" s="2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s="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1" t="str">
        <f t="shared" si="21"/>
        <v>$79.4</v>
      </c>
      <c r="Q358" t="s">
        <v>8310</v>
      </c>
      <c r="R358" t="s">
        <v>8315</v>
      </c>
      <c r="S358" s="17">
        <f t="shared" si="22"/>
        <v>42415.803159722222</v>
      </c>
      <c r="T358" s="2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s="8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1" t="str">
        <f t="shared" si="21"/>
        <v>$86.14</v>
      </c>
      <c r="Q359" t="s">
        <v>8310</v>
      </c>
      <c r="R359" t="s">
        <v>8315</v>
      </c>
      <c r="S359" s="17">
        <f t="shared" si="22"/>
        <v>42078.222187499996</v>
      </c>
      <c r="T359" s="2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s="8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1" t="str">
        <f t="shared" si="21"/>
        <v>$193.05</v>
      </c>
      <c r="Q360" t="s">
        <v>8310</v>
      </c>
      <c r="R360" t="s">
        <v>8315</v>
      </c>
      <c r="S360" s="17">
        <f t="shared" si="22"/>
        <v>42507.860196759255</v>
      </c>
      <c r="T360" s="2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s="8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1" t="str">
        <f t="shared" si="21"/>
        <v>$84.02</v>
      </c>
      <c r="Q361" t="s">
        <v>8310</v>
      </c>
      <c r="R361" t="s">
        <v>8315</v>
      </c>
      <c r="S361" s="17">
        <f t="shared" si="22"/>
        <v>41935.070486111108</v>
      </c>
      <c r="T361" s="2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s="8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1" t="str">
        <f t="shared" si="21"/>
        <v>$139.83</v>
      </c>
      <c r="Q362" t="s">
        <v>8310</v>
      </c>
      <c r="R362" t="s">
        <v>8315</v>
      </c>
      <c r="S362" s="17">
        <f t="shared" si="22"/>
        <v>42163.897916666669</v>
      </c>
      <c r="T362" s="2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s="8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1" t="str">
        <f t="shared" si="21"/>
        <v>$109.82</v>
      </c>
      <c r="Q363" t="s">
        <v>8310</v>
      </c>
      <c r="R363" t="s">
        <v>8315</v>
      </c>
      <c r="S363" s="17">
        <f t="shared" si="22"/>
        <v>41936.001226851848</v>
      </c>
      <c r="T363" s="2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s="8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1" t="str">
        <f t="shared" si="21"/>
        <v>$139.53</v>
      </c>
      <c r="Q364" t="s">
        <v>8310</v>
      </c>
      <c r="R364" t="s">
        <v>8315</v>
      </c>
      <c r="S364" s="17">
        <f t="shared" si="22"/>
        <v>41837.210543981484</v>
      </c>
      <c r="T364" s="2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s="8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1" t="str">
        <f t="shared" si="21"/>
        <v>$347.85</v>
      </c>
      <c r="Q365" t="s">
        <v>8310</v>
      </c>
      <c r="R365" t="s">
        <v>8315</v>
      </c>
      <c r="S365" s="17">
        <f t="shared" si="22"/>
        <v>40255.744629629626</v>
      </c>
      <c r="T365" s="2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s="8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1" t="str">
        <f t="shared" si="21"/>
        <v>$68.24</v>
      </c>
      <c r="Q366" t="s">
        <v>8310</v>
      </c>
      <c r="R366" t="s">
        <v>8315</v>
      </c>
      <c r="S366" s="17">
        <f t="shared" si="22"/>
        <v>41780.859629629631</v>
      </c>
      <c r="T366" s="2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s="8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1" t="str">
        <f t="shared" si="21"/>
        <v>£239.94</v>
      </c>
      <c r="Q367" t="s">
        <v>8310</v>
      </c>
      <c r="R367" t="s">
        <v>8315</v>
      </c>
      <c r="S367" s="17">
        <f t="shared" si="22"/>
        <v>41668.606469907405</v>
      </c>
      <c r="T367" s="2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s="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1" t="str">
        <f t="shared" si="21"/>
        <v>$287.31</v>
      </c>
      <c r="Q368" t="s">
        <v>8310</v>
      </c>
      <c r="R368" t="s">
        <v>8315</v>
      </c>
      <c r="S368" s="17">
        <f t="shared" si="22"/>
        <v>41019.793032407404</v>
      </c>
      <c r="T368" s="2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s="8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1" t="str">
        <f t="shared" si="21"/>
        <v>$86.85</v>
      </c>
      <c r="Q369" t="s">
        <v>8310</v>
      </c>
      <c r="R369" t="s">
        <v>8315</v>
      </c>
      <c r="S369" s="17">
        <f t="shared" si="22"/>
        <v>41355.577291666668</v>
      </c>
      <c r="T369" s="2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s="8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1" t="str">
        <f t="shared" si="21"/>
        <v>$81.85</v>
      </c>
      <c r="Q370" t="s">
        <v>8310</v>
      </c>
      <c r="R370" t="s">
        <v>8315</v>
      </c>
      <c r="S370" s="17">
        <f t="shared" si="22"/>
        <v>42043.605578703704</v>
      </c>
      <c r="T370" s="2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s="8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1" t="str">
        <f t="shared" si="21"/>
        <v>$42.87</v>
      </c>
      <c r="Q371" t="s">
        <v>8310</v>
      </c>
      <c r="R371" t="s">
        <v>8315</v>
      </c>
      <c r="S371" s="17">
        <f t="shared" si="22"/>
        <v>40893.551724537036</v>
      </c>
      <c r="T371" s="2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s="8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1" t="str">
        <f t="shared" si="21"/>
        <v>$709.42</v>
      </c>
      <c r="Q372" t="s">
        <v>8310</v>
      </c>
      <c r="R372" t="s">
        <v>8315</v>
      </c>
      <c r="S372" s="17">
        <f t="shared" si="22"/>
        <v>42711.795138888891</v>
      </c>
      <c r="T372" s="2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s="8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1" t="str">
        <f t="shared" si="21"/>
        <v>$161.26</v>
      </c>
      <c r="Q373" t="s">
        <v>8310</v>
      </c>
      <c r="R373" t="s">
        <v>8315</v>
      </c>
      <c r="S373" s="17">
        <f t="shared" si="22"/>
        <v>41261.767812500002</v>
      </c>
      <c r="T373" s="2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s="8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1" t="str">
        <f t="shared" si="21"/>
        <v>£41.78</v>
      </c>
      <c r="Q374" t="s">
        <v>8310</v>
      </c>
      <c r="R374" t="s">
        <v>8315</v>
      </c>
      <c r="S374" s="17">
        <f t="shared" si="22"/>
        <v>42425.576898148152</v>
      </c>
      <c r="T374" s="2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s="8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1" t="str">
        <f t="shared" si="21"/>
        <v>$89.89</v>
      </c>
      <c r="Q375" t="s">
        <v>8310</v>
      </c>
      <c r="R375" t="s">
        <v>8315</v>
      </c>
      <c r="S375" s="17">
        <f t="shared" si="22"/>
        <v>41078.91201388889</v>
      </c>
      <c r="T375" s="2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s="8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1" t="str">
        <f t="shared" si="21"/>
        <v>$45.05</v>
      </c>
      <c r="Q376" t="s">
        <v>8310</v>
      </c>
      <c r="R376" t="s">
        <v>8315</v>
      </c>
      <c r="S376" s="17">
        <f t="shared" si="22"/>
        <v>40757.889247685183</v>
      </c>
      <c r="T376" s="2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s="8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1" t="str">
        <f t="shared" si="21"/>
        <v>$42.86</v>
      </c>
      <c r="Q377" t="s">
        <v>8310</v>
      </c>
      <c r="R377" t="s">
        <v>8315</v>
      </c>
      <c r="S377" s="17">
        <f t="shared" si="22"/>
        <v>41657.985081018516</v>
      </c>
      <c r="T377" s="2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s="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1" t="str">
        <f t="shared" si="21"/>
        <v>£54.08</v>
      </c>
      <c r="Q378" t="s">
        <v>8310</v>
      </c>
      <c r="R378" t="s">
        <v>8315</v>
      </c>
      <c r="S378" s="17">
        <f t="shared" si="22"/>
        <v>42576.452731481477</v>
      </c>
      <c r="T378" s="2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s="8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1" t="str">
        <f t="shared" si="21"/>
        <v>$103.22</v>
      </c>
      <c r="Q379" t="s">
        <v>8310</v>
      </c>
      <c r="R379" t="s">
        <v>8315</v>
      </c>
      <c r="S379" s="17">
        <f t="shared" si="22"/>
        <v>42292.250787037032</v>
      </c>
      <c r="T379" s="2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s="8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1" t="str">
        <f t="shared" si="21"/>
        <v>$40.4</v>
      </c>
      <c r="Q380" t="s">
        <v>8310</v>
      </c>
      <c r="R380" t="s">
        <v>8315</v>
      </c>
      <c r="S380" s="17">
        <f t="shared" si="22"/>
        <v>42370.571851851855</v>
      </c>
      <c r="T380" s="2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s="8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1" t="str">
        <f t="shared" si="21"/>
        <v>$116.86</v>
      </c>
      <c r="Q381" t="s">
        <v>8310</v>
      </c>
      <c r="R381" t="s">
        <v>8315</v>
      </c>
      <c r="S381" s="17">
        <f t="shared" si="22"/>
        <v>40987.688333333332</v>
      </c>
      <c r="T381" s="2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s="8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1" t="str">
        <f t="shared" si="21"/>
        <v>$115.51</v>
      </c>
      <c r="Q382" t="s">
        <v>8310</v>
      </c>
      <c r="R382" t="s">
        <v>8315</v>
      </c>
      <c r="S382" s="17">
        <f t="shared" si="22"/>
        <v>42367.719814814816</v>
      </c>
      <c r="T382" s="2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s="8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1" t="str">
        <f t="shared" si="21"/>
        <v>$104.31</v>
      </c>
      <c r="Q383" t="s">
        <v>8310</v>
      </c>
      <c r="R383" t="s">
        <v>8315</v>
      </c>
      <c r="S383" s="17">
        <f t="shared" si="22"/>
        <v>41085.698113425926</v>
      </c>
      <c r="T383" s="2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s="8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1" t="str">
        <f t="shared" si="21"/>
        <v>$69.77</v>
      </c>
      <c r="Q384" t="s">
        <v>8310</v>
      </c>
      <c r="R384" t="s">
        <v>8315</v>
      </c>
      <c r="S384" s="17">
        <f t="shared" si="22"/>
        <v>41144.709490740745</v>
      </c>
      <c r="T384" s="2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s="8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1" t="str">
        <f t="shared" si="21"/>
        <v>$43.02</v>
      </c>
      <c r="Q385" t="s">
        <v>8310</v>
      </c>
      <c r="R385" t="s">
        <v>8315</v>
      </c>
      <c r="S385" s="17">
        <f t="shared" si="22"/>
        <v>41755.117581018516</v>
      </c>
      <c r="T385" s="2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s="8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11" t="str">
        <f t="shared" ref="P386:P449" si="25">IF(EXACT(H386,"GBP"),"£",IF(OR(EXACT(H386,"USD"),EXACT(H386,"CAD"),EXACT(H386,"AUD"),EXACT(H386,"MXN"),EXACT(H386,"HKS"),EXACT(H386,"SGD")),"$",IF(EXACT(H386,"EUR"),"€","")))&amp;ROUND(E386/L386, 2)&amp;IF(OR(EXACT(H386,"SEK"),EXACT(H386,"NOK"),EXACT(H386,"DKK")),"kr",IF(EXACT(H386,"CHF"),"fr",""))</f>
        <v>$58.54</v>
      </c>
      <c r="Q386" t="s">
        <v>8310</v>
      </c>
      <c r="R386" t="s">
        <v>8315</v>
      </c>
      <c r="S386" s="17">
        <f t="shared" si="22"/>
        <v>41980.781793981485</v>
      </c>
      <c r="T386" s="2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s="8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11" t="str">
        <f t="shared" si="25"/>
        <v>$111.8</v>
      </c>
      <c r="Q387" t="s">
        <v>8310</v>
      </c>
      <c r="R387" t="s">
        <v>8315</v>
      </c>
      <c r="S387" s="17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s="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1" t="str">
        <f t="shared" si="25"/>
        <v>$46.23</v>
      </c>
      <c r="Q388" t="s">
        <v>8310</v>
      </c>
      <c r="R388" t="s">
        <v>8315</v>
      </c>
      <c r="S388" s="17">
        <f t="shared" si="26"/>
        <v>42211.951284722221</v>
      </c>
      <c r="T388" s="2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s="8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1" t="str">
        <f t="shared" si="25"/>
        <v>$144.69</v>
      </c>
      <c r="Q389" t="s">
        <v>8310</v>
      </c>
      <c r="R389" t="s">
        <v>8315</v>
      </c>
      <c r="S389" s="17">
        <f t="shared" si="26"/>
        <v>42200.67659722222</v>
      </c>
      <c r="T389" s="2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s="8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1" t="str">
        <f t="shared" si="25"/>
        <v>$88.85</v>
      </c>
      <c r="Q390" t="s">
        <v>8310</v>
      </c>
      <c r="R390" t="s">
        <v>8315</v>
      </c>
      <c r="S390" s="17">
        <f t="shared" si="26"/>
        <v>42549.076157407413</v>
      </c>
      <c r="T390" s="2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s="8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1" t="str">
        <f t="shared" si="25"/>
        <v>$81.75</v>
      </c>
      <c r="Q391" t="s">
        <v>8310</v>
      </c>
      <c r="R391" t="s">
        <v>8315</v>
      </c>
      <c r="S391" s="17">
        <f t="shared" si="26"/>
        <v>41674.063078703701</v>
      </c>
      <c r="T391" s="2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s="8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1" t="str">
        <f t="shared" si="25"/>
        <v>$71.43</v>
      </c>
      <c r="Q392" t="s">
        <v>8310</v>
      </c>
      <c r="R392" t="s">
        <v>8315</v>
      </c>
      <c r="S392" s="17">
        <f t="shared" si="26"/>
        <v>42112.036712962959</v>
      </c>
      <c r="T392" s="2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s="8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1" t="str">
        <f t="shared" si="25"/>
        <v>$104.26</v>
      </c>
      <c r="Q393" t="s">
        <v>8310</v>
      </c>
      <c r="R393" t="s">
        <v>8315</v>
      </c>
      <c r="S393" s="17">
        <f t="shared" si="26"/>
        <v>40865.042256944449</v>
      </c>
      <c r="T393" s="2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s="8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1" t="str">
        <f t="shared" si="25"/>
        <v>$90.62</v>
      </c>
      <c r="Q394" t="s">
        <v>8310</v>
      </c>
      <c r="R394" t="s">
        <v>8315</v>
      </c>
      <c r="S394" s="17">
        <f t="shared" si="26"/>
        <v>40763.717256944445</v>
      </c>
      <c r="T394" s="2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s="8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1" t="str">
        <f t="shared" si="25"/>
        <v>$157.33</v>
      </c>
      <c r="Q395" t="s">
        <v>8310</v>
      </c>
      <c r="R395" t="s">
        <v>8315</v>
      </c>
      <c r="S395" s="17">
        <f t="shared" si="26"/>
        <v>41526.708935185183</v>
      </c>
      <c r="T395" s="2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s="8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1" t="str">
        <f t="shared" si="25"/>
        <v>€105.18</v>
      </c>
      <c r="Q396" t="s">
        <v>8310</v>
      </c>
      <c r="R396" t="s">
        <v>8315</v>
      </c>
      <c r="S396" s="17">
        <f t="shared" si="26"/>
        <v>42417.818078703705</v>
      </c>
      <c r="T396" s="2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s="8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1" t="str">
        <f t="shared" si="25"/>
        <v>$58.72</v>
      </c>
      <c r="Q397" t="s">
        <v>8310</v>
      </c>
      <c r="R397" t="s">
        <v>8315</v>
      </c>
      <c r="S397" s="17">
        <f t="shared" si="26"/>
        <v>40990.909259259257</v>
      </c>
      <c r="T397" s="2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s="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1" t="str">
        <f t="shared" si="25"/>
        <v>$81.63</v>
      </c>
      <c r="Q398" t="s">
        <v>8310</v>
      </c>
      <c r="R398" t="s">
        <v>8315</v>
      </c>
      <c r="S398" s="17">
        <f t="shared" si="26"/>
        <v>41082.564884259256</v>
      </c>
      <c r="T398" s="2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s="8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1" t="str">
        <f t="shared" si="25"/>
        <v>$56.46</v>
      </c>
      <c r="Q399" t="s">
        <v>8310</v>
      </c>
      <c r="R399" t="s">
        <v>8315</v>
      </c>
      <c r="S399" s="17">
        <f t="shared" si="26"/>
        <v>40379.776435185187</v>
      </c>
      <c r="T399" s="2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s="8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1" t="str">
        <f t="shared" si="25"/>
        <v>$140.1</v>
      </c>
      <c r="Q400" t="s">
        <v>8310</v>
      </c>
      <c r="R400" t="s">
        <v>8315</v>
      </c>
      <c r="S400" s="17">
        <f t="shared" si="26"/>
        <v>42078.793124999997</v>
      </c>
      <c r="T400" s="2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s="8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1" t="str">
        <f t="shared" si="25"/>
        <v>£224.85</v>
      </c>
      <c r="Q401" t="s">
        <v>8310</v>
      </c>
      <c r="R401" t="s">
        <v>8315</v>
      </c>
      <c r="S401" s="17">
        <f t="shared" si="26"/>
        <v>42687.875775462962</v>
      </c>
      <c r="T401" s="2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s="8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1" t="str">
        <f t="shared" si="25"/>
        <v>$181.13</v>
      </c>
      <c r="Q402" t="s">
        <v>8310</v>
      </c>
      <c r="R402" t="s">
        <v>8315</v>
      </c>
      <c r="S402" s="17">
        <f t="shared" si="26"/>
        <v>41745.635960648149</v>
      </c>
      <c r="T402" s="2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s="8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1" t="str">
        <f t="shared" si="25"/>
        <v>$711.04</v>
      </c>
      <c r="Q403" t="s">
        <v>8310</v>
      </c>
      <c r="R403" t="s">
        <v>8315</v>
      </c>
      <c r="S403" s="17">
        <f t="shared" si="26"/>
        <v>40732.842245370368</v>
      </c>
      <c r="T403" s="2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s="8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1" t="str">
        <f t="shared" si="25"/>
        <v>$65.88</v>
      </c>
      <c r="Q404" t="s">
        <v>8310</v>
      </c>
      <c r="R404" t="s">
        <v>8315</v>
      </c>
      <c r="S404" s="17">
        <f t="shared" si="26"/>
        <v>42292.539548611108</v>
      </c>
      <c r="T404" s="2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s="8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1" t="str">
        <f t="shared" si="25"/>
        <v>$75.19</v>
      </c>
      <c r="Q405" t="s">
        <v>8310</v>
      </c>
      <c r="R405" t="s">
        <v>8315</v>
      </c>
      <c r="S405" s="17">
        <f t="shared" si="26"/>
        <v>40718.310659722221</v>
      </c>
      <c r="T405" s="2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s="8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1" t="str">
        <f t="shared" si="25"/>
        <v>$133.14</v>
      </c>
      <c r="Q406" t="s">
        <v>8310</v>
      </c>
      <c r="R406" t="s">
        <v>8315</v>
      </c>
      <c r="S406" s="17">
        <f t="shared" si="26"/>
        <v>41646.628032407411</v>
      </c>
      <c r="T406" s="2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s="8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1" t="str">
        <f t="shared" si="25"/>
        <v>$55.2</v>
      </c>
      <c r="Q407" t="s">
        <v>8310</v>
      </c>
      <c r="R407" t="s">
        <v>8315</v>
      </c>
      <c r="S407" s="17">
        <f t="shared" si="26"/>
        <v>41674.08494212963</v>
      </c>
      <c r="T407" s="2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s="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1" t="str">
        <f t="shared" si="25"/>
        <v>$86.16</v>
      </c>
      <c r="Q408" t="s">
        <v>8310</v>
      </c>
      <c r="R408" t="s">
        <v>8315</v>
      </c>
      <c r="S408" s="17">
        <f t="shared" si="26"/>
        <v>40638.162465277775</v>
      </c>
      <c r="T408" s="2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s="8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1" t="str">
        <f t="shared" si="25"/>
        <v>$92.32</v>
      </c>
      <c r="Q409" t="s">
        <v>8310</v>
      </c>
      <c r="R409" t="s">
        <v>8315</v>
      </c>
      <c r="S409" s="17">
        <f t="shared" si="26"/>
        <v>40806.870949074073</v>
      </c>
      <c r="T409" s="2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s="8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1" t="str">
        <f t="shared" si="25"/>
        <v>$160.16</v>
      </c>
      <c r="Q410" t="s">
        <v>8310</v>
      </c>
      <c r="R410" t="s">
        <v>8315</v>
      </c>
      <c r="S410" s="17">
        <f t="shared" si="26"/>
        <v>41543.735995370371</v>
      </c>
      <c r="T410" s="2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s="8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1" t="str">
        <f t="shared" si="25"/>
        <v>£45.6</v>
      </c>
      <c r="Q411" t="s">
        <v>8310</v>
      </c>
      <c r="R411" t="s">
        <v>8315</v>
      </c>
      <c r="S411" s="17">
        <f t="shared" si="26"/>
        <v>42543.862777777773</v>
      </c>
      <c r="T411" s="2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s="8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1" t="str">
        <f t="shared" si="25"/>
        <v>$183.29</v>
      </c>
      <c r="Q412" t="s">
        <v>8310</v>
      </c>
      <c r="R412" t="s">
        <v>8315</v>
      </c>
      <c r="S412" s="17">
        <f t="shared" si="26"/>
        <v>42113.981446759266</v>
      </c>
      <c r="T412" s="2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s="8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1" t="str">
        <f t="shared" si="25"/>
        <v>$125.79</v>
      </c>
      <c r="Q413" t="s">
        <v>8310</v>
      </c>
      <c r="R413" t="s">
        <v>8315</v>
      </c>
      <c r="S413" s="17">
        <f t="shared" si="26"/>
        <v>41598.17597222222</v>
      </c>
      <c r="T413" s="2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s="8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1" t="str">
        <f t="shared" si="25"/>
        <v>$57.65</v>
      </c>
      <c r="Q414" t="s">
        <v>8310</v>
      </c>
      <c r="R414" t="s">
        <v>8315</v>
      </c>
      <c r="S414" s="17">
        <f t="shared" si="26"/>
        <v>41099.742800925924</v>
      </c>
      <c r="T414" s="2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s="8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1" t="str">
        <f t="shared" si="25"/>
        <v>$78.66</v>
      </c>
      <c r="Q415" t="s">
        <v>8310</v>
      </c>
      <c r="R415" t="s">
        <v>8315</v>
      </c>
      <c r="S415" s="17">
        <f t="shared" si="26"/>
        <v>41079.877442129626</v>
      </c>
      <c r="T415" s="2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s="8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1" t="str">
        <f t="shared" si="25"/>
        <v>$91.48</v>
      </c>
      <c r="Q416" t="s">
        <v>8310</v>
      </c>
      <c r="R416" t="s">
        <v>8315</v>
      </c>
      <c r="S416" s="17">
        <f t="shared" si="26"/>
        <v>41529.063252314816</v>
      </c>
      <c r="T416" s="2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s="8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1" t="str">
        <f t="shared" si="25"/>
        <v>$68.1</v>
      </c>
      <c r="Q417" t="s">
        <v>8310</v>
      </c>
      <c r="R417" t="s">
        <v>8315</v>
      </c>
      <c r="S417" s="17">
        <f t="shared" si="26"/>
        <v>41904.851875</v>
      </c>
      <c r="T417" s="2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s="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1" t="str">
        <f t="shared" si="25"/>
        <v>$48.09</v>
      </c>
      <c r="Q418" t="s">
        <v>8310</v>
      </c>
      <c r="R418" t="s">
        <v>8315</v>
      </c>
      <c r="S418" s="17">
        <f t="shared" si="26"/>
        <v>41648.396192129629</v>
      </c>
      <c r="T418" s="2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s="8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1" t="str">
        <f t="shared" si="25"/>
        <v>$202.42</v>
      </c>
      <c r="Q419" t="s">
        <v>8310</v>
      </c>
      <c r="R419" t="s">
        <v>8315</v>
      </c>
      <c r="S419" s="17">
        <f t="shared" si="26"/>
        <v>41360.970601851855</v>
      </c>
      <c r="T419" s="2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s="8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1" t="str">
        <f t="shared" si="25"/>
        <v>$216.75</v>
      </c>
      <c r="Q420" t="s">
        <v>8310</v>
      </c>
      <c r="R420" t="s">
        <v>8315</v>
      </c>
      <c r="S420" s="17">
        <f t="shared" si="26"/>
        <v>42178.282372685186</v>
      </c>
      <c r="T420" s="2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s="8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1" t="str">
        <f t="shared" si="25"/>
        <v>$110.07</v>
      </c>
      <c r="Q421" t="s">
        <v>8310</v>
      </c>
      <c r="R421" t="s">
        <v>8315</v>
      </c>
      <c r="S421" s="17">
        <f t="shared" si="26"/>
        <v>41394.842442129629</v>
      </c>
      <c r="T421" s="2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s="8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1" t="str">
        <f t="shared" si="25"/>
        <v>$4.83</v>
      </c>
      <c r="Q422" t="s">
        <v>8310</v>
      </c>
      <c r="R422" t="s">
        <v>8316</v>
      </c>
      <c r="S422" s="17">
        <f t="shared" si="26"/>
        <v>41682.23646990741</v>
      </c>
      <c r="T422" s="2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s="8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1" t="str">
        <f t="shared" si="25"/>
        <v>$50.17</v>
      </c>
      <c r="Q423" t="s">
        <v>8310</v>
      </c>
      <c r="R423" t="s">
        <v>8316</v>
      </c>
      <c r="S423" s="17">
        <f t="shared" si="26"/>
        <v>42177.491388888884</v>
      </c>
      <c r="T423" s="2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s="8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1" t="str">
        <f t="shared" si="25"/>
        <v>$35.83</v>
      </c>
      <c r="Q424" t="s">
        <v>8310</v>
      </c>
      <c r="R424" t="s">
        <v>8316</v>
      </c>
      <c r="S424" s="17">
        <f t="shared" si="26"/>
        <v>41863.260381944441</v>
      </c>
      <c r="T424" s="2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s="8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1" t="str">
        <f t="shared" si="25"/>
        <v>$11.77</v>
      </c>
      <c r="Q425" t="s">
        <v>8310</v>
      </c>
      <c r="R425" t="s">
        <v>8316</v>
      </c>
      <c r="S425" s="17">
        <f t="shared" si="26"/>
        <v>41400.92627314815</v>
      </c>
      <c r="T425" s="2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s="8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1" t="str">
        <f t="shared" si="25"/>
        <v>$40.78</v>
      </c>
      <c r="Q426" t="s">
        <v>8310</v>
      </c>
      <c r="R426" t="s">
        <v>8316</v>
      </c>
      <c r="S426" s="17">
        <f t="shared" si="26"/>
        <v>40934.376145833332</v>
      </c>
      <c r="T426" s="2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s="8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1" t="str">
        <f t="shared" si="25"/>
        <v>$3</v>
      </c>
      <c r="Q427" t="s">
        <v>8310</v>
      </c>
      <c r="R427" t="s">
        <v>8316</v>
      </c>
      <c r="S427" s="17">
        <f t="shared" si="26"/>
        <v>42275.861157407402</v>
      </c>
      <c r="T427" s="2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s="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1" t="str">
        <f t="shared" si="25"/>
        <v>$16.63</v>
      </c>
      <c r="Q428" t="s">
        <v>8310</v>
      </c>
      <c r="R428" t="s">
        <v>8316</v>
      </c>
      <c r="S428" s="17">
        <f t="shared" si="26"/>
        <v>42400.711967592593</v>
      </c>
      <c r="T428" s="2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s="8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1" t="e">
        <f t="shared" si="25"/>
        <v>#DIV/0!</v>
      </c>
      <c r="Q429" t="s">
        <v>8310</v>
      </c>
      <c r="R429" t="s">
        <v>8316</v>
      </c>
      <c r="S429" s="17">
        <f t="shared" si="26"/>
        <v>42285.909027777772</v>
      </c>
      <c r="T429" s="2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s="8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1" t="str">
        <f t="shared" si="25"/>
        <v>$52</v>
      </c>
      <c r="Q430" t="s">
        <v>8310</v>
      </c>
      <c r="R430" t="s">
        <v>8316</v>
      </c>
      <c r="S430" s="17">
        <f t="shared" si="26"/>
        <v>41778.766724537039</v>
      </c>
      <c r="T430" s="2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s="8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1" t="e">
        <f t="shared" si="25"/>
        <v>#DIV/0!</v>
      </c>
      <c r="Q431" t="s">
        <v>8310</v>
      </c>
      <c r="R431" t="s">
        <v>8316</v>
      </c>
      <c r="S431" s="17">
        <f t="shared" si="26"/>
        <v>40070.901412037041</v>
      </c>
      <c r="T431" s="2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s="8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1" t="str">
        <f t="shared" si="25"/>
        <v>$4.8</v>
      </c>
      <c r="Q432" t="s">
        <v>8310</v>
      </c>
      <c r="R432" t="s">
        <v>8316</v>
      </c>
      <c r="S432" s="17">
        <f t="shared" si="26"/>
        <v>41513.107256944444</v>
      </c>
      <c r="T432" s="2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s="8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1" t="str">
        <f t="shared" si="25"/>
        <v>£51.88</v>
      </c>
      <c r="Q433" t="s">
        <v>8310</v>
      </c>
      <c r="R433" t="s">
        <v>8316</v>
      </c>
      <c r="S433" s="17">
        <f t="shared" si="26"/>
        <v>42526.871331018512</v>
      </c>
      <c r="T433" s="2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s="8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1" t="str">
        <f t="shared" si="25"/>
        <v>$71.25</v>
      </c>
      <c r="Q434" t="s">
        <v>8310</v>
      </c>
      <c r="R434" t="s">
        <v>8316</v>
      </c>
      <c r="S434" s="17">
        <f t="shared" si="26"/>
        <v>42238.726631944446</v>
      </c>
      <c r="T434" s="2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s="8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1" t="e">
        <f t="shared" si="25"/>
        <v>#DIV/0!</v>
      </c>
      <c r="Q435" t="s">
        <v>8310</v>
      </c>
      <c r="R435" t="s">
        <v>8316</v>
      </c>
      <c r="S435" s="17">
        <f t="shared" si="26"/>
        <v>42228.629884259266</v>
      </c>
      <c r="T435" s="2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s="8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1" t="str">
        <f t="shared" si="25"/>
        <v>$62.5</v>
      </c>
      <c r="Q436" t="s">
        <v>8310</v>
      </c>
      <c r="R436" t="s">
        <v>8316</v>
      </c>
      <c r="S436" s="17">
        <f t="shared" si="26"/>
        <v>41576.834513888891</v>
      </c>
      <c r="T436" s="2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s="8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1" t="str">
        <f t="shared" si="25"/>
        <v>$1</v>
      </c>
      <c r="Q437" t="s">
        <v>8310</v>
      </c>
      <c r="R437" t="s">
        <v>8316</v>
      </c>
      <c r="S437" s="17">
        <f t="shared" si="26"/>
        <v>41500.747453703705</v>
      </c>
      <c r="T437" s="2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s="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1" t="e">
        <f t="shared" si="25"/>
        <v>#DIV/0!</v>
      </c>
      <c r="Q438" t="s">
        <v>8310</v>
      </c>
      <c r="R438" t="s">
        <v>8316</v>
      </c>
      <c r="S438" s="17">
        <f t="shared" si="26"/>
        <v>41456.36241898148</v>
      </c>
      <c r="T438" s="2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s="8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1" t="e">
        <f t="shared" si="25"/>
        <v>#DIV/0!</v>
      </c>
      <c r="Q439" t="s">
        <v>8310</v>
      </c>
      <c r="R439" t="s">
        <v>8316</v>
      </c>
      <c r="S439" s="17">
        <f t="shared" si="26"/>
        <v>42591.31858796296</v>
      </c>
      <c r="T439" s="2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s="8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1" t="str">
        <f t="shared" si="25"/>
        <v>$170.55</v>
      </c>
      <c r="Q440" t="s">
        <v>8310</v>
      </c>
      <c r="R440" t="s">
        <v>8316</v>
      </c>
      <c r="S440" s="17">
        <f t="shared" si="26"/>
        <v>42296.261087962965</v>
      </c>
      <c r="T440" s="2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s="8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1" t="e">
        <f t="shared" si="25"/>
        <v>#DIV/0!</v>
      </c>
      <c r="Q441" t="s">
        <v>8310</v>
      </c>
      <c r="R441" t="s">
        <v>8316</v>
      </c>
      <c r="S441" s="17">
        <f t="shared" si="26"/>
        <v>41919.761782407404</v>
      </c>
      <c r="T441" s="2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s="8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1" t="str">
        <f t="shared" si="25"/>
        <v>$5</v>
      </c>
      <c r="Q442" t="s">
        <v>8310</v>
      </c>
      <c r="R442" t="s">
        <v>8316</v>
      </c>
      <c r="S442" s="17">
        <f t="shared" si="26"/>
        <v>42423.985567129625</v>
      </c>
      <c r="T442" s="2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s="8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1" t="e">
        <f t="shared" si="25"/>
        <v>#DIV/0!</v>
      </c>
      <c r="Q443" t="s">
        <v>8310</v>
      </c>
      <c r="R443" t="s">
        <v>8316</v>
      </c>
      <c r="S443" s="17">
        <f t="shared" si="26"/>
        <v>41550.793935185182</v>
      </c>
      <c r="T443" s="2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s="8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1" t="str">
        <f t="shared" si="25"/>
        <v>$393.59</v>
      </c>
      <c r="Q444" t="s">
        <v>8310</v>
      </c>
      <c r="R444" t="s">
        <v>8316</v>
      </c>
      <c r="S444" s="17">
        <f t="shared" si="26"/>
        <v>42024.888692129629</v>
      </c>
      <c r="T444" s="2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s="8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1" t="str">
        <f t="shared" si="25"/>
        <v>$5</v>
      </c>
      <c r="Q445" t="s">
        <v>8310</v>
      </c>
      <c r="R445" t="s">
        <v>8316</v>
      </c>
      <c r="S445" s="17">
        <f t="shared" si="26"/>
        <v>41650.015057870369</v>
      </c>
      <c r="T445" s="2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s="8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1" t="str">
        <f t="shared" si="25"/>
        <v>$50</v>
      </c>
      <c r="Q446" t="s">
        <v>8310</v>
      </c>
      <c r="R446" t="s">
        <v>8316</v>
      </c>
      <c r="S446" s="17">
        <f t="shared" si="26"/>
        <v>40894.906956018516</v>
      </c>
      <c r="T446" s="2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s="8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1" t="str">
        <f t="shared" si="25"/>
        <v>$1</v>
      </c>
      <c r="Q447" t="s">
        <v>8310</v>
      </c>
      <c r="R447" t="s">
        <v>8316</v>
      </c>
      <c r="S447" s="17">
        <f t="shared" si="26"/>
        <v>42130.335358796292</v>
      </c>
      <c r="T447" s="2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s="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1" t="str">
        <f t="shared" si="25"/>
        <v>$47.88</v>
      </c>
      <c r="Q448" t="s">
        <v>8310</v>
      </c>
      <c r="R448" t="s">
        <v>8316</v>
      </c>
      <c r="S448" s="17">
        <f t="shared" si="26"/>
        <v>42037.083564814813</v>
      </c>
      <c r="T448" s="2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s="8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1" t="str">
        <f t="shared" si="25"/>
        <v>£5</v>
      </c>
      <c r="Q449" t="s">
        <v>8310</v>
      </c>
      <c r="R449" t="s">
        <v>8316</v>
      </c>
      <c r="S449" s="17">
        <f t="shared" si="26"/>
        <v>41331.555127314816</v>
      </c>
      <c r="T449" s="2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s="8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11" t="str">
        <f t="shared" ref="P450:P513" si="29">IF(EXACT(H450,"GBP"),"£",IF(OR(EXACT(H450,"USD"),EXACT(H450,"CAD"),EXACT(H450,"AUD"),EXACT(H450,"MXN"),EXACT(H450,"HKS"),EXACT(H450,"SGD")),"$",IF(EXACT(H450,"EUR"),"€","")))&amp;ROUND(E450/L450, 2)&amp;IF(OR(EXACT(H450,"SEK"),EXACT(H450,"NOK"),EXACT(H450,"DKK")),"kr",IF(EXACT(H450,"CHF"),"fr",""))</f>
        <v>$20.5</v>
      </c>
      <c r="Q450" t="s">
        <v>8310</v>
      </c>
      <c r="R450" t="s">
        <v>8316</v>
      </c>
      <c r="S450" s="17">
        <f t="shared" si="26"/>
        <v>41753.758043981477</v>
      </c>
      <c r="T450" s="2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s="8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11" t="str">
        <f t="shared" si="29"/>
        <v>£9</v>
      </c>
      <c r="Q451" t="s">
        <v>8310</v>
      </c>
      <c r="R451" t="s">
        <v>8316</v>
      </c>
      <c r="S451" s="17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s="8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1" t="str">
        <f t="shared" si="29"/>
        <v>$56.57</v>
      </c>
      <c r="Q452" t="s">
        <v>8310</v>
      </c>
      <c r="R452" t="s">
        <v>8316</v>
      </c>
      <c r="S452" s="17">
        <f t="shared" si="30"/>
        <v>41654.946759259255</v>
      </c>
      <c r="T452" s="2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s="8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1" t="e">
        <f t="shared" si="29"/>
        <v>#DIV/0!</v>
      </c>
      <c r="Q453" t="s">
        <v>8310</v>
      </c>
      <c r="R453" t="s">
        <v>8316</v>
      </c>
      <c r="S453" s="17">
        <f t="shared" si="30"/>
        <v>41634.715173611112</v>
      </c>
      <c r="T453" s="2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s="8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1" t="str">
        <f t="shared" si="29"/>
        <v>$40</v>
      </c>
      <c r="Q454" t="s">
        <v>8310</v>
      </c>
      <c r="R454" t="s">
        <v>8316</v>
      </c>
      <c r="S454" s="17">
        <f t="shared" si="30"/>
        <v>42107.703877314809</v>
      </c>
      <c r="T454" s="2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s="8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1" t="str">
        <f t="shared" si="29"/>
        <v>$13</v>
      </c>
      <c r="Q455" t="s">
        <v>8310</v>
      </c>
      <c r="R455" t="s">
        <v>8316</v>
      </c>
      <c r="S455" s="17">
        <f t="shared" si="30"/>
        <v>42038.824988425928</v>
      </c>
      <c r="T455" s="2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s="8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1" t="str">
        <f t="shared" si="29"/>
        <v>$16.4</v>
      </c>
      <c r="Q456" t="s">
        <v>8310</v>
      </c>
      <c r="R456" t="s">
        <v>8316</v>
      </c>
      <c r="S456" s="17">
        <f t="shared" si="30"/>
        <v>41938.717256944445</v>
      </c>
      <c r="T456" s="2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s="8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1" t="str">
        <f t="shared" si="29"/>
        <v>$22.5</v>
      </c>
      <c r="Q457" t="s">
        <v>8310</v>
      </c>
      <c r="R457" t="s">
        <v>8316</v>
      </c>
      <c r="S457" s="17">
        <f t="shared" si="30"/>
        <v>40971.002569444441</v>
      </c>
      <c r="T457" s="2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s="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1" t="str">
        <f t="shared" si="29"/>
        <v>$20.33</v>
      </c>
      <c r="Q458" t="s">
        <v>8310</v>
      </c>
      <c r="R458" t="s">
        <v>8316</v>
      </c>
      <c r="S458" s="17">
        <f t="shared" si="30"/>
        <v>41547.694456018515</v>
      </c>
      <c r="T458" s="2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s="8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1" t="e">
        <f t="shared" si="29"/>
        <v>#DIV/0!</v>
      </c>
      <c r="Q459" t="s">
        <v>8310</v>
      </c>
      <c r="R459" t="s">
        <v>8316</v>
      </c>
      <c r="S459" s="17">
        <f t="shared" si="30"/>
        <v>41837.767500000002</v>
      </c>
      <c r="T459" s="2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s="8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1" t="str">
        <f t="shared" si="29"/>
        <v>£16.76</v>
      </c>
      <c r="Q460" t="s">
        <v>8310</v>
      </c>
      <c r="R460" t="s">
        <v>8316</v>
      </c>
      <c r="S460" s="17">
        <f t="shared" si="30"/>
        <v>41378.69976851852</v>
      </c>
      <c r="T460" s="2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s="8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1" t="str">
        <f t="shared" si="29"/>
        <v>$25</v>
      </c>
      <c r="Q461" t="s">
        <v>8310</v>
      </c>
      <c r="R461" t="s">
        <v>8316</v>
      </c>
      <c r="S461" s="17">
        <f t="shared" si="30"/>
        <v>40800.6403587963</v>
      </c>
      <c r="T461" s="2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s="8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1" t="str">
        <f t="shared" si="29"/>
        <v>$12.5</v>
      </c>
      <c r="Q462" t="s">
        <v>8310</v>
      </c>
      <c r="R462" t="s">
        <v>8316</v>
      </c>
      <c r="S462" s="17">
        <f t="shared" si="30"/>
        <v>41759.542534722219</v>
      </c>
      <c r="T462" s="2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s="8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1" t="e">
        <f t="shared" si="29"/>
        <v>#DIV/0!</v>
      </c>
      <c r="Q463" t="s">
        <v>8310</v>
      </c>
      <c r="R463" t="s">
        <v>8316</v>
      </c>
      <c r="S463" s="17">
        <f t="shared" si="30"/>
        <v>41407.84684027778</v>
      </c>
      <c r="T463" s="2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s="8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1" t="e">
        <f t="shared" si="29"/>
        <v>#DIV/0!</v>
      </c>
      <c r="Q464" t="s">
        <v>8310</v>
      </c>
      <c r="R464" t="s">
        <v>8316</v>
      </c>
      <c r="S464" s="17">
        <f t="shared" si="30"/>
        <v>40705.126631944448</v>
      </c>
      <c r="T464" s="2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s="8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1" t="str">
        <f t="shared" si="29"/>
        <v>$113.64</v>
      </c>
      <c r="Q465" t="s">
        <v>8310</v>
      </c>
      <c r="R465" t="s">
        <v>8316</v>
      </c>
      <c r="S465" s="17">
        <f t="shared" si="30"/>
        <v>40750.710104166668</v>
      </c>
      <c r="T465" s="2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s="8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1" t="str">
        <f t="shared" si="29"/>
        <v>€1</v>
      </c>
      <c r="Q466" t="s">
        <v>8310</v>
      </c>
      <c r="R466" t="s">
        <v>8316</v>
      </c>
      <c r="S466" s="17">
        <f t="shared" si="30"/>
        <v>42488.848784722228</v>
      </c>
      <c r="T466" s="2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s="8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1" t="str">
        <f t="shared" si="29"/>
        <v>$17.25</v>
      </c>
      <c r="Q467" t="s">
        <v>8310</v>
      </c>
      <c r="R467" t="s">
        <v>8316</v>
      </c>
      <c r="S467" s="17">
        <f t="shared" si="30"/>
        <v>41801.120069444441</v>
      </c>
      <c r="T467" s="2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s="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1" t="str">
        <f t="shared" si="29"/>
        <v>$15.2</v>
      </c>
      <c r="Q468" t="s">
        <v>8310</v>
      </c>
      <c r="R468" t="s">
        <v>8316</v>
      </c>
      <c r="S468" s="17">
        <f t="shared" si="30"/>
        <v>41129.942870370374</v>
      </c>
      <c r="T468" s="2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s="8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1" t="str">
        <f t="shared" si="29"/>
        <v>$110.64</v>
      </c>
      <c r="Q469" t="s">
        <v>8310</v>
      </c>
      <c r="R469" t="s">
        <v>8316</v>
      </c>
      <c r="S469" s="17">
        <f t="shared" si="30"/>
        <v>41135.679791666669</v>
      </c>
      <c r="T469" s="2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s="8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1" t="e">
        <f t="shared" si="29"/>
        <v>#DIV/0!</v>
      </c>
      <c r="Q470" t="s">
        <v>8310</v>
      </c>
      <c r="R470" t="s">
        <v>8316</v>
      </c>
      <c r="S470" s="17">
        <f t="shared" si="30"/>
        <v>41041.167627314811</v>
      </c>
      <c r="T470" s="2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s="8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1" t="e">
        <f t="shared" si="29"/>
        <v>#DIV/0!</v>
      </c>
      <c r="Q471" t="s">
        <v>8310</v>
      </c>
      <c r="R471" t="s">
        <v>8316</v>
      </c>
      <c r="S471" s="17">
        <f t="shared" si="30"/>
        <v>41827.989861111113</v>
      </c>
      <c r="T471" s="2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s="8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1" t="str">
        <f t="shared" si="29"/>
        <v>$25.5</v>
      </c>
      <c r="Q472" t="s">
        <v>8310</v>
      </c>
      <c r="R472" t="s">
        <v>8316</v>
      </c>
      <c r="S472" s="17">
        <f t="shared" si="30"/>
        <v>41605.167696759258</v>
      </c>
      <c r="T472" s="2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s="8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1" t="str">
        <f t="shared" si="29"/>
        <v>$38.48</v>
      </c>
      <c r="Q473" t="s">
        <v>8310</v>
      </c>
      <c r="R473" t="s">
        <v>8316</v>
      </c>
      <c r="S473" s="17">
        <f t="shared" si="30"/>
        <v>41703.721979166665</v>
      </c>
      <c r="T473" s="2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s="8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1" t="str">
        <f t="shared" si="29"/>
        <v>$28.2</v>
      </c>
      <c r="Q474" t="s">
        <v>8310</v>
      </c>
      <c r="R474" t="s">
        <v>8316</v>
      </c>
      <c r="S474" s="17">
        <f t="shared" si="30"/>
        <v>41844.922662037039</v>
      </c>
      <c r="T474" s="2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s="8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1" t="str">
        <f t="shared" si="29"/>
        <v>$61.5</v>
      </c>
      <c r="Q475" t="s">
        <v>8310</v>
      </c>
      <c r="R475" t="s">
        <v>8316</v>
      </c>
      <c r="S475" s="17">
        <f t="shared" si="30"/>
        <v>41869.698136574072</v>
      </c>
      <c r="T475" s="2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s="8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1" t="str">
        <f t="shared" si="29"/>
        <v>$1</v>
      </c>
      <c r="Q476" t="s">
        <v>8310</v>
      </c>
      <c r="R476" t="s">
        <v>8316</v>
      </c>
      <c r="S476" s="17">
        <f t="shared" si="30"/>
        <v>42753.329039351855</v>
      </c>
      <c r="T476" s="2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s="8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1" t="e">
        <f t="shared" si="29"/>
        <v>#DIV/0!</v>
      </c>
      <c r="Q477" t="s">
        <v>8310</v>
      </c>
      <c r="R477" t="s">
        <v>8316</v>
      </c>
      <c r="S477" s="17">
        <f t="shared" si="30"/>
        <v>42100.086145833338</v>
      </c>
      <c r="T477" s="2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s="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1" t="str">
        <f t="shared" si="29"/>
        <v>$39.57</v>
      </c>
      <c r="Q478" t="s">
        <v>8310</v>
      </c>
      <c r="R478" t="s">
        <v>8316</v>
      </c>
      <c r="S478" s="17">
        <f t="shared" si="30"/>
        <v>41757.975011574075</v>
      </c>
      <c r="T478" s="2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s="8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1" t="e">
        <f t="shared" si="29"/>
        <v>#DIV/0!</v>
      </c>
      <c r="Q479" t="s">
        <v>8310</v>
      </c>
      <c r="R479" t="s">
        <v>8316</v>
      </c>
      <c r="S479" s="17">
        <f t="shared" si="30"/>
        <v>40987.83488425926</v>
      </c>
      <c r="T479" s="2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s="8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1" t="e">
        <f t="shared" si="29"/>
        <v>#DIV/0!</v>
      </c>
      <c r="Q480" t="s">
        <v>8310</v>
      </c>
      <c r="R480" t="s">
        <v>8316</v>
      </c>
      <c r="S480" s="17">
        <f t="shared" si="30"/>
        <v>42065.910983796297</v>
      </c>
      <c r="T480" s="2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s="8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1" t="str">
        <f t="shared" si="29"/>
        <v>$88.8</v>
      </c>
      <c r="Q481" t="s">
        <v>8310</v>
      </c>
      <c r="R481" t="s">
        <v>8316</v>
      </c>
      <c r="S481" s="17">
        <f t="shared" si="30"/>
        <v>41904.407812500001</v>
      </c>
      <c r="T481" s="2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s="8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1" t="str">
        <f t="shared" si="29"/>
        <v>$55.46</v>
      </c>
      <c r="Q482" t="s">
        <v>8310</v>
      </c>
      <c r="R482" t="s">
        <v>8316</v>
      </c>
      <c r="S482" s="17">
        <f t="shared" si="30"/>
        <v>41465.500173611108</v>
      </c>
      <c r="T482" s="2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s="8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1" t="str">
        <f t="shared" si="29"/>
        <v>$87.14</v>
      </c>
      <c r="Q483" t="s">
        <v>8310</v>
      </c>
      <c r="R483" t="s">
        <v>8316</v>
      </c>
      <c r="S483" s="17">
        <f t="shared" si="30"/>
        <v>41162.672326388885</v>
      </c>
      <c r="T483" s="2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s="8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1" t="str">
        <f t="shared" si="29"/>
        <v>$10</v>
      </c>
      <c r="Q484" t="s">
        <v>8310</v>
      </c>
      <c r="R484" t="s">
        <v>8316</v>
      </c>
      <c r="S484" s="17">
        <f t="shared" si="30"/>
        <v>42447.896875000006</v>
      </c>
      <c r="T484" s="2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s="8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1" t="str">
        <f t="shared" si="29"/>
        <v>£51.22</v>
      </c>
      <c r="Q485" t="s">
        <v>8310</v>
      </c>
      <c r="R485" t="s">
        <v>8316</v>
      </c>
      <c r="S485" s="17">
        <f t="shared" si="30"/>
        <v>41243.197592592594</v>
      </c>
      <c r="T485" s="2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s="8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1" t="str">
        <f t="shared" si="29"/>
        <v>£13.55</v>
      </c>
      <c r="Q486" t="s">
        <v>8310</v>
      </c>
      <c r="R486" t="s">
        <v>8316</v>
      </c>
      <c r="S486" s="17">
        <f t="shared" si="30"/>
        <v>42272.93949074074</v>
      </c>
      <c r="T486" s="2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s="8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1" t="str">
        <f t="shared" si="29"/>
        <v>£66.52</v>
      </c>
      <c r="Q487" t="s">
        <v>8310</v>
      </c>
      <c r="R487" t="s">
        <v>8316</v>
      </c>
      <c r="S487" s="17">
        <f t="shared" si="30"/>
        <v>41381.50577546296</v>
      </c>
      <c r="T487" s="2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s="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1" t="str">
        <f t="shared" si="29"/>
        <v>$50</v>
      </c>
      <c r="Q488" t="s">
        <v>8310</v>
      </c>
      <c r="R488" t="s">
        <v>8316</v>
      </c>
      <c r="S488" s="17">
        <f t="shared" si="30"/>
        <v>41761.94258101852</v>
      </c>
      <c r="T488" s="2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s="8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1" t="e">
        <f t="shared" si="29"/>
        <v>#DIV/0!</v>
      </c>
      <c r="Q489" t="s">
        <v>8310</v>
      </c>
      <c r="R489" t="s">
        <v>8316</v>
      </c>
      <c r="S489" s="17">
        <f t="shared" si="30"/>
        <v>42669.594837962963</v>
      </c>
      <c r="T489" s="2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s="8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1" t="e">
        <f t="shared" si="29"/>
        <v>#DIV/0!</v>
      </c>
      <c r="Q490" t="s">
        <v>8310</v>
      </c>
      <c r="R490" t="s">
        <v>8316</v>
      </c>
      <c r="S490" s="17">
        <f t="shared" si="30"/>
        <v>42714.054398148146</v>
      </c>
      <c r="T490" s="2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s="8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1" t="str">
        <f t="shared" si="29"/>
        <v>$71.67</v>
      </c>
      <c r="Q491" t="s">
        <v>8310</v>
      </c>
      <c r="R491" t="s">
        <v>8316</v>
      </c>
      <c r="S491" s="17">
        <f t="shared" si="30"/>
        <v>40882.481666666667</v>
      </c>
      <c r="T491" s="2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s="8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1" t="e">
        <f t="shared" si="29"/>
        <v>#DIV/0!</v>
      </c>
      <c r="Q492" t="s">
        <v>8310</v>
      </c>
      <c r="R492" t="s">
        <v>8316</v>
      </c>
      <c r="S492" s="17">
        <f t="shared" si="30"/>
        <v>41113.968576388892</v>
      </c>
      <c r="T492" s="2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s="8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1" t="e">
        <f t="shared" si="29"/>
        <v>#DIV/0!</v>
      </c>
      <c r="Q493" t="s">
        <v>8310</v>
      </c>
      <c r="R493" t="s">
        <v>8316</v>
      </c>
      <c r="S493" s="17">
        <f t="shared" si="30"/>
        <v>42366.982627314821</v>
      </c>
      <c r="T493" s="2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s="8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1" t="e">
        <f t="shared" si="29"/>
        <v>#DIV/0!</v>
      </c>
      <c r="Q494" t="s">
        <v>8310</v>
      </c>
      <c r="R494" t="s">
        <v>8316</v>
      </c>
      <c r="S494" s="17">
        <f t="shared" si="30"/>
        <v>42596.03506944445</v>
      </c>
      <c r="T494" s="2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s="8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1" t="e">
        <f t="shared" si="29"/>
        <v>#DIV/0!</v>
      </c>
      <c r="Q495" t="s">
        <v>8310</v>
      </c>
      <c r="R495" t="s">
        <v>8316</v>
      </c>
      <c r="S495" s="17">
        <f t="shared" si="30"/>
        <v>42114.726134259254</v>
      </c>
      <c r="T495" s="2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s="8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1" t="str">
        <f t="shared" si="29"/>
        <v>$10.33</v>
      </c>
      <c r="Q496" t="s">
        <v>8310</v>
      </c>
      <c r="R496" t="s">
        <v>8316</v>
      </c>
      <c r="S496" s="17">
        <f t="shared" si="30"/>
        <v>41799.830613425926</v>
      </c>
      <c r="T496" s="2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s="8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1" t="e">
        <f t="shared" si="29"/>
        <v>#DIV/0!</v>
      </c>
      <c r="Q497" t="s">
        <v>8310</v>
      </c>
      <c r="R497" t="s">
        <v>8316</v>
      </c>
      <c r="S497" s="17">
        <f t="shared" si="30"/>
        <v>42171.827604166669</v>
      </c>
      <c r="T497" s="2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s="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1" t="str">
        <f t="shared" si="29"/>
        <v>$1</v>
      </c>
      <c r="Q498" t="s">
        <v>8310</v>
      </c>
      <c r="R498" t="s">
        <v>8316</v>
      </c>
      <c r="S498" s="17">
        <f t="shared" si="30"/>
        <v>41620.93141203704</v>
      </c>
      <c r="T498" s="2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s="8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1" t="str">
        <f t="shared" si="29"/>
        <v>$10</v>
      </c>
      <c r="Q499" t="s">
        <v>8310</v>
      </c>
      <c r="R499" t="s">
        <v>8316</v>
      </c>
      <c r="S499" s="17">
        <f t="shared" si="30"/>
        <v>41945.037789351853</v>
      </c>
      <c r="T499" s="2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s="8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1" t="str">
        <f t="shared" si="29"/>
        <v>$136.09</v>
      </c>
      <c r="Q500" t="s">
        <v>8310</v>
      </c>
      <c r="R500" t="s">
        <v>8316</v>
      </c>
      <c r="S500" s="17">
        <f t="shared" si="30"/>
        <v>40858.762141203704</v>
      </c>
      <c r="T500" s="2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s="8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1" t="str">
        <f t="shared" si="29"/>
        <v>$73.46</v>
      </c>
      <c r="Q501" t="s">
        <v>8310</v>
      </c>
      <c r="R501" t="s">
        <v>8316</v>
      </c>
      <c r="S501" s="17">
        <f t="shared" si="30"/>
        <v>40043.895462962959</v>
      </c>
      <c r="T501" s="2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s="8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1" t="str">
        <f t="shared" si="29"/>
        <v>$53.75</v>
      </c>
      <c r="Q502" t="s">
        <v>8310</v>
      </c>
      <c r="R502" t="s">
        <v>8316</v>
      </c>
      <c r="S502" s="17">
        <f t="shared" si="30"/>
        <v>40247.886006944449</v>
      </c>
      <c r="T502" s="2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s="8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1" t="e">
        <f t="shared" si="29"/>
        <v>#DIV/0!</v>
      </c>
      <c r="Q503" t="s">
        <v>8310</v>
      </c>
      <c r="R503" t="s">
        <v>8316</v>
      </c>
      <c r="S503" s="17">
        <f t="shared" si="30"/>
        <v>40703.234386574077</v>
      </c>
      <c r="T503" s="2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s="8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1" t="str">
        <f t="shared" si="29"/>
        <v>$57.5</v>
      </c>
      <c r="Q504" t="s">
        <v>8310</v>
      </c>
      <c r="R504" t="s">
        <v>8316</v>
      </c>
      <c r="S504" s="17">
        <f t="shared" si="30"/>
        <v>40956.553530092591</v>
      </c>
      <c r="T504" s="2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s="8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1" t="str">
        <f t="shared" si="29"/>
        <v>£12.67</v>
      </c>
      <c r="Q505" t="s">
        <v>8310</v>
      </c>
      <c r="R505" t="s">
        <v>8316</v>
      </c>
      <c r="S505" s="17">
        <f t="shared" si="30"/>
        <v>41991.526655092588</v>
      </c>
      <c r="T505" s="2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s="8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1" t="str">
        <f t="shared" si="29"/>
        <v>$67</v>
      </c>
      <c r="Q506" t="s">
        <v>8310</v>
      </c>
      <c r="R506" t="s">
        <v>8316</v>
      </c>
      <c r="S506" s="17">
        <f t="shared" si="30"/>
        <v>40949.98364583333</v>
      </c>
      <c r="T506" s="2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s="8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1" t="str">
        <f t="shared" si="29"/>
        <v>$3.71</v>
      </c>
      <c r="Q507" t="s">
        <v>8310</v>
      </c>
      <c r="R507" t="s">
        <v>8316</v>
      </c>
      <c r="S507" s="17">
        <f t="shared" si="30"/>
        <v>42318.098217592589</v>
      </c>
      <c r="T507" s="2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s="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1" t="str">
        <f t="shared" si="29"/>
        <v>$250</v>
      </c>
      <c r="Q508" t="s">
        <v>8310</v>
      </c>
      <c r="R508" t="s">
        <v>8316</v>
      </c>
      <c r="S508" s="17">
        <f t="shared" si="30"/>
        <v>41466.552314814813</v>
      </c>
      <c r="T508" s="2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s="8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1" t="str">
        <f t="shared" si="29"/>
        <v>$64</v>
      </c>
      <c r="Q509" t="s">
        <v>8310</v>
      </c>
      <c r="R509" t="s">
        <v>8316</v>
      </c>
      <c r="S509" s="17">
        <f t="shared" si="30"/>
        <v>41156.958993055552</v>
      </c>
      <c r="T509" s="2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s="8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1" t="str">
        <f t="shared" si="29"/>
        <v>$133.33</v>
      </c>
      <c r="Q510" t="s">
        <v>8310</v>
      </c>
      <c r="R510" t="s">
        <v>8316</v>
      </c>
      <c r="S510" s="17">
        <f t="shared" si="30"/>
        <v>40995.024317129632</v>
      </c>
      <c r="T510" s="2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s="8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1" t="str">
        <f t="shared" si="29"/>
        <v>£10</v>
      </c>
      <c r="Q511" t="s">
        <v>8310</v>
      </c>
      <c r="R511" t="s">
        <v>8316</v>
      </c>
      <c r="S511" s="17">
        <f t="shared" si="30"/>
        <v>42153.631597222222</v>
      </c>
      <c r="T511" s="2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s="8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1" t="e">
        <f t="shared" si="29"/>
        <v>#DIV/0!</v>
      </c>
      <c r="Q512" t="s">
        <v>8310</v>
      </c>
      <c r="R512" t="s">
        <v>8316</v>
      </c>
      <c r="S512" s="17">
        <f t="shared" si="30"/>
        <v>42400.176377314812</v>
      </c>
      <c r="T512" s="2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s="8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1" t="str">
        <f t="shared" si="29"/>
        <v>$30</v>
      </c>
      <c r="Q513" t="s">
        <v>8310</v>
      </c>
      <c r="R513" t="s">
        <v>8316</v>
      </c>
      <c r="S513" s="17">
        <f t="shared" si="30"/>
        <v>41340.303032407406</v>
      </c>
      <c r="T513" s="2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s="8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11" t="str">
        <f t="shared" ref="P514:P577" si="33">IF(EXACT(H514,"GBP"),"£",IF(OR(EXACT(H514,"USD"),EXACT(H514,"CAD"),EXACT(H514,"AUD"),EXACT(H514,"MXN"),EXACT(H514,"HKS"),EXACT(H514,"SGD")),"$",IF(EXACT(H514,"EUR"),"€","")))&amp;ROUND(E514/L514, 2)&amp;IF(OR(EXACT(H514,"SEK"),EXACT(H514,"NOK"),EXACT(H514,"DKK")),"kr",IF(EXACT(H514,"CHF"),"fr",""))</f>
        <v>$5.5</v>
      </c>
      <c r="Q514" t="s">
        <v>8310</v>
      </c>
      <c r="R514" t="s">
        <v>8316</v>
      </c>
      <c r="S514" s="17">
        <f t="shared" si="30"/>
        <v>42649.742210648154</v>
      </c>
      <c r="T514" s="2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s="8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11" t="str">
        <f t="shared" si="33"/>
        <v>$102.38</v>
      </c>
      <c r="Q515" t="s">
        <v>8310</v>
      </c>
      <c r="R515" t="s">
        <v>8316</v>
      </c>
      <c r="S515" s="17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s="8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1" t="str">
        <f t="shared" si="33"/>
        <v>$16.67</v>
      </c>
      <c r="Q516" t="s">
        <v>8310</v>
      </c>
      <c r="R516" t="s">
        <v>8316</v>
      </c>
      <c r="S516" s="17">
        <f t="shared" si="34"/>
        <v>41830.613969907405</v>
      </c>
      <c r="T516" s="2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s="8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1" t="str">
        <f t="shared" si="33"/>
        <v>$725.03</v>
      </c>
      <c r="Q517" t="s">
        <v>8310</v>
      </c>
      <c r="R517" t="s">
        <v>8316</v>
      </c>
      <c r="S517" s="17">
        <f t="shared" si="34"/>
        <v>42327.490752314814</v>
      </c>
      <c r="T517" s="2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s="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1" t="e">
        <f t="shared" si="33"/>
        <v>#DIV/0!</v>
      </c>
      <c r="Q518" t="s">
        <v>8310</v>
      </c>
      <c r="R518" t="s">
        <v>8316</v>
      </c>
      <c r="S518" s="17">
        <f t="shared" si="34"/>
        <v>42091.778703703705</v>
      </c>
      <c r="T518" s="2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s="8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1" t="str">
        <f t="shared" si="33"/>
        <v>$68.33</v>
      </c>
      <c r="Q519" t="s">
        <v>8310</v>
      </c>
      <c r="R519" t="s">
        <v>8316</v>
      </c>
      <c r="S519" s="17">
        <f t="shared" si="34"/>
        <v>42738.615289351852</v>
      </c>
      <c r="T519" s="2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s="8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1" t="e">
        <f t="shared" si="33"/>
        <v>#DIV/0!</v>
      </c>
      <c r="Q520" t="s">
        <v>8310</v>
      </c>
      <c r="R520" t="s">
        <v>8316</v>
      </c>
      <c r="S520" s="17">
        <f t="shared" si="34"/>
        <v>42223.616018518514</v>
      </c>
      <c r="T520" s="2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s="8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1" t="str">
        <f t="shared" si="33"/>
        <v>$39.23</v>
      </c>
      <c r="Q521" t="s">
        <v>8310</v>
      </c>
      <c r="R521" t="s">
        <v>8316</v>
      </c>
      <c r="S521" s="17">
        <f t="shared" si="34"/>
        <v>41218.391446759262</v>
      </c>
      <c r="T521" s="2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s="8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1" t="str">
        <f t="shared" si="33"/>
        <v>£150.15</v>
      </c>
      <c r="Q522" t="s">
        <v>8317</v>
      </c>
      <c r="R522" t="s">
        <v>8318</v>
      </c>
      <c r="S522" s="17">
        <f t="shared" si="34"/>
        <v>42318.702094907407</v>
      </c>
      <c r="T522" s="2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s="8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1" t="str">
        <f t="shared" si="33"/>
        <v>$93.43</v>
      </c>
      <c r="Q523" t="s">
        <v>8317</v>
      </c>
      <c r="R523" t="s">
        <v>8318</v>
      </c>
      <c r="S523" s="17">
        <f t="shared" si="34"/>
        <v>42646.092812499999</v>
      </c>
      <c r="T523" s="2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s="8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1" t="str">
        <f t="shared" si="33"/>
        <v>$110.97</v>
      </c>
      <c r="Q524" t="s">
        <v>8317</v>
      </c>
      <c r="R524" t="s">
        <v>8318</v>
      </c>
      <c r="S524" s="17">
        <f t="shared" si="34"/>
        <v>42430.040798611109</v>
      </c>
      <c r="T524" s="2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s="8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1" t="str">
        <f t="shared" si="33"/>
        <v>$71.79</v>
      </c>
      <c r="Q525" t="s">
        <v>8317</v>
      </c>
      <c r="R525" t="s">
        <v>8318</v>
      </c>
      <c r="S525" s="17">
        <f t="shared" si="34"/>
        <v>42238.13282407407</v>
      </c>
      <c r="T525" s="2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s="8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1" t="str">
        <f t="shared" si="33"/>
        <v>£29.26</v>
      </c>
      <c r="Q526" t="s">
        <v>8317</v>
      </c>
      <c r="R526" t="s">
        <v>8318</v>
      </c>
      <c r="S526" s="17">
        <f t="shared" si="34"/>
        <v>42492.717233796298</v>
      </c>
      <c r="T526" s="2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s="8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1" t="str">
        <f t="shared" si="33"/>
        <v>$1000</v>
      </c>
      <c r="Q527" t="s">
        <v>8317</v>
      </c>
      <c r="R527" t="s">
        <v>8318</v>
      </c>
      <c r="S527" s="17">
        <f t="shared" si="34"/>
        <v>41850.400937500002</v>
      </c>
      <c r="T527" s="2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s="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1" t="str">
        <f t="shared" si="33"/>
        <v>£74.35</v>
      </c>
      <c r="Q528" t="s">
        <v>8317</v>
      </c>
      <c r="R528" t="s">
        <v>8318</v>
      </c>
      <c r="S528" s="17">
        <f t="shared" si="34"/>
        <v>42192.591944444444</v>
      </c>
      <c r="T528" s="2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s="8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1" t="str">
        <f t="shared" si="33"/>
        <v>$63.83</v>
      </c>
      <c r="Q529" t="s">
        <v>8317</v>
      </c>
      <c r="R529" t="s">
        <v>8318</v>
      </c>
      <c r="S529" s="17">
        <f t="shared" si="34"/>
        <v>42753.205625000002</v>
      </c>
      <c r="T529" s="2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s="8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1" t="str">
        <f t="shared" si="33"/>
        <v>$44.33</v>
      </c>
      <c r="Q530" t="s">
        <v>8317</v>
      </c>
      <c r="R530" t="s">
        <v>8318</v>
      </c>
      <c r="S530" s="17">
        <f t="shared" si="34"/>
        <v>42155.920219907406</v>
      </c>
      <c r="T530" s="2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s="8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1" t="str">
        <f t="shared" si="33"/>
        <v>$86.94</v>
      </c>
      <c r="Q531" t="s">
        <v>8317</v>
      </c>
      <c r="R531" t="s">
        <v>8318</v>
      </c>
      <c r="S531" s="17">
        <f t="shared" si="34"/>
        <v>42725.031180555554</v>
      </c>
      <c r="T531" s="2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s="8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1" t="str">
        <f t="shared" si="33"/>
        <v>$126.55</v>
      </c>
      <c r="Q532" t="s">
        <v>8317</v>
      </c>
      <c r="R532" t="s">
        <v>8318</v>
      </c>
      <c r="S532" s="17">
        <f t="shared" si="34"/>
        <v>42157.591064814813</v>
      </c>
      <c r="T532" s="2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s="8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1" t="str">
        <f t="shared" si="33"/>
        <v>$129.03</v>
      </c>
      <c r="Q533" t="s">
        <v>8317</v>
      </c>
      <c r="R533" t="s">
        <v>8318</v>
      </c>
      <c r="S533" s="17">
        <f t="shared" si="34"/>
        <v>42676.065150462964</v>
      </c>
      <c r="T533" s="2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s="8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1" t="str">
        <f t="shared" si="33"/>
        <v>$71.24</v>
      </c>
      <c r="Q534" t="s">
        <v>8317</v>
      </c>
      <c r="R534" t="s">
        <v>8318</v>
      </c>
      <c r="S534" s="17">
        <f t="shared" si="34"/>
        <v>42473.007037037038</v>
      </c>
      <c r="T534" s="2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s="8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1" t="str">
        <f t="shared" si="33"/>
        <v>£117.88</v>
      </c>
      <c r="Q535" t="s">
        <v>8317</v>
      </c>
      <c r="R535" t="s">
        <v>8318</v>
      </c>
      <c r="S535" s="17">
        <f t="shared" si="34"/>
        <v>42482.43478009259</v>
      </c>
      <c r="T535" s="2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s="8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1" t="str">
        <f t="shared" si="33"/>
        <v>327.08kr</v>
      </c>
      <c r="Q536" t="s">
        <v>8317</v>
      </c>
      <c r="R536" t="s">
        <v>8318</v>
      </c>
      <c r="S536" s="17">
        <f t="shared" si="34"/>
        <v>42270.810995370368</v>
      </c>
      <c r="T536" s="2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s="8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1" t="str">
        <f t="shared" si="33"/>
        <v>£34.75</v>
      </c>
      <c r="Q537" t="s">
        <v>8317</v>
      </c>
      <c r="R537" t="s">
        <v>8318</v>
      </c>
      <c r="S537" s="17">
        <f t="shared" si="34"/>
        <v>42711.545196759253</v>
      </c>
      <c r="T537" s="2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s="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1" t="str">
        <f t="shared" si="33"/>
        <v>£100.06</v>
      </c>
      <c r="Q538" t="s">
        <v>8317</v>
      </c>
      <c r="R538" t="s">
        <v>8318</v>
      </c>
      <c r="S538" s="17">
        <f t="shared" si="34"/>
        <v>42179.344988425932</v>
      </c>
      <c r="T538" s="2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s="8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1" t="str">
        <f t="shared" si="33"/>
        <v>$40.85</v>
      </c>
      <c r="Q539" t="s">
        <v>8317</v>
      </c>
      <c r="R539" t="s">
        <v>8318</v>
      </c>
      <c r="S539" s="17">
        <f t="shared" si="34"/>
        <v>42282.768414351856</v>
      </c>
      <c r="T539" s="2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s="8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1" t="str">
        <f t="shared" si="33"/>
        <v>$252.02</v>
      </c>
      <c r="Q540" t="s">
        <v>8317</v>
      </c>
      <c r="R540" t="s">
        <v>8318</v>
      </c>
      <c r="S540" s="17">
        <f t="shared" si="34"/>
        <v>42473.794710648144</v>
      </c>
      <c r="T540" s="2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s="8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1" t="str">
        <f t="shared" si="33"/>
        <v>£25.16</v>
      </c>
      <c r="Q541" t="s">
        <v>8317</v>
      </c>
      <c r="R541" t="s">
        <v>8318</v>
      </c>
      <c r="S541" s="17">
        <f t="shared" si="34"/>
        <v>42535.049849537041</v>
      </c>
      <c r="T541" s="2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s="8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1" t="str">
        <f t="shared" si="33"/>
        <v>$1</v>
      </c>
      <c r="Q542" t="s">
        <v>8319</v>
      </c>
      <c r="R542" t="s">
        <v>8320</v>
      </c>
      <c r="S542" s="17">
        <f t="shared" si="34"/>
        <v>42009.817199074074</v>
      </c>
      <c r="T542" s="2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s="8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1" t="str">
        <f t="shared" si="33"/>
        <v>$25</v>
      </c>
      <c r="Q543" t="s">
        <v>8319</v>
      </c>
      <c r="R543" t="s">
        <v>8320</v>
      </c>
      <c r="S543" s="17">
        <f t="shared" si="34"/>
        <v>42276.046689814815</v>
      </c>
      <c r="T543" s="2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s="8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1" t="str">
        <f t="shared" si="33"/>
        <v>$1</v>
      </c>
      <c r="Q544" t="s">
        <v>8319</v>
      </c>
      <c r="R544" t="s">
        <v>8320</v>
      </c>
      <c r="S544" s="17">
        <f t="shared" si="34"/>
        <v>42433.737453703703</v>
      </c>
      <c r="T544" s="2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s="8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1" t="str">
        <f t="shared" si="33"/>
        <v>$35</v>
      </c>
      <c r="Q545" t="s">
        <v>8319</v>
      </c>
      <c r="R545" t="s">
        <v>8320</v>
      </c>
      <c r="S545" s="17">
        <f t="shared" si="34"/>
        <v>41914.092152777775</v>
      </c>
      <c r="T545" s="2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s="8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1" t="str">
        <f t="shared" si="33"/>
        <v>$3</v>
      </c>
      <c r="Q546" t="s">
        <v>8319</v>
      </c>
      <c r="R546" t="s">
        <v>8320</v>
      </c>
      <c r="S546" s="17">
        <f t="shared" si="34"/>
        <v>42525.656944444447</v>
      </c>
      <c r="T546" s="2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s="8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1" t="str">
        <f t="shared" si="33"/>
        <v>€402.71</v>
      </c>
      <c r="Q547" t="s">
        <v>8319</v>
      </c>
      <c r="R547" t="s">
        <v>8320</v>
      </c>
      <c r="S547" s="17">
        <f t="shared" si="34"/>
        <v>42283.592465277776</v>
      </c>
      <c r="T547" s="2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s="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1" t="str">
        <f t="shared" si="33"/>
        <v>$26</v>
      </c>
      <c r="Q548" t="s">
        <v>8319</v>
      </c>
      <c r="R548" t="s">
        <v>8320</v>
      </c>
      <c r="S548" s="17">
        <f t="shared" si="34"/>
        <v>42249.667997685188</v>
      </c>
      <c r="T548" s="2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s="8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1" t="e">
        <f t="shared" si="33"/>
        <v>#DIV/0!</v>
      </c>
      <c r="Q549" t="s">
        <v>8319</v>
      </c>
      <c r="R549" t="s">
        <v>8320</v>
      </c>
      <c r="S549" s="17">
        <f t="shared" si="34"/>
        <v>42380.696342592593</v>
      </c>
      <c r="T549" s="2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s="8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1" t="str">
        <f t="shared" si="33"/>
        <v>£9</v>
      </c>
      <c r="Q550" t="s">
        <v>8319</v>
      </c>
      <c r="R550" t="s">
        <v>8320</v>
      </c>
      <c r="S550" s="17">
        <f t="shared" si="34"/>
        <v>42276.903333333335</v>
      </c>
      <c r="T550" s="2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s="8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1" t="str">
        <f t="shared" si="33"/>
        <v>£8.5</v>
      </c>
      <c r="Q551" t="s">
        <v>8319</v>
      </c>
      <c r="R551" t="s">
        <v>8320</v>
      </c>
      <c r="S551" s="17">
        <f t="shared" si="34"/>
        <v>42163.636828703704</v>
      </c>
      <c r="T551" s="2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s="8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1" t="str">
        <f t="shared" si="33"/>
        <v>$8.75</v>
      </c>
      <c r="Q552" t="s">
        <v>8319</v>
      </c>
      <c r="R552" t="s">
        <v>8320</v>
      </c>
      <c r="S552" s="17">
        <f t="shared" si="34"/>
        <v>42753.678761574076</v>
      </c>
      <c r="T552" s="2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s="8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1" t="str">
        <f t="shared" si="33"/>
        <v>$135.04</v>
      </c>
      <c r="Q553" t="s">
        <v>8319</v>
      </c>
      <c r="R553" t="s">
        <v>8320</v>
      </c>
      <c r="S553" s="17">
        <f t="shared" si="34"/>
        <v>42173.275740740741</v>
      </c>
      <c r="T553" s="2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s="8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1" t="e">
        <f t="shared" si="33"/>
        <v>#DIV/0!</v>
      </c>
      <c r="Q554" t="s">
        <v>8319</v>
      </c>
      <c r="R554" t="s">
        <v>8320</v>
      </c>
      <c r="S554" s="17">
        <f t="shared" si="34"/>
        <v>42318.616851851853</v>
      </c>
      <c r="T554" s="2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s="8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1" t="str">
        <f t="shared" si="33"/>
        <v>$20.5</v>
      </c>
      <c r="Q555" t="s">
        <v>8319</v>
      </c>
      <c r="R555" t="s">
        <v>8320</v>
      </c>
      <c r="S555" s="17">
        <f t="shared" si="34"/>
        <v>41927.71980324074</v>
      </c>
      <c r="T555" s="2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s="8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1" t="str">
        <f t="shared" si="33"/>
        <v>$64.36</v>
      </c>
      <c r="Q556" t="s">
        <v>8319</v>
      </c>
      <c r="R556" t="s">
        <v>8320</v>
      </c>
      <c r="S556" s="17">
        <f t="shared" si="34"/>
        <v>41901.684861111113</v>
      </c>
      <c r="T556" s="2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s="8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1" t="e">
        <f t="shared" si="33"/>
        <v>#DIV/0!</v>
      </c>
      <c r="Q557" t="s">
        <v>8319</v>
      </c>
      <c r="R557" t="s">
        <v>8320</v>
      </c>
      <c r="S557" s="17">
        <f t="shared" si="34"/>
        <v>42503.353506944448</v>
      </c>
      <c r="T557" s="2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s="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1" t="str">
        <f t="shared" si="33"/>
        <v>$200</v>
      </c>
      <c r="Q558" t="s">
        <v>8319</v>
      </c>
      <c r="R558" t="s">
        <v>8320</v>
      </c>
      <c r="S558" s="17">
        <f t="shared" si="34"/>
        <v>42345.860150462962</v>
      </c>
      <c r="T558" s="2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s="8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1" t="str">
        <f t="shared" si="33"/>
        <v>€68.3</v>
      </c>
      <c r="Q559" t="s">
        <v>8319</v>
      </c>
      <c r="R559" t="s">
        <v>8320</v>
      </c>
      <c r="S559" s="17">
        <f t="shared" si="34"/>
        <v>42676.942164351851</v>
      </c>
      <c r="T559" s="2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s="8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1" t="e">
        <f t="shared" si="33"/>
        <v>#DIV/0!</v>
      </c>
      <c r="Q560" t="s">
        <v>8319</v>
      </c>
      <c r="R560" t="s">
        <v>8320</v>
      </c>
      <c r="S560" s="17">
        <f t="shared" si="34"/>
        <v>42057.883159722223</v>
      </c>
      <c r="T560" s="2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s="8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1" t="str">
        <f t="shared" si="33"/>
        <v>$50</v>
      </c>
      <c r="Q561" t="s">
        <v>8319</v>
      </c>
      <c r="R561" t="s">
        <v>8320</v>
      </c>
      <c r="S561" s="17">
        <f t="shared" si="34"/>
        <v>42321.283101851848</v>
      </c>
      <c r="T561" s="2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s="8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1" t="str">
        <f t="shared" si="33"/>
        <v>$4</v>
      </c>
      <c r="Q562" t="s">
        <v>8319</v>
      </c>
      <c r="R562" t="s">
        <v>8320</v>
      </c>
      <c r="S562" s="17">
        <f t="shared" si="34"/>
        <v>41960.771354166667</v>
      </c>
      <c r="T562" s="2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s="8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1" t="str">
        <f t="shared" si="33"/>
        <v>$27.5</v>
      </c>
      <c r="Q563" t="s">
        <v>8319</v>
      </c>
      <c r="R563" t="s">
        <v>8320</v>
      </c>
      <c r="S563" s="17">
        <f t="shared" si="34"/>
        <v>42268.658715277779</v>
      </c>
      <c r="T563" s="2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s="8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1" t="e">
        <f t="shared" si="33"/>
        <v>#DIV/0!</v>
      </c>
      <c r="Q564" t="s">
        <v>8319</v>
      </c>
      <c r="R564" t="s">
        <v>8320</v>
      </c>
      <c r="S564" s="17">
        <f t="shared" si="34"/>
        <v>42692.389062500006</v>
      </c>
      <c r="T564" s="2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s="8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1" t="str">
        <f t="shared" si="33"/>
        <v>$34</v>
      </c>
      <c r="Q565" t="s">
        <v>8319</v>
      </c>
      <c r="R565" t="s">
        <v>8320</v>
      </c>
      <c r="S565" s="17">
        <f t="shared" si="34"/>
        <v>42022.069988425923</v>
      </c>
      <c r="T565" s="2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s="8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1" t="str">
        <f t="shared" si="33"/>
        <v>€1</v>
      </c>
      <c r="Q566" t="s">
        <v>8319</v>
      </c>
      <c r="R566" t="s">
        <v>8320</v>
      </c>
      <c r="S566" s="17">
        <f t="shared" si="34"/>
        <v>42411.942997685182</v>
      </c>
      <c r="T566" s="2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s="8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1" t="e">
        <f t="shared" si="33"/>
        <v>#DIV/0!</v>
      </c>
      <c r="Q567" t="s">
        <v>8319</v>
      </c>
      <c r="R567" t="s">
        <v>8320</v>
      </c>
      <c r="S567" s="17">
        <f t="shared" si="34"/>
        <v>42165.785289351858</v>
      </c>
      <c r="T567" s="2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s="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1" t="str">
        <f t="shared" si="33"/>
        <v>$1</v>
      </c>
      <c r="Q568" t="s">
        <v>8319</v>
      </c>
      <c r="R568" t="s">
        <v>8320</v>
      </c>
      <c r="S568" s="17">
        <f t="shared" si="34"/>
        <v>42535.68440972222</v>
      </c>
      <c r="T568" s="2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s="8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1" t="e">
        <f t="shared" si="33"/>
        <v>#DIV/0!</v>
      </c>
      <c r="Q569" t="s">
        <v>8319</v>
      </c>
      <c r="R569" t="s">
        <v>8320</v>
      </c>
      <c r="S569" s="17">
        <f t="shared" si="34"/>
        <v>41975.842523148152</v>
      </c>
      <c r="T569" s="2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s="8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1" t="str">
        <f t="shared" si="33"/>
        <v>49</v>
      </c>
      <c r="Q570" t="s">
        <v>8319</v>
      </c>
      <c r="R570" t="s">
        <v>8320</v>
      </c>
      <c r="S570" s="17">
        <f t="shared" si="34"/>
        <v>42348.9215625</v>
      </c>
      <c r="T570" s="2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s="8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1" t="str">
        <f t="shared" si="33"/>
        <v>$20</v>
      </c>
      <c r="Q571" t="s">
        <v>8319</v>
      </c>
      <c r="R571" t="s">
        <v>8320</v>
      </c>
      <c r="S571" s="17">
        <f t="shared" si="34"/>
        <v>42340.847361111111</v>
      </c>
      <c r="T571" s="2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s="8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1" t="str">
        <f t="shared" si="33"/>
        <v>$142</v>
      </c>
      <c r="Q572" t="s">
        <v>8319</v>
      </c>
      <c r="R572" t="s">
        <v>8320</v>
      </c>
      <c r="S572" s="17">
        <f t="shared" si="34"/>
        <v>42388.798252314817</v>
      </c>
      <c r="T572" s="2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s="8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1" t="str">
        <f t="shared" si="33"/>
        <v>$53</v>
      </c>
      <c r="Q573" t="s">
        <v>8319</v>
      </c>
      <c r="R573" t="s">
        <v>8320</v>
      </c>
      <c r="S573" s="17">
        <f t="shared" si="34"/>
        <v>42192.816238425927</v>
      </c>
      <c r="T573" s="2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s="8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1" t="e">
        <f t="shared" si="33"/>
        <v>#DIV/0!</v>
      </c>
      <c r="Q574" t="s">
        <v>8319</v>
      </c>
      <c r="R574" t="s">
        <v>8320</v>
      </c>
      <c r="S574" s="17">
        <f t="shared" si="34"/>
        <v>42282.71629629629</v>
      </c>
      <c r="T574" s="2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s="8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1" t="str">
        <f t="shared" si="33"/>
        <v>$38.44</v>
      </c>
      <c r="Q575" t="s">
        <v>8319</v>
      </c>
      <c r="R575" t="s">
        <v>8320</v>
      </c>
      <c r="S575" s="17">
        <f t="shared" si="34"/>
        <v>41963.050127314811</v>
      </c>
      <c r="T575" s="2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s="8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1" t="str">
        <f t="shared" si="33"/>
        <v>£20</v>
      </c>
      <c r="Q576" t="s">
        <v>8319</v>
      </c>
      <c r="R576" t="s">
        <v>8320</v>
      </c>
      <c r="S576" s="17">
        <f t="shared" si="34"/>
        <v>42632.443368055552</v>
      </c>
      <c r="T576" s="2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s="8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1" t="str">
        <f t="shared" si="33"/>
        <v>€64.75</v>
      </c>
      <c r="Q577" t="s">
        <v>8319</v>
      </c>
      <c r="R577" t="s">
        <v>8320</v>
      </c>
      <c r="S577" s="17">
        <f t="shared" si="34"/>
        <v>42138.692627314813</v>
      </c>
      <c r="T577" s="2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s="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11" t="str">
        <f t="shared" ref="P578:P645" si="37">IF(EXACT(H578,"GBP"),"£",IF(OR(EXACT(H578,"USD"),EXACT(H578,"CAD"),EXACT(H578,"AUD"),EXACT(H578,"MXN"),EXACT(H578,"HKS"),EXACT(H578,"SGD")),"$",IF(EXACT(H578,"EUR"),"€","")))&amp;ROUND(E578/L578, 2)&amp;IF(OR(EXACT(H578,"SEK"),EXACT(H578,"NOK"),EXACT(H578,"DKK")),"kr",IF(EXACT(H578,"CHF"),"fr",""))</f>
        <v>$1</v>
      </c>
      <c r="Q578" t="s">
        <v>8319</v>
      </c>
      <c r="R578" t="s">
        <v>8320</v>
      </c>
      <c r="S578" s="17">
        <f t="shared" si="34"/>
        <v>42031.471666666665</v>
      </c>
      <c r="T578" s="2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s="8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11" t="str">
        <f t="shared" si="37"/>
        <v>$10</v>
      </c>
      <c r="Q579" t="s">
        <v>8319</v>
      </c>
      <c r="R579" t="s">
        <v>8320</v>
      </c>
      <c r="S579" s="17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s="8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1" t="str">
        <f t="shared" si="37"/>
        <v>£2</v>
      </c>
      <c r="Q580" t="s">
        <v>8319</v>
      </c>
      <c r="R580" t="s">
        <v>8320</v>
      </c>
      <c r="S580" s="17">
        <f t="shared" si="38"/>
        <v>42230.578622685185</v>
      </c>
      <c r="T580" s="2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s="8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1" t="str">
        <f t="shared" si="37"/>
        <v>$35</v>
      </c>
      <c r="Q581" t="s">
        <v>8319</v>
      </c>
      <c r="R581" t="s">
        <v>8320</v>
      </c>
      <c r="S581" s="17">
        <f t="shared" si="38"/>
        <v>41968.852118055554</v>
      </c>
      <c r="T581" s="2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s="8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1" t="str">
        <f t="shared" si="37"/>
        <v>$1</v>
      </c>
      <c r="Q582" t="s">
        <v>8319</v>
      </c>
      <c r="R582" t="s">
        <v>8320</v>
      </c>
      <c r="S582" s="17">
        <f t="shared" si="38"/>
        <v>42605.908182870371</v>
      </c>
      <c r="T582" s="2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s="8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1" t="e">
        <f t="shared" si="37"/>
        <v>#DIV/0!</v>
      </c>
      <c r="Q583" t="s">
        <v>8319</v>
      </c>
      <c r="R583" t="s">
        <v>8320</v>
      </c>
      <c r="S583" s="17">
        <f t="shared" si="38"/>
        <v>42188.012777777782</v>
      </c>
      <c r="T583" s="2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s="8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1" t="e">
        <f t="shared" si="37"/>
        <v>#DIV/0!</v>
      </c>
      <c r="Q584" t="s">
        <v>8319</v>
      </c>
      <c r="R584" t="s">
        <v>8320</v>
      </c>
      <c r="S584" s="17">
        <f t="shared" si="38"/>
        <v>42055.739803240736</v>
      </c>
      <c r="T584" s="2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s="8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1" t="str">
        <f t="shared" si="37"/>
        <v>$1</v>
      </c>
      <c r="Q585" t="s">
        <v>8319</v>
      </c>
      <c r="R585" t="s">
        <v>8320</v>
      </c>
      <c r="S585" s="17">
        <f t="shared" si="38"/>
        <v>42052.93850694444</v>
      </c>
      <c r="T585" s="2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s="8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1" t="str">
        <f t="shared" si="37"/>
        <v>$5</v>
      </c>
      <c r="Q586" t="s">
        <v>8319</v>
      </c>
      <c r="R586" t="s">
        <v>8320</v>
      </c>
      <c r="S586" s="17">
        <f t="shared" si="38"/>
        <v>42049.716620370367</v>
      </c>
      <c r="T586" s="2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s="8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1" t="e">
        <f t="shared" si="37"/>
        <v>#DIV/0!</v>
      </c>
      <c r="Q587" t="s">
        <v>8319</v>
      </c>
      <c r="R587" t="s">
        <v>8320</v>
      </c>
      <c r="S587" s="17">
        <f t="shared" si="38"/>
        <v>42283.3909375</v>
      </c>
      <c r="T587" s="2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s="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1" t="str">
        <f t="shared" si="37"/>
        <v>$14</v>
      </c>
      <c r="Q588" t="s">
        <v>8319</v>
      </c>
      <c r="R588" t="s">
        <v>8320</v>
      </c>
      <c r="S588" s="17">
        <f t="shared" si="38"/>
        <v>42020.854247685187</v>
      </c>
      <c r="T588" s="2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s="8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1" t="str">
        <f t="shared" si="37"/>
        <v>$389.29</v>
      </c>
      <c r="Q589" t="s">
        <v>8319</v>
      </c>
      <c r="R589" t="s">
        <v>8320</v>
      </c>
      <c r="S589" s="17">
        <f t="shared" si="38"/>
        <v>42080.757326388892</v>
      </c>
      <c r="T589" s="2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s="8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1" t="str">
        <f t="shared" si="37"/>
        <v>€150.5</v>
      </c>
      <c r="Q590" t="s">
        <v>8319</v>
      </c>
      <c r="R590" t="s">
        <v>8320</v>
      </c>
      <c r="S590" s="17">
        <f t="shared" si="38"/>
        <v>42631.769513888896</v>
      </c>
      <c r="T590" s="2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s="8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1" t="str">
        <f t="shared" si="37"/>
        <v>$1</v>
      </c>
      <c r="Q591" t="s">
        <v>8319</v>
      </c>
      <c r="R591" t="s">
        <v>8320</v>
      </c>
      <c r="S591" s="17">
        <f t="shared" si="38"/>
        <v>42178.614571759259</v>
      </c>
      <c r="T591" s="2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s="8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1" t="str">
        <f t="shared" si="37"/>
        <v>£24.78</v>
      </c>
      <c r="Q592" t="s">
        <v>8319</v>
      </c>
      <c r="R592" t="s">
        <v>8320</v>
      </c>
      <c r="S592" s="17">
        <f t="shared" si="38"/>
        <v>42377.554756944446</v>
      </c>
      <c r="T592" s="2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s="8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1" t="str">
        <f t="shared" si="37"/>
        <v>$30.5</v>
      </c>
      <c r="Q593" t="s">
        <v>8319</v>
      </c>
      <c r="R593" t="s">
        <v>8320</v>
      </c>
      <c r="S593" s="17">
        <f t="shared" si="38"/>
        <v>42177.543171296296</v>
      </c>
      <c r="T593" s="2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s="8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1" t="str">
        <f t="shared" si="37"/>
        <v>$250</v>
      </c>
      <c r="Q594" t="s">
        <v>8319</v>
      </c>
      <c r="R594" t="s">
        <v>8320</v>
      </c>
      <c r="S594" s="17">
        <f t="shared" si="38"/>
        <v>41946.232175925928</v>
      </c>
      <c r="T594" s="2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s="8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1" t="str">
        <f t="shared" si="37"/>
        <v>£16.43</v>
      </c>
      <c r="Q595" t="s">
        <v>8319</v>
      </c>
      <c r="R595" t="s">
        <v>8320</v>
      </c>
      <c r="S595" s="17">
        <f t="shared" si="38"/>
        <v>42070.677604166667</v>
      </c>
      <c r="T595" s="2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s="8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1" t="str">
        <f t="shared" si="37"/>
        <v>$13</v>
      </c>
      <c r="Q596" t="s">
        <v>8319</v>
      </c>
      <c r="R596" t="s">
        <v>8320</v>
      </c>
      <c r="S596" s="17">
        <f t="shared" si="38"/>
        <v>42446.780162037037</v>
      </c>
      <c r="T596" s="2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s="8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1" t="str">
        <f t="shared" si="37"/>
        <v>$53.25</v>
      </c>
      <c r="Q597" t="s">
        <v>8319</v>
      </c>
      <c r="R597" t="s">
        <v>8320</v>
      </c>
      <c r="S597" s="17">
        <f t="shared" si="38"/>
        <v>42083.069884259254</v>
      </c>
      <c r="T597" s="2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s="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1" t="str">
        <f t="shared" si="37"/>
        <v>$3</v>
      </c>
      <c r="Q598" t="s">
        <v>8319</v>
      </c>
      <c r="R598" t="s">
        <v>8320</v>
      </c>
      <c r="S598" s="17">
        <f t="shared" si="38"/>
        <v>42646.896898148145</v>
      </c>
      <c r="T598" s="2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s="8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1" t="str">
        <f t="shared" si="37"/>
        <v>$10</v>
      </c>
      <c r="Q599" t="s">
        <v>8319</v>
      </c>
      <c r="R599" t="s">
        <v>8320</v>
      </c>
      <c r="S599" s="17">
        <f t="shared" si="38"/>
        <v>42545.705266203702</v>
      </c>
      <c r="T599" s="2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s="8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1" t="str">
        <f t="shared" si="37"/>
        <v>$121.43</v>
      </c>
      <c r="Q600" t="s">
        <v>8319</v>
      </c>
      <c r="R600" t="s">
        <v>8320</v>
      </c>
      <c r="S600" s="17">
        <f t="shared" si="38"/>
        <v>41948.00209490741</v>
      </c>
      <c r="T600" s="2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s="8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1" t="str">
        <f t="shared" si="37"/>
        <v>$15.5</v>
      </c>
      <c r="Q601" t="s">
        <v>8319</v>
      </c>
      <c r="R601" t="s">
        <v>8320</v>
      </c>
      <c r="S601" s="17">
        <f t="shared" si="38"/>
        <v>42047.812523148154</v>
      </c>
      <c r="T601" s="2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s="8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1" t="str">
        <f t="shared" si="37"/>
        <v>$100</v>
      </c>
      <c r="Q602" t="s">
        <v>8319</v>
      </c>
      <c r="R602" t="s">
        <v>8320</v>
      </c>
      <c r="S602" s="17">
        <f t="shared" si="38"/>
        <v>42073.798171296294</v>
      </c>
      <c r="T602" s="2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s="8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1" t="str">
        <f t="shared" si="37"/>
        <v>$23.33</v>
      </c>
      <c r="Q603" t="s">
        <v>8319</v>
      </c>
      <c r="R603" t="s">
        <v>8320</v>
      </c>
      <c r="S603" s="17">
        <f t="shared" si="38"/>
        <v>41969.858090277776</v>
      </c>
      <c r="T603" s="2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s="8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1" t="e">
        <f t="shared" si="37"/>
        <v>#DIV/0!</v>
      </c>
      <c r="Q604" t="s">
        <v>8319</v>
      </c>
      <c r="R604" t="s">
        <v>8320</v>
      </c>
      <c r="S604" s="17">
        <f t="shared" si="38"/>
        <v>42143.79415509259</v>
      </c>
      <c r="T604" s="2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s="8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1" t="str">
        <f t="shared" si="37"/>
        <v>$45.39</v>
      </c>
      <c r="Q605" t="s">
        <v>8319</v>
      </c>
      <c r="R605" t="s">
        <v>8320</v>
      </c>
      <c r="S605" s="17">
        <f t="shared" si="38"/>
        <v>41835.639155092591</v>
      </c>
      <c r="T605" s="2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s="8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1" t="e">
        <f t="shared" si="37"/>
        <v>#DIV/0!</v>
      </c>
      <c r="Q606" t="s">
        <v>8319</v>
      </c>
      <c r="R606" t="s">
        <v>8320</v>
      </c>
      <c r="S606" s="17">
        <f t="shared" si="38"/>
        <v>41849.035370370373</v>
      </c>
      <c r="T606" s="2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s="8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1" t="str">
        <f t="shared" si="37"/>
        <v>$16.38</v>
      </c>
      <c r="Q607" t="s">
        <v>8319</v>
      </c>
      <c r="R607" t="s">
        <v>8320</v>
      </c>
      <c r="S607" s="17">
        <f t="shared" si="38"/>
        <v>42194.357731481476</v>
      </c>
      <c r="T607" s="2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s="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1" t="str">
        <f t="shared" si="37"/>
        <v>€10</v>
      </c>
      <c r="Q608" t="s">
        <v>8319</v>
      </c>
      <c r="R608" t="s">
        <v>8320</v>
      </c>
      <c r="S608" s="17">
        <f t="shared" si="38"/>
        <v>42102.650567129633</v>
      </c>
      <c r="T608" s="2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s="8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1" t="e">
        <f t="shared" si="37"/>
        <v>#DIV/0!</v>
      </c>
      <c r="Q609" t="s">
        <v>8319</v>
      </c>
      <c r="R609" t="s">
        <v>8320</v>
      </c>
      <c r="S609" s="17">
        <f t="shared" si="38"/>
        <v>42300.825648148151</v>
      </c>
      <c r="T609" s="2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s="8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1" t="str">
        <f t="shared" si="37"/>
        <v>$292.2</v>
      </c>
      <c r="Q610" t="s">
        <v>8319</v>
      </c>
      <c r="R610" t="s">
        <v>8320</v>
      </c>
      <c r="S610" s="17">
        <f t="shared" si="38"/>
        <v>42140.921064814815</v>
      </c>
      <c r="T610" s="2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s="8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1" t="str">
        <f t="shared" si="37"/>
        <v>£5</v>
      </c>
      <c r="Q611" t="s">
        <v>8319</v>
      </c>
      <c r="R611" t="s">
        <v>8320</v>
      </c>
      <c r="S611" s="17">
        <f t="shared" si="38"/>
        <v>42307.034074074079</v>
      </c>
      <c r="T611" s="2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s="8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1" t="e">
        <f t="shared" si="37"/>
        <v>#DIV/0!</v>
      </c>
      <c r="Q612" t="s">
        <v>8319</v>
      </c>
      <c r="R612" t="s">
        <v>8320</v>
      </c>
      <c r="S612" s="17">
        <f t="shared" si="38"/>
        <v>42086.83085648148</v>
      </c>
      <c r="T612" s="2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s="8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1" t="e">
        <f t="shared" si="37"/>
        <v>#DIV/0!</v>
      </c>
      <c r="Q613" t="s">
        <v>8319</v>
      </c>
      <c r="R613" t="s">
        <v>8320</v>
      </c>
      <c r="S613" s="17">
        <f t="shared" si="38"/>
        <v>42328.560613425929</v>
      </c>
      <c r="T613" s="2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s="8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1" t="e">
        <f t="shared" si="37"/>
        <v>#DIV/0!</v>
      </c>
      <c r="Q614" t="s">
        <v>8319</v>
      </c>
      <c r="R614" t="s">
        <v>8320</v>
      </c>
      <c r="S614" s="17">
        <f t="shared" si="38"/>
        <v>42585.031782407401</v>
      </c>
      <c r="T614" s="2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s="8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1" t="str">
        <f t="shared" si="37"/>
        <v>$105.93</v>
      </c>
      <c r="Q615" t="s">
        <v>8319</v>
      </c>
      <c r="R615" t="s">
        <v>8320</v>
      </c>
      <c r="S615" s="17">
        <f t="shared" si="38"/>
        <v>42247.496759259258</v>
      </c>
      <c r="T615" s="2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s="8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1" t="e">
        <f t="shared" si="37"/>
        <v>#DIV/0!</v>
      </c>
      <c r="Q616" t="s">
        <v>8319</v>
      </c>
      <c r="R616" t="s">
        <v>8320</v>
      </c>
      <c r="S616" s="17">
        <f t="shared" si="38"/>
        <v>42515.061805555553</v>
      </c>
      <c r="T616" s="2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s="8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1" t="e">
        <f t="shared" si="37"/>
        <v>#DIV/0!</v>
      </c>
      <c r="Q617" t="s">
        <v>8319</v>
      </c>
      <c r="R617" t="s">
        <v>8320</v>
      </c>
      <c r="S617" s="17">
        <f t="shared" si="38"/>
        <v>42242.122210648144</v>
      </c>
      <c r="T617" s="2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s="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1" t="e">
        <f t="shared" si="37"/>
        <v>#DIV/0!</v>
      </c>
      <c r="Q618" t="s">
        <v>8319</v>
      </c>
      <c r="R618" t="s">
        <v>8320</v>
      </c>
      <c r="S618" s="17">
        <f t="shared" si="38"/>
        <v>42761.376238425932</v>
      </c>
      <c r="T618" s="2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s="8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1" t="str">
        <f t="shared" si="37"/>
        <v>£20</v>
      </c>
      <c r="Q619" t="s">
        <v>8319</v>
      </c>
      <c r="R619" t="s">
        <v>8320</v>
      </c>
      <c r="S619" s="17">
        <f t="shared" si="38"/>
        <v>42087.343090277776</v>
      </c>
      <c r="T619" s="2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s="8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1" t="e">
        <f t="shared" si="37"/>
        <v>#DIV/0!</v>
      </c>
      <c r="Q620" t="s">
        <v>8319</v>
      </c>
      <c r="R620" t="s">
        <v>8320</v>
      </c>
      <c r="S620" s="17">
        <f t="shared" si="38"/>
        <v>42317.810219907406</v>
      </c>
      <c r="T620" s="2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s="8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1" t="str">
        <f t="shared" si="37"/>
        <v>$1</v>
      </c>
      <c r="Q621" t="s">
        <v>8319</v>
      </c>
      <c r="R621" t="s">
        <v>8320</v>
      </c>
      <c r="S621" s="17">
        <f t="shared" si="38"/>
        <v>41908.650347222225</v>
      </c>
      <c r="T621" s="2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s="8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1" t="str">
        <f t="shared" si="37"/>
        <v>$300</v>
      </c>
      <c r="Q622" t="s">
        <v>8319</v>
      </c>
      <c r="R622" t="s">
        <v>8320</v>
      </c>
      <c r="S622" s="17">
        <f t="shared" si="38"/>
        <v>41831.716874999998</v>
      </c>
      <c r="T622" s="2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s="8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1" t="str">
        <f t="shared" si="37"/>
        <v>$87</v>
      </c>
      <c r="Q623" t="s">
        <v>8319</v>
      </c>
      <c r="R623" t="s">
        <v>8320</v>
      </c>
      <c r="S623" s="17">
        <f t="shared" si="38"/>
        <v>42528.987696759257</v>
      </c>
      <c r="T623" s="2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s="8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1" t="str">
        <f t="shared" si="37"/>
        <v>$37.89</v>
      </c>
      <c r="Q624" t="s">
        <v>8319</v>
      </c>
      <c r="R624" t="s">
        <v>8320</v>
      </c>
      <c r="S624" s="17">
        <f t="shared" si="38"/>
        <v>42532.774745370371</v>
      </c>
      <c r="T624" s="2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s="8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1" t="e">
        <f t="shared" si="37"/>
        <v>#DIV/0!</v>
      </c>
      <c r="Q625" t="s">
        <v>8319</v>
      </c>
      <c r="R625" t="s">
        <v>8320</v>
      </c>
      <c r="S625" s="17">
        <f t="shared" si="38"/>
        <v>42122.009224537032</v>
      </c>
      <c r="T625" s="2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s="8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1" t="e">
        <f t="shared" si="37"/>
        <v>#DIV/0!</v>
      </c>
      <c r="Q626" t="s">
        <v>8319</v>
      </c>
      <c r="R626" t="s">
        <v>8320</v>
      </c>
      <c r="S626" s="17">
        <f t="shared" si="38"/>
        <v>42108.988900462966</v>
      </c>
      <c r="T626" s="2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s="8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1" t="e">
        <f t="shared" si="37"/>
        <v>#DIV/0!</v>
      </c>
      <c r="Q627" t="s">
        <v>8319</v>
      </c>
      <c r="R627" t="s">
        <v>8320</v>
      </c>
      <c r="S627" s="17">
        <f t="shared" si="38"/>
        <v>42790.895567129628</v>
      </c>
      <c r="T627" s="2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s="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1" t="str">
        <f t="shared" si="37"/>
        <v>$111.41</v>
      </c>
      <c r="Q628" t="s">
        <v>8319</v>
      </c>
      <c r="R628" t="s">
        <v>8320</v>
      </c>
      <c r="S628" s="17">
        <f t="shared" si="38"/>
        <v>42198.559479166666</v>
      </c>
      <c r="T628" s="2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s="8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1" t="str">
        <f t="shared" si="37"/>
        <v>90kr</v>
      </c>
      <c r="Q629" t="s">
        <v>8319</v>
      </c>
      <c r="R629" t="s">
        <v>8320</v>
      </c>
      <c r="S629" s="17">
        <f t="shared" si="38"/>
        <v>42384.306840277779</v>
      </c>
      <c r="T629" s="2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s="8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1" t="e">
        <f t="shared" si="37"/>
        <v>#DIV/0!</v>
      </c>
      <c r="Q630" t="s">
        <v>8319</v>
      </c>
      <c r="R630" t="s">
        <v>8320</v>
      </c>
      <c r="S630" s="17">
        <f t="shared" si="38"/>
        <v>41803.692789351851</v>
      </c>
      <c r="T630" s="2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s="8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1" t="str">
        <f t="shared" si="37"/>
        <v>$116.67</v>
      </c>
      <c r="Q631" t="s">
        <v>8319</v>
      </c>
      <c r="R631" t="s">
        <v>8320</v>
      </c>
      <c r="S631" s="17">
        <f t="shared" si="38"/>
        <v>42474.637824074074</v>
      </c>
      <c r="T631" s="2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s="8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1" t="str">
        <f t="shared" si="37"/>
        <v>$10</v>
      </c>
      <c r="Q632" t="s">
        <v>8319</v>
      </c>
      <c r="R632" t="s">
        <v>8320</v>
      </c>
      <c r="S632" s="17">
        <f t="shared" si="38"/>
        <v>42223.619456018518</v>
      </c>
      <c r="T632" s="2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s="8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1" t="str">
        <f t="shared" si="37"/>
        <v>$76.67</v>
      </c>
      <c r="Q633" t="s">
        <v>8319</v>
      </c>
      <c r="R633" t="s">
        <v>8320</v>
      </c>
      <c r="S633" s="17">
        <f t="shared" si="38"/>
        <v>42489.772326388891</v>
      </c>
      <c r="T633" s="2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s="8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1" t="e">
        <f t="shared" si="37"/>
        <v>#DIV/0!</v>
      </c>
      <c r="Q634" t="s">
        <v>8319</v>
      </c>
      <c r="R634" t="s">
        <v>8320</v>
      </c>
      <c r="S634" s="17">
        <f t="shared" si="38"/>
        <v>42303.659317129626</v>
      </c>
      <c r="T634" s="2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s="8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1" t="str">
        <f t="shared" si="37"/>
        <v>$49.8</v>
      </c>
      <c r="Q635" t="s">
        <v>8319</v>
      </c>
      <c r="R635" t="s">
        <v>8320</v>
      </c>
      <c r="S635" s="17">
        <f t="shared" si="38"/>
        <v>42507.29932870371</v>
      </c>
      <c r="T635" s="2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s="8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1" t="str">
        <f t="shared" si="37"/>
        <v>$1</v>
      </c>
      <c r="Q636" t="s">
        <v>8319</v>
      </c>
      <c r="R636" t="s">
        <v>8320</v>
      </c>
      <c r="S636" s="17">
        <f t="shared" si="38"/>
        <v>42031.928576388891</v>
      </c>
      <c r="T636" s="2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s="8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1" t="str">
        <f t="shared" si="37"/>
        <v>$2</v>
      </c>
      <c r="Q637" t="s">
        <v>8319</v>
      </c>
      <c r="R637" t="s">
        <v>8320</v>
      </c>
      <c r="S637" s="17">
        <f t="shared" si="38"/>
        <v>42076.092152777783</v>
      </c>
      <c r="T637" s="2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s="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1" t="str">
        <f t="shared" si="37"/>
        <v>£4</v>
      </c>
      <c r="Q638" t="s">
        <v>8319</v>
      </c>
      <c r="R638" t="s">
        <v>8320</v>
      </c>
      <c r="S638" s="17">
        <f t="shared" si="38"/>
        <v>42131.455439814818</v>
      </c>
      <c r="T638" s="2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s="8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1" t="e">
        <f t="shared" si="37"/>
        <v>#DIV/0!</v>
      </c>
      <c r="Q639" t="s">
        <v>8319</v>
      </c>
      <c r="R639" t="s">
        <v>8320</v>
      </c>
      <c r="S639" s="17">
        <f t="shared" si="38"/>
        <v>42762.962013888886</v>
      </c>
      <c r="T639" s="2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s="8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1" t="str">
        <f t="shared" si="37"/>
        <v>€3</v>
      </c>
      <c r="Q640" t="s">
        <v>8319</v>
      </c>
      <c r="R640" t="s">
        <v>8320</v>
      </c>
      <c r="S640" s="17">
        <f t="shared" si="38"/>
        <v>42759.593310185184</v>
      </c>
      <c r="T640" s="2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s="8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1" t="str">
        <f t="shared" si="37"/>
        <v>$1</v>
      </c>
      <c r="Q641" t="s">
        <v>8319</v>
      </c>
      <c r="R641" t="s">
        <v>8320</v>
      </c>
      <c r="S641" s="17">
        <f t="shared" si="38"/>
        <v>41865.583275462966</v>
      </c>
      <c r="T641" s="2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s="8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11" t="str">
        <f t="shared" si="37"/>
        <v>€50.5</v>
      </c>
      <c r="Q642" t="s">
        <v>8319</v>
      </c>
      <c r="R642" t="s">
        <v>8321</v>
      </c>
      <c r="S642" s="17">
        <f t="shared" si="38"/>
        <v>42683.420312500006</v>
      </c>
      <c r="T642" s="2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s="8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11" t="str">
        <f t="shared" si="37"/>
        <v>$151.32</v>
      </c>
      <c r="Q643" t="s">
        <v>8319</v>
      </c>
      <c r="R643" t="s">
        <v>8321</v>
      </c>
      <c r="S643" s="17">
        <f t="shared" ref="S643:S706" si="41">(((J643/60)/60)/24)+DATE(1970,1,1)</f>
        <v>42199.57</v>
      </c>
      <c r="T643" s="20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s="8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1" t="str">
        <f t="shared" si="37"/>
        <v>€134.36</v>
      </c>
      <c r="Q644" t="s">
        <v>8319</v>
      </c>
      <c r="R644" t="s">
        <v>8321</v>
      </c>
      <c r="S644" s="17">
        <f t="shared" si="41"/>
        <v>42199.651319444441</v>
      </c>
      <c r="T644" s="20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s="8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1" t="str">
        <f t="shared" si="37"/>
        <v>$174.03</v>
      </c>
      <c r="Q645" t="s">
        <v>8319</v>
      </c>
      <c r="R645" t="s">
        <v>8321</v>
      </c>
      <c r="S645" s="17">
        <f t="shared" si="41"/>
        <v>42100.642071759255</v>
      </c>
      <c r="T645" s="20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s="8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2">
        <f t="shared" ref="P646:P709" si="43">E646/L646</f>
        <v>73.486268364348675</v>
      </c>
      <c r="Q646" t="s">
        <v>8319</v>
      </c>
      <c r="R646" t="s">
        <v>8321</v>
      </c>
      <c r="S646" s="17">
        <f t="shared" si="41"/>
        <v>41898.665960648148</v>
      </c>
      <c r="T646" s="20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s="8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2">
        <f t="shared" si="43"/>
        <v>23.518987341772153</v>
      </c>
      <c r="Q647" t="s">
        <v>8319</v>
      </c>
      <c r="R647" t="s">
        <v>8321</v>
      </c>
      <c r="S647" s="17">
        <f t="shared" si="41"/>
        <v>42564.026319444441</v>
      </c>
      <c r="T647" s="20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s="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2">
        <f t="shared" si="43"/>
        <v>39.074444444444445</v>
      </c>
      <c r="Q648" t="s">
        <v>8319</v>
      </c>
      <c r="R648" t="s">
        <v>8321</v>
      </c>
      <c r="S648" s="17">
        <f t="shared" si="41"/>
        <v>41832.852627314816</v>
      </c>
      <c r="T648" s="20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s="8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2">
        <f t="shared" si="43"/>
        <v>125.94117647058823</v>
      </c>
      <c r="Q649" t="s">
        <v>8319</v>
      </c>
      <c r="R649" t="s">
        <v>8321</v>
      </c>
      <c r="S649" s="17">
        <f t="shared" si="41"/>
        <v>42416.767928240741</v>
      </c>
      <c r="T649" s="20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s="8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2">
        <f t="shared" si="43"/>
        <v>1644</v>
      </c>
      <c r="Q650" t="s">
        <v>8319</v>
      </c>
      <c r="R650" t="s">
        <v>8321</v>
      </c>
      <c r="S650" s="17">
        <f t="shared" si="41"/>
        <v>41891.693379629629</v>
      </c>
      <c r="T650" s="20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s="8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2">
        <f t="shared" si="43"/>
        <v>42.670731707317074</v>
      </c>
      <c r="Q651" t="s">
        <v>8319</v>
      </c>
      <c r="R651" t="s">
        <v>8321</v>
      </c>
      <c r="S651" s="17">
        <f t="shared" si="41"/>
        <v>41877.912187499998</v>
      </c>
      <c r="T651" s="20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s="8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2">
        <f t="shared" si="43"/>
        <v>35.125</v>
      </c>
      <c r="Q652" t="s">
        <v>8319</v>
      </c>
      <c r="R652" t="s">
        <v>8321</v>
      </c>
      <c r="S652" s="17">
        <f t="shared" si="41"/>
        <v>41932.036851851852</v>
      </c>
      <c r="T652" s="20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s="8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2">
        <f t="shared" si="43"/>
        <v>239.35238095238094</v>
      </c>
      <c r="Q653" t="s">
        <v>8319</v>
      </c>
      <c r="R653" t="s">
        <v>8321</v>
      </c>
      <c r="S653" s="17">
        <f t="shared" si="41"/>
        <v>41956.017488425925</v>
      </c>
      <c r="T653" s="20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s="8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2">
        <f t="shared" si="43"/>
        <v>107.64285714285714</v>
      </c>
      <c r="Q654" t="s">
        <v>8319</v>
      </c>
      <c r="R654" t="s">
        <v>8321</v>
      </c>
      <c r="S654" s="17">
        <f t="shared" si="41"/>
        <v>42675.690393518518</v>
      </c>
      <c r="T654" s="20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s="8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2">
        <f t="shared" si="43"/>
        <v>95.830623306233065</v>
      </c>
      <c r="Q655" t="s">
        <v>8319</v>
      </c>
      <c r="R655" t="s">
        <v>8321</v>
      </c>
      <c r="S655" s="17">
        <f t="shared" si="41"/>
        <v>42199.618518518517</v>
      </c>
      <c r="T655" s="20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s="8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2">
        <f t="shared" si="43"/>
        <v>31.663376110562684</v>
      </c>
      <c r="Q656" t="s">
        <v>8319</v>
      </c>
      <c r="R656" t="s">
        <v>8321</v>
      </c>
      <c r="S656" s="17">
        <f t="shared" si="41"/>
        <v>42163.957326388889</v>
      </c>
      <c r="T656" s="20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s="8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2">
        <f t="shared" si="43"/>
        <v>42.886861313868614</v>
      </c>
      <c r="Q657" t="s">
        <v>8319</v>
      </c>
      <c r="R657" t="s">
        <v>8321</v>
      </c>
      <c r="S657" s="17">
        <f t="shared" si="41"/>
        <v>42045.957314814819</v>
      </c>
      <c r="T657" s="20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s="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2">
        <f t="shared" si="43"/>
        <v>122.73563218390805</v>
      </c>
      <c r="Q658" t="s">
        <v>8319</v>
      </c>
      <c r="R658" t="s">
        <v>8321</v>
      </c>
      <c r="S658" s="17">
        <f t="shared" si="41"/>
        <v>42417.804618055554</v>
      </c>
      <c r="T658" s="20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s="8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2">
        <f t="shared" si="43"/>
        <v>190.45454545454547</v>
      </c>
      <c r="Q659" t="s">
        <v>8319</v>
      </c>
      <c r="R659" t="s">
        <v>8321</v>
      </c>
      <c r="S659" s="17">
        <f t="shared" si="41"/>
        <v>42331.84574074074</v>
      </c>
      <c r="T659" s="20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s="8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2">
        <f t="shared" si="43"/>
        <v>109.33695652173913</v>
      </c>
      <c r="Q660" t="s">
        <v>8319</v>
      </c>
      <c r="R660" t="s">
        <v>8321</v>
      </c>
      <c r="S660" s="17">
        <f t="shared" si="41"/>
        <v>42179.160752314812</v>
      </c>
      <c r="T660" s="20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s="8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2">
        <f t="shared" si="43"/>
        <v>143.66666666666666</v>
      </c>
      <c r="Q661" t="s">
        <v>8319</v>
      </c>
      <c r="R661" t="s">
        <v>8321</v>
      </c>
      <c r="S661" s="17">
        <f t="shared" si="41"/>
        <v>42209.593692129631</v>
      </c>
      <c r="T661" s="20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s="8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2">
        <f t="shared" si="43"/>
        <v>84.944444444444443</v>
      </c>
      <c r="Q662" t="s">
        <v>8319</v>
      </c>
      <c r="R662" t="s">
        <v>8321</v>
      </c>
      <c r="S662" s="17">
        <f t="shared" si="41"/>
        <v>41922.741655092592</v>
      </c>
      <c r="T662" s="20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s="8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2">
        <f t="shared" si="43"/>
        <v>10.555555555555555</v>
      </c>
      <c r="Q663" t="s">
        <v>8319</v>
      </c>
      <c r="R663" t="s">
        <v>8321</v>
      </c>
      <c r="S663" s="17">
        <f t="shared" si="41"/>
        <v>42636.645358796297</v>
      </c>
      <c r="T663" s="20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s="8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2">
        <f t="shared" si="43"/>
        <v>39</v>
      </c>
      <c r="Q664" t="s">
        <v>8319</v>
      </c>
      <c r="R664" t="s">
        <v>8321</v>
      </c>
      <c r="S664" s="17">
        <f t="shared" si="41"/>
        <v>41990.438043981485</v>
      </c>
      <c r="T664" s="20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s="8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2">
        <f t="shared" si="43"/>
        <v>100</v>
      </c>
      <c r="Q665" t="s">
        <v>8319</v>
      </c>
      <c r="R665" t="s">
        <v>8321</v>
      </c>
      <c r="S665" s="17">
        <f t="shared" si="41"/>
        <v>42173.843240740738</v>
      </c>
      <c r="T665" s="20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s="8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2">
        <f t="shared" si="43"/>
        <v>31.172413793103448</v>
      </c>
      <c r="Q666" t="s">
        <v>8319</v>
      </c>
      <c r="R666" t="s">
        <v>8321</v>
      </c>
      <c r="S666" s="17">
        <f t="shared" si="41"/>
        <v>42077.666377314818</v>
      </c>
      <c r="T666" s="20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s="8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2">
        <f t="shared" si="43"/>
        <v>155.33333333333334</v>
      </c>
      <c r="Q667" t="s">
        <v>8319</v>
      </c>
      <c r="R667" t="s">
        <v>8321</v>
      </c>
      <c r="S667" s="17">
        <f t="shared" si="41"/>
        <v>42688.711354166662</v>
      </c>
      <c r="T667" s="20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s="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2">
        <f t="shared" si="43"/>
        <v>2</v>
      </c>
      <c r="Q668" t="s">
        <v>8319</v>
      </c>
      <c r="R668" t="s">
        <v>8321</v>
      </c>
      <c r="S668" s="17">
        <f t="shared" si="41"/>
        <v>41838.832152777781</v>
      </c>
      <c r="T668" s="20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s="8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2">
        <f t="shared" si="43"/>
        <v>178.92857142857142</v>
      </c>
      <c r="Q669" t="s">
        <v>8319</v>
      </c>
      <c r="R669" t="s">
        <v>8321</v>
      </c>
      <c r="S669" s="17">
        <f t="shared" si="41"/>
        <v>42632.373414351852</v>
      </c>
      <c r="T669" s="20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s="8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2">
        <f t="shared" si="43"/>
        <v>27.36</v>
      </c>
      <c r="Q670" t="s">
        <v>8319</v>
      </c>
      <c r="R670" t="s">
        <v>8321</v>
      </c>
      <c r="S670" s="17">
        <f t="shared" si="41"/>
        <v>42090.831273148149</v>
      </c>
      <c r="T670" s="20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s="8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2">
        <f t="shared" si="43"/>
        <v>1536.25</v>
      </c>
      <c r="Q671" t="s">
        <v>8319</v>
      </c>
      <c r="R671" t="s">
        <v>8321</v>
      </c>
      <c r="S671" s="17">
        <f t="shared" si="41"/>
        <v>42527.625671296293</v>
      </c>
      <c r="T671" s="20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s="8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2">
        <f t="shared" si="43"/>
        <v>84.99677419354839</v>
      </c>
      <c r="Q672" t="s">
        <v>8319</v>
      </c>
      <c r="R672" t="s">
        <v>8321</v>
      </c>
      <c r="S672" s="17">
        <f t="shared" si="41"/>
        <v>42506.709722222222</v>
      </c>
      <c r="T672" s="20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s="8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2">
        <f t="shared" si="43"/>
        <v>788.5333333333333</v>
      </c>
      <c r="Q673" t="s">
        <v>8319</v>
      </c>
      <c r="R673" t="s">
        <v>8321</v>
      </c>
      <c r="S673" s="17">
        <f t="shared" si="41"/>
        <v>41984.692731481482</v>
      </c>
      <c r="T673" s="20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s="8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2">
        <f t="shared" si="43"/>
        <v>50.29767441860465</v>
      </c>
      <c r="Q674" t="s">
        <v>8319</v>
      </c>
      <c r="R674" t="s">
        <v>8321</v>
      </c>
      <c r="S674" s="17">
        <f t="shared" si="41"/>
        <v>41974.219490740739</v>
      </c>
      <c r="T674" s="20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s="8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2">
        <f t="shared" si="43"/>
        <v>68.333333333333329</v>
      </c>
      <c r="Q675" t="s">
        <v>8319</v>
      </c>
      <c r="R675" t="s">
        <v>8321</v>
      </c>
      <c r="S675" s="17">
        <f t="shared" si="41"/>
        <v>41838.840474537035</v>
      </c>
      <c r="T675" s="20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s="8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2">
        <f t="shared" si="43"/>
        <v>7.5</v>
      </c>
      <c r="Q676" t="s">
        <v>8319</v>
      </c>
      <c r="R676" t="s">
        <v>8321</v>
      </c>
      <c r="S676" s="17">
        <f t="shared" si="41"/>
        <v>41803.116053240738</v>
      </c>
      <c r="T676" s="20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s="8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2">
        <f t="shared" si="43"/>
        <v>34.269230769230766</v>
      </c>
      <c r="Q677" t="s">
        <v>8319</v>
      </c>
      <c r="R677" t="s">
        <v>8321</v>
      </c>
      <c r="S677" s="17">
        <f t="shared" si="41"/>
        <v>41975.930601851855</v>
      </c>
      <c r="T677" s="20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s="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2">
        <f t="shared" si="43"/>
        <v>61.291666666666664</v>
      </c>
      <c r="Q678" t="s">
        <v>8319</v>
      </c>
      <c r="R678" t="s">
        <v>8321</v>
      </c>
      <c r="S678" s="17">
        <f t="shared" si="41"/>
        <v>42012.768298611118</v>
      </c>
      <c r="T678" s="20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s="8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2">
        <f t="shared" si="43"/>
        <v>133.25</v>
      </c>
      <c r="Q679" t="s">
        <v>8319</v>
      </c>
      <c r="R679" t="s">
        <v>8321</v>
      </c>
      <c r="S679" s="17">
        <f t="shared" si="41"/>
        <v>42504.403877314813</v>
      </c>
      <c r="T679" s="20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s="8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2">
        <f t="shared" si="43"/>
        <v>65.17647058823529</v>
      </c>
      <c r="Q680" t="s">
        <v>8319</v>
      </c>
      <c r="R680" t="s">
        <v>8321</v>
      </c>
      <c r="S680" s="17">
        <f t="shared" si="41"/>
        <v>42481.376597222217</v>
      </c>
      <c r="T680" s="20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s="8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2">
        <f t="shared" si="43"/>
        <v>93.90425531914893</v>
      </c>
      <c r="Q681" t="s">
        <v>8319</v>
      </c>
      <c r="R681" t="s">
        <v>8321</v>
      </c>
      <c r="S681" s="17">
        <f t="shared" si="41"/>
        <v>42556.695706018523</v>
      </c>
      <c r="T681" s="20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s="8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2">
        <f t="shared" si="43"/>
        <v>150.65116279069767</v>
      </c>
      <c r="Q682" t="s">
        <v>8319</v>
      </c>
      <c r="R682" t="s">
        <v>8321</v>
      </c>
      <c r="S682" s="17">
        <f t="shared" si="41"/>
        <v>41864.501516203702</v>
      </c>
      <c r="T682" s="20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s="8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2">
        <f t="shared" si="43"/>
        <v>1</v>
      </c>
      <c r="Q683" t="s">
        <v>8319</v>
      </c>
      <c r="R683" t="s">
        <v>8321</v>
      </c>
      <c r="S683" s="17">
        <f t="shared" si="41"/>
        <v>42639.805601851855</v>
      </c>
      <c r="T683" s="20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s="8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2">
        <f t="shared" si="43"/>
        <v>13.25</v>
      </c>
      <c r="Q684" t="s">
        <v>8319</v>
      </c>
      <c r="R684" t="s">
        <v>8321</v>
      </c>
      <c r="S684" s="17">
        <f t="shared" si="41"/>
        <v>42778.765300925923</v>
      </c>
      <c r="T684" s="20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s="8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2">
        <f t="shared" si="43"/>
        <v>99.333333333333329</v>
      </c>
      <c r="Q685" t="s">
        <v>8319</v>
      </c>
      <c r="R685" t="s">
        <v>8321</v>
      </c>
      <c r="S685" s="17">
        <f t="shared" si="41"/>
        <v>42634.900046296301</v>
      </c>
      <c r="T685" s="20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s="8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2">
        <f t="shared" si="43"/>
        <v>177.39259259259259</v>
      </c>
      <c r="Q686" t="s">
        <v>8319</v>
      </c>
      <c r="R686" t="s">
        <v>8321</v>
      </c>
      <c r="S686" s="17">
        <f t="shared" si="41"/>
        <v>41809.473275462966</v>
      </c>
      <c r="T686" s="20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s="8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2">
        <f t="shared" si="43"/>
        <v>55.3</v>
      </c>
      <c r="Q687" t="s">
        <v>8319</v>
      </c>
      <c r="R687" t="s">
        <v>8321</v>
      </c>
      <c r="S687" s="17">
        <f t="shared" si="41"/>
        <v>41971.866574074069</v>
      </c>
      <c r="T687" s="20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s="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2" t="e">
        <f t="shared" si="43"/>
        <v>#DIV/0!</v>
      </c>
      <c r="Q688" t="s">
        <v>8319</v>
      </c>
      <c r="R688" t="s">
        <v>8321</v>
      </c>
      <c r="S688" s="17">
        <f t="shared" si="41"/>
        <v>42189.673263888893</v>
      </c>
      <c r="T688" s="20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s="8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2">
        <f t="shared" si="43"/>
        <v>591.66666666666663</v>
      </c>
      <c r="Q689" t="s">
        <v>8319</v>
      </c>
      <c r="R689" t="s">
        <v>8321</v>
      </c>
      <c r="S689" s="17">
        <f t="shared" si="41"/>
        <v>42711.750613425931</v>
      </c>
      <c r="T689" s="20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s="8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2">
        <f t="shared" si="43"/>
        <v>405.5</v>
      </c>
      <c r="Q690" t="s">
        <v>8319</v>
      </c>
      <c r="R690" t="s">
        <v>8321</v>
      </c>
      <c r="S690" s="17">
        <f t="shared" si="41"/>
        <v>42262.104780092588</v>
      </c>
      <c r="T690" s="20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s="8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2">
        <f t="shared" si="43"/>
        <v>343.14732142857144</v>
      </c>
      <c r="Q691" t="s">
        <v>8319</v>
      </c>
      <c r="R691" t="s">
        <v>8321</v>
      </c>
      <c r="S691" s="17">
        <f t="shared" si="41"/>
        <v>42675.66778935185</v>
      </c>
      <c r="T691" s="20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s="8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2">
        <f t="shared" si="43"/>
        <v>72.588235294117652</v>
      </c>
      <c r="Q692" t="s">
        <v>8319</v>
      </c>
      <c r="R692" t="s">
        <v>8321</v>
      </c>
      <c r="S692" s="17">
        <f t="shared" si="41"/>
        <v>42579.634733796294</v>
      </c>
      <c r="T692" s="20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s="8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2">
        <f t="shared" si="43"/>
        <v>26</v>
      </c>
      <c r="Q693" t="s">
        <v>8319</v>
      </c>
      <c r="R693" t="s">
        <v>8321</v>
      </c>
      <c r="S693" s="17">
        <f t="shared" si="41"/>
        <v>42158.028310185182</v>
      </c>
      <c r="T693" s="20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s="8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2">
        <f t="shared" si="43"/>
        <v>6.4975124378109452</v>
      </c>
      <c r="Q694" t="s">
        <v>8319</v>
      </c>
      <c r="R694" t="s">
        <v>8321</v>
      </c>
      <c r="S694" s="17">
        <f t="shared" si="41"/>
        <v>42696.37572916667</v>
      </c>
      <c r="T694" s="20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s="8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2">
        <f t="shared" si="43"/>
        <v>119.38513513513513</v>
      </c>
      <c r="Q695" t="s">
        <v>8319</v>
      </c>
      <c r="R695" t="s">
        <v>8321</v>
      </c>
      <c r="S695" s="17">
        <f t="shared" si="41"/>
        <v>42094.808182870373</v>
      </c>
      <c r="T695" s="20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s="8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2">
        <f t="shared" si="43"/>
        <v>84.285714285714292</v>
      </c>
      <c r="Q696" t="s">
        <v>8319</v>
      </c>
      <c r="R696" t="s">
        <v>8321</v>
      </c>
      <c r="S696" s="17">
        <f t="shared" si="41"/>
        <v>42737.663877314815</v>
      </c>
      <c r="T696" s="20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s="8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2">
        <f t="shared" si="43"/>
        <v>90.857142857142861</v>
      </c>
      <c r="Q697" t="s">
        <v>8319</v>
      </c>
      <c r="R697" t="s">
        <v>8321</v>
      </c>
      <c r="S697" s="17">
        <f t="shared" si="41"/>
        <v>41913.521064814813</v>
      </c>
      <c r="T697" s="20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s="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2">
        <f t="shared" si="43"/>
        <v>1</v>
      </c>
      <c r="Q698" t="s">
        <v>8319</v>
      </c>
      <c r="R698" t="s">
        <v>8321</v>
      </c>
      <c r="S698" s="17">
        <f t="shared" si="41"/>
        <v>41815.927106481482</v>
      </c>
      <c r="T698" s="20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s="8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2">
        <f t="shared" si="43"/>
        <v>20.342105263157894</v>
      </c>
      <c r="Q699" t="s">
        <v>8319</v>
      </c>
      <c r="R699" t="s">
        <v>8321</v>
      </c>
      <c r="S699" s="17">
        <f t="shared" si="41"/>
        <v>42388.523020833338</v>
      </c>
      <c r="T699" s="20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s="8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2">
        <f t="shared" si="43"/>
        <v>530.68965517241384</v>
      </c>
      <c r="Q700" t="s">
        <v>8319</v>
      </c>
      <c r="R700" t="s">
        <v>8321</v>
      </c>
      <c r="S700" s="17">
        <f t="shared" si="41"/>
        <v>41866.931076388886</v>
      </c>
      <c r="T700" s="20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s="8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2">
        <f t="shared" si="43"/>
        <v>120.39184269662923</v>
      </c>
      <c r="Q701" t="s">
        <v>8319</v>
      </c>
      <c r="R701" t="s">
        <v>8321</v>
      </c>
      <c r="S701" s="17">
        <f t="shared" si="41"/>
        <v>41563.485509259262</v>
      </c>
      <c r="T701" s="20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s="8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2">
        <f t="shared" si="43"/>
        <v>13</v>
      </c>
      <c r="Q702" t="s">
        <v>8319</v>
      </c>
      <c r="R702" t="s">
        <v>8321</v>
      </c>
      <c r="S702" s="17">
        <f t="shared" si="41"/>
        <v>42715.688437500001</v>
      </c>
      <c r="T702" s="20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s="8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2">
        <f t="shared" si="43"/>
        <v>291.33333333333331</v>
      </c>
      <c r="Q703" t="s">
        <v>8319</v>
      </c>
      <c r="R703" t="s">
        <v>8321</v>
      </c>
      <c r="S703" s="17">
        <f t="shared" si="41"/>
        <v>41813.662962962961</v>
      </c>
      <c r="T703" s="20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s="8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2">
        <f t="shared" si="43"/>
        <v>124.9191891891892</v>
      </c>
      <c r="Q704" t="s">
        <v>8319</v>
      </c>
      <c r="R704" t="s">
        <v>8321</v>
      </c>
      <c r="S704" s="17">
        <f t="shared" si="41"/>
        <v>42668.726701388892</v>
      </c>
      <c r="T704" s="20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s="8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2">
        <f t="shared" si="43"/>
        <v>119.57142857142857</v>
      </c>
      <c r="Q705" t="s">
        <v>8319</v>
      </c>
      <c r="R705" t="s">
        <v>8321</v>
      </c>
      <c r="S705" s="17">
        <f t="shared" si="41"/>
        <v>42711.950798611113</v>
      </c>
      <c r="T705" s="20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s="8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12">
        <f t="shared" si="43"/>
        <v>120.25</v>
      </c>
      <c r="Q706" t="s">
        <v>8319</v>
      </c>
      <c r="R706" t="s">
        <v>8321</v>
      </c>
      <c r="S706" s="17">
        <f t="shared" si="41"/>
        <v>42726.192916666667</v>
      </c>
      <c r="T706" s="20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s="8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12">
        <f t="shared" si="43"/>
        <v>195.4</v>
      </c>
      <c r="Q707" t="s">
        <v>8319</v>
      </c>
      <c r="R707" t="s">
        <v>8321</v>
      </c>
      <c r="S707" s="17">
        <f t="shared" ref="S707:S770" si="45">(((J707/60)/60)/24)+DATE(1970,1,1)</f>
        <v>42726.491643518515</v>
      </c>
      <c r="T707" s="20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s="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2" t="e">
        <f t="shared" si="43"/>
        <v>#DIV/0!</v>
      </c>
      <c r="Q708" t="s">
        <v>8319</v>
      </c>
      <c r="R708" t="s">
        <v>8321</v>
      </c>
      <c r="S708" s="17">
        <f t="shared" si="45"/>
        <v>42676.995173611111</v>
      </c>
      <c r="T708" s="20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s="8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2">
        <f t="shared" si="43"/>
        <v>117.69868421052631</v>
      </c>
      <c r="Q709" t="s">
        <v>8319</v>
      </c>
      <c r="R709" t="s">
        <v>8321</v>
      </c>
      <c r="S709" s="17">
        <f t="shared" si="45"/>
        <v>42696.663506944446</v>
      </c>
      <c r="T709" s="20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s="8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2">
        <f t="shared" ref="P710:P773" si="47">E710/L710</f>
        <v>23.948509485094849</v>
      </c>
      <c r="Q710" t="s">
        <v>8319</v>
      </c>
      <c r="R710" t="s">
        <v>8321</v>
      </c>
      <c r="S710" s="17">
        <f t="shared" si="45"/>
        <v>41835.581018518518</v>
      </c>
      <c r="T710" s="20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s="8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2">
        <f t="shared" si="47"/>
        <v>30.5</v>
      </c>
      <c r="Q711" t="s">
        <v>8319</v>
      </c>
      <c r="R711" t="s">
        <v>8321</v>
      </c>
      <c r="S711" s="17">
        <f t="shared" si="45"/>
        <v>41948.041192129633</v>
      </c>
      <c r="T711" s="20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s="8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2" t="e">
        <f t="shared" si="47"/>
        <v>#DIV/0!</v>
      </c>
      <c r="Q712" t="s">
        <v>8319</v>
      </c>
      <c r="R712" t="s">
        <v>8321</v>
      </c>
      <c r="S712" s="17">
        <f t="shared" si="45"/>
        <v>41837.984976851854</v>
      </c>
      <c r="T712" s="20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s="8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2">
        <f t="shared" si="47"/>
        <v>99.973372781065095</v>
      </c>
      <c r="Q713" t="s">
        <v>8319</v>
      </c>
      <c r="R713" t="s">
        <v>8321</v>
      </c>
      <c r="S713" s="17">
        <f t="shared" si="45"/>
        <v>42678.459120370375</v>
      </c>
      <c r="T713" s="20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s="8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2">
        <f t="shared" si="47"/>
        <v>26.25</v>
      </c>
      <c r="Q714" t="s">
        <v>8319</v>
      </c>
      <c r="R714" t="s">
        <v>8321</v>
      </c>
      <c r="S714" s="17">
        <f t="shared" si="45"/>
        <v>42384.680925925932</v>
      </c>
      <c r="T714" s="20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s="8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2">
        <f t="shared" si="47"/>
        <v>199</v>
      </c>
      <c r="Q715" t="s">
        <v>8319</v>
      </c>
      <c r="R715" t="s">
        <v>8321</v>
      </c>
      <c r="S715" s="17">
        <f t="shared" si="45"/>
        <v>42496.529305555552</v>
      </c>
      <c r="T715" s="20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s="8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2">
        <f t="shared" si="47"/>
        <v>80.321428571428569</v>
      </c>
      <c r="Q716" t="s">
        <v>8319</v>
      </c>
      <c r="R716" t="s">
        <v>8321</v>
      </c>
      <c r="S716" s="17">
        <f t="shared" si="45"/>
        <v>42734.787986111114</v>
      </c>
      <c r="T716" s="20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s="8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2">
        <f t="shared" si="47"/>
        <v>115.75</v>
      </c>
      <c r="Q717" t="s">
        <v>8319</v>
      </c>
      <c r="R717" t="s">
        <v>8321</v>
      </c>
      <c r="S717" s="17">
        <f t="shared" si="45"/>
        <v>42273.090740740736</v>
      </c>
      <c r="T717" s="20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s="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2">
        <f t="shared" si="47"/>
        <v>44.6875</v>
      </c>
      <c r="Q718" t="s">
        <v>8319</v>
      </c>
      <c r="R718" t="s">
        <v>8321</v>
      </c>
      <c r="S718" s="17">
        <f t="shared" si="45"/>
        <v>41940.658645833333</v>
      </c>
      <c r="T718" s="20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s="8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2">
        <f t="shared" si="47"/>
        <v>76.25</v>
      </c>
      <c r="Q719" t="s">
        <v>8319</v>
      </c>
      <c r="R719" t="s">
        <v>8321</v>
      </c>
      <c r="S719" s="17">
        <f t="shared" si="45"/>
        <v>41857.854189814818</v>
      </c>
      <c r="T719" s="20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s="8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2">
        <f t="shared" si="47"/>
        <v>22.5</v>
      </c>
      <c r="Q720" t="s">
        <v>8319</v>
      </c>
      <c r="R720" t="s">
        <v>8321</v>
      </c>
      <c r="S720" s="17">
        <f t="shared" si="45"/>
        <v>42752.845451388886</v>
      </c>
      <c r="T720" s="20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s="8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2">
        <f t="shared" si="47"/>
        <v>19.399999999999999</v>
      </c>
      <c r="Q721" t="s">
        <v>8319</v>
      </c>
      <c r="R721" t="s">
        <v>8321</v>
      </c>
      <c r="S721" s="17">
        <f t="shared" si="45"/>
        <v>42409.040231481486</v>
      </c>
      <c r="T721" s="20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s="8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2">
        <f t="shared" si="47"/>
        <v>66.707317073170728</v>
      </c>
      <c r="Q722" t="s">
        <v>8322</v>
      </c>
      <c r="R722" t="s">
        <v>8323</v>
      </c>
      <c r="S722" s="17">
        <f t="shared" si="45"/>
        <v>40909.649201388893</v>
      </c>
      <c r="T722" s="20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s="8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2">
        <f t="shared" si="47"/>
        <v>84.142857142857139</v>
      </c>
      <c r="Q723" t="s">
        <v>8322</v>
      </c>
      <c r="R723" t="s">
        <v>8323</v>
      </c>
      <c r="S723" s="17">
        <f t="shared" si="45"/>
        <v>41807.571840277778</v>
      </c>
      <c r="T723" s="20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s="8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2">
        <f t="shared" si="47"/>
        <v>215.72549019607843</v>
      </c>
      <c r="Q724" t="s">
        <v>8322</v>
      </c>
      <c r="R724" t="s">
        <v>8323</v>
      </c>
      <c r="S724" s="17">
        <f t="shared" si="45"/>
        <v>40977.805300925924</v>
      </c>
      <c r="T724" s="20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s="8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2">
        <f t="shared" si="47"/>
        <v>54.69</v>
      </c>
      <c r="Q725" t="s">
        <v>8322</v>
      </c>
      <c r="R725" t="s">
        <v>8323</v>
      </c>
      <c r="S725" s="17">
        <f t="shared" si="45"/>
        <v>42184.816539351858</v>
      </c>
      <c r="T725" s="20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s="8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2">
        <f t="shared" si="47"/>
        <v>51.62944055944056</v>
      </c>
      <c r="Q726" t="s">
        <v>8322</v>
      </c>
      <c r="R726" t="s">
        <v>8323</v>
      </c>
      <c r="S726" s="17">
        <f t="shared" si="45"/>
        <v>40694.638460648144</v>
      </c>
      <c r="T726" s="20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s="8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2">
        <f t="shared" si="47"/>
        <v>143.35714285714286</v>
      </c>
      <c r="Q727" t="s">
        <v>8322</v>
      </c>
      <c r="R727" t="s">
        <v>8323</v>
      </c>
      <c r="S727" s="17">
        <f t="shared" si="45"/>
        <v>42321.626296296294</v>
      </c>
      <c r="T727" s="20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s="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2">
        <f t="shared" si="47"/>
        <v>72.428571428571431</v>
      </c>
      <c r="Q728" t="s">
        <v>8322</v>
      </c>
      <c r="R728" t="s">
        <v>8323</v>
      </c>
      <c r="S728" s="17">
        <f t="shared" si="45"/>
        <v>41346.042673611111</v>
      </c>
      <c r="T728" s="20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s="8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2">
        <f t="shared" si="47"/>
        <v>36.530201342281877</v>
      </c>
      <c r="Q729" t="s">
        <v>8322</v>
      </c>
      <c r="R729" t="s">
        <v>8323</v>
      </c>
      <c r="S729" s="17">
        <f t="shared" si="45"/>
        <v>41247.020243055551</v>
      </c>
      <c r="T729" s="20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s="8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2">
        <f t="shared" si="47"/>
        <v>60.903461538461535</v>
      </c>
      <c r="Q730" t="s">
        <v>8322</v>
      </c>
      <c r="R730" t="s">
        <v>8323</v>
      </c>
      <c r="S730" s="17">
        <f t="shared" si="45"/>
        <v>40731.837465277778</v>
      </c>
      <c r="T730" s="20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s="8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2">
        <f t="shared" si="47"/>
        <v>43.55</v>
      </c>
      <c r="Q731" t="s">
        <v>8322</v>
      </c>
      <c r="R731" t="s">
        <v>8323</v>
      </c>
      <c r="S731" s="17">
        <f t="shared" si="45"/>
        <v>41111.185891203706</v>
      </c>
      <c r="T731" s="20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s="8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2">
        <f t="shared" si="47"/>
        <v>99.766037735849054</v>
      </c>
      <c r="Q732" t="s">
        <v>8322</v>
      </c>
      <c r="R732" t="s">
        <v>8323</v>
      </c>
      <c r="S732" s="17">
        <f t="shared" si="45"/>
        <v>40854.745266203703</v>
      </c>
      <c r="T732" s="20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s="8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2">
        <f t="shared" si="47"/>
        <v>88.732394366197184</v>
      </c>
      <c r="Q733" t="s">
        <v>8322</v>
      </c>
      <c r="R733" t="s">
        <v>8323</v>
      </c>
      <c r="S733" s="17">
        <f t="shared" si="45"/>
        <v>40879.795682870368</v>
      </c>
      <c r="T733" s="20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s="8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2">
        <f t="shared" si="47"/>
        <v>4.9230769230769234</v>
      </c>
      <c r="Q734" t="s">
        <v>8322</v>
      </c>
      <c r="R734" t="s">
        <v>8323</v>
      </c>
      <c r="S734" s="17">
        <f t="shared" si="45"/>
        <v>41486.424317129626</v>
      </c>
      <c r="T734" s="20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s="8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2">
        <f t="shared" si="47"/>
        <v>17.822485207100591</v>
      </c>
      <c r="Q735" t="s">
        <v>8322</v>
      </c>
      <c r="R735" t="s">
        <v>8323</v>
      </c>
      <c r="S735" s="17">
        <f t="shared" si="45"/>
        <v>41598.420046296298</v>
      </c>
      <c r="T735" s="20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s="8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2">
        <f t="shared" si="47"/>
        <v>187.19298245614036</v>
      </c>
      <c r="Q736" t="s">
        <v>8322</v>
      </c>
      <c r="R736" t="s">
        <v>8323</v>
      </c>
      <c r="S736" s="17">
        <f t="shared" si="45"/>
        <v>42102.164583333331</v>
      </c>
      <c r="T736" s="20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s="8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2">
        <f t="shared" si="47"/>
        <v>234.80786026200875</v>
      </c>
      <c r="Q737" t="s">
        <v>8322</v>
      </c>
      <c r="R737" t="s">
        <v>8323</v>
      </c>
      <c r="S737" s="17">
        <f t="shared" si="45"/>
        <v>41946.029467592591</v>
      </c>
      <c r="T737" s="20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s="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2">
        <f t="shared" si="47"/>
        <v>105.04629629629629</v>
      </c>
      <c r="Q738" t="s">
        <v>8322</v>
      </c>
      <c r="R738" t="s">
        <v>8323</v>
      </c>
      <c r="S738" s="17">
        <f t="shared" si="45"/>
        <v>41579.734259259261</v>
      </c>
      <c r="T738" s="20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s="8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2">
        <f t="shared" si="47"/>
        <v>56.666666666666664</v>
      </c>
      <c r="Q739" t="s">
        <v>8322</v>
      </c>
      <c r="R739" t="s">
        <v>8323</v>
      </c>
      <c r="S739" s="17">
        <f t="shared" si="45"/>
        <v>41667.275312500002</v>
      </c>
      <c r="T739" s="20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s="8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2">
        <f t="shared" si="47"/>
        <v>39.048780487804876</v>
      </c>
      <c r="Q740" t="s">
        <v>8322</v>
      </c>
      <c r="R740" t="s">
        <v>8323</v>
      </c>
      <c r="S740" s="17">
        <f t="shared" si="45"/>
        <v>41943.604097222218</v>
      </c>
      <c r="T740" s="20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s="8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2">
        <f t="shared" si="47"/>
        <v>68.345323741007192</v>
      </c>
      <c r="Q741" t="s">
        <v>8322</v>
      </c>
      <c r="R741" t="s">
        <v>8323</v>
      </c>
      <c r="S741" s="17">
        <f t="shared" si="45"/>
        <v>41829.502650462964</v>
      </c>
      <c r="T741" s="20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s="8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2">
        <f t="shared" si="47"/>
        <v>169.57894736842104</v>
      </c>
      <c r="Q742" t="s">
        <v>8322</v>
      </c>
      <c r="R742" t="s">
        <v>8323</v>
      </c>
      <c r="S742" s="17">
        <f t="shared" si="45"/>
        <v>42162.146782407406</v>
      </c>
      <c r="T742" s="20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s="8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2">
        <f t="shared" si="47"/>
        <v>141.42340425531913</v>
      </c>
      <c r="Q743" t="s">
        <v>8322</v>
      </c>
      <c r="R743" t="s">
        <v>8323</v>
      </c>
      <c r="S743" s="17">
        <f t="shared" si="45"/>
        <v>41401.648217592592</v>
      </c>
      <c r="T743" s="20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s="8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2">
        <f t="shared" si="47"/>
        <v>67.391304347826093</v>
      </c>
      <c r="Q744" t="s">
        <v>8322</v>
      </c>
      <c r="R744" t="s">
        <v>8323</v>
      </c>
      <c r="S744" s="17">
        <f t="shared" si="45"/>
        <v>41689.917962962965</v>
      </c>
      <c r="T744" s="20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s="8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2">
        <f t="shared" si="47"/>
        <v>54.266666666666666</v>
      </c>
      <c r="Q745" t="s">
        <v>8322</v>
      </c>
      <c r="R745" t="s">
        <v>8323</v>
      </c>
      <c r="S745" s="17">
        <f t="shared" si="45"/>
        <v>40990.709317129629</v>
      </c>
      <c r="T745" s="20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s="8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2">
        <f t="shared" si="47"/>
        <v>82.516129032258064</v>
      </c>
      <c r="Q746" t="s">
        <v>8322</v>
      </c>
      <c r="R746" t="s">
        <v>8323</v>
      </c>
      <c r="S746" s="17">
        <f t="shared" si="45"/>
        <v>41226.95721064815</v>
      </c>
      <c r="T746" s="20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s="8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2">
        <f t="shared" si="47"/>
        <v>53.729729729729726</v>
      </c>
      <c r="Q747" t="s">
        <v>8322</v>
      </c>
      <c r="R747" t="s">
        <v>8323</v>
      </c>
      <c r="S747" s="17">
        <f t="shared" si="45"/>
        <v>41367.572280092594</v>
      </c>
      <c r="T747" s="20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s="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2">
        <f t="shared" si="47"/>
        <v>34.206185567010309</v>
      </c>
      <c r="Q748" t="s">
        <v>8322</v>
      </c>
      <c r="R748" t="s">
        <v>8323</v>
      </c>
      <c r="S748" s="17">
        <f t="shared" si="45"/>
        <v>41157.042928240742</v>
      </c>
      <c r="T748" s="20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s="8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2">
        <f t="shared" si="47"/>
        <v>127.32727272727273</v>
      </c>
      <c r="Q749" t="s">
        <v>8322</v>
      </c>
      <c r="R749" t="s">
        <v>8323</v>
      </c>
      <c r="S749" s="17">
        <f t="shared" si="45"/>
        <v>41988.548831018517</v>
      </c>
      <c r="T749" s="20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s="8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2">
        <f t="shared" si="47"/>
        <v>45.56818181818182</v>
      </c>
      <c r="Q750" t="s">
        <v>8322</v>
      </c>
      <c r="R750" t="s">
        <v>8323</v>
      </c>
      <c r="S750" s="17">
        <f t="shared" si="45"/>
        <v>41831.846828703703</v>
      </c>
      <c r="T750" s="20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s="8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2">
        <f t="shared" si="47"/>
        <v>95.963636363636368</v>
      </c>
      <c r="Q751" t="s">
        <v>8322</v>
      </c>
      <c r="R751" t="s">
        <v>8323</v>
      </c>
      <c r="S751" s="17">
        <f t="shared" si="45"/>
        <v>42733.94131944445</v>
      </c>
      <c r="T751" s="20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s="8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2">
        <f t="shared" si="47"/>
        <v>77.271186440677965</v>
      </c>
      <c r="Q752" t="s">
        <v>8322</v>
      </c>
      <c r="R752" t="s">
        <v>8323</v>
      </c>
      <c r="S752" s="17">
        <f t="shared" si="45"/>
        <v>41299.878148148149</v>
      </c>
      <c r="T752" s="20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s="8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2">
        <f t="shared" si="47"/>
        <v>57.338709677419352</v>
      </c>
      <c r="Q753" t="s">
        <v>8322</v>
      </c>
      <c r="R753" t="s">
        <v>8323</v>
      </c>
      <c r="S753" s="17">
        <f t="shared" si="45"/>
        <v>40713.630497685182</v>
      </c>
      <c r="T753" s="20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s="8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2">
        <f t="shared" si="47"/>
        <v>53.19047619047619</v>
      </c>
      <c r="Q754" t="s">
        <v>8322</v>
      </c>
      <c r="R754" t="s">
        <v>8323</v>
      </c>
      <c r="S754" s="17">
        <f t="shared" si="45"/>
        <v>42639.421493055561</v>
      </c>
      <c r="T754" s="20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s="8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2">
        <f t="shared" si="47"/>
        <v>492.30769230769232</v>
      </c>
      <c r="Q755" t="s">
        <v>8322</v>
      </c>
      <c r="R755" t="s">
        <v>8323</v>
      </c>
      <c r="S755" s="17">
        <f t="shared" si="45"/>
        <v>42019.590173611112</v>
      </c>
      <c r="T755" s="20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s="8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2">
        <f t="shared" si="47"/>
        <v>42.346938775510203</v>
      </c>
      <c r="Q756" t="s">
        <v>8322</v>
      </c>
      <c r="R756" t="s">
        <v>8323</v>
      </c>
      <c r="S756" s="17">
        <f t="shared" si="45"/>
        <v>41249.749085648145</v>
      </c>
      <c r="T756" s="20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s="8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2">
        <f t="shared" si="47"/>
        <v>37.466029411764708</v>
      </c>
      <c r="Q757" t="s">
        <v>8322</v>
      </c>
      <c r="R757" t="s">
        <v>8323</v>
      </c>
      <c r="S757" s="17">
        <f t="shared" si="45"/>
        <v>41383.605057870373</v>
      </c>
      <c r="T757" s="20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s="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2">
        <f t="shared" si="47"/>
        <v>37.454545454545453</v>
      </c>
      <c r="Q758" t="s">
        <v>8322</v>
      </c>
      <c r="R758" t="s">
        <v>8323</v>
      </c>
      <c r="S758" s="17">
        <f t="shared" si="45"/>
        <v>40590.766886574071</v>
      </c>
      <c r="T758" s="20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s="8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2">
        <f t="shared" si="47"/>
        <v>33.055555555555557</v>
      </c>
      <c r="Q759" t="s">
        <v>8322</v>
      </c>
      <c r="R759" t="s">
        <v>8323</v>
      </c>
      <c r="S759" s="17">
        <f t="shared" si="45"/>
        <v>41235.054560185185</v>
      </c>
      <c r="T759" s="20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s="8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2">
        <f t="shared" si="47"/>
        <v>134.21052631578948</v>
      </c>
      <c r="Q760" t="s">
        <v>8322</v>
      </c>
      <c r="R760" t="s">
        <v>8323</v>
      </c>
      <c r="S760" s="17">
        <f t="shared" si="45"/>
        <v>40429.836435185185</v>
      </c>
      <c r="T760" s="20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s="8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2">
        <f t="shared" si="47"/>
        <v>51.474747474747474</v>
      </c>
      <c r="Q761" t="s">
        <v>8322</v>
      </c>
      <c r="R761" t="s">
        <v>8323</v>
      </c>
      <c r="S761" s="17">
        <f t="shared" si="45"/>
        <v>41789.330312500002</v>
      </c>
      <c r="T761" s="20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s="8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2" t="e">
        <f t="shared" si="47"/>
        <v>#DIV/0!</v>
      </c>
      <c r="Q762" t="s">
        <v>8322</v>
      </c>
      <c r="R762" t="s">
        <v>8324</v>
      </c>
      <c r="S762" s="17">
        <f t="shared" si="45"/>
        <v>42670.764039351852</v>
      </c>
      <c r="T762" s="20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s="8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2">
        <f t="shared" si="47"/>
        <v>39.166666666666664</v>
      </c>
      <c r="Q763" t="s">
        <v>8322</v>
      </c>
      <c r="R763" t="s">
        <v>8324</v>
      </c>
      <c r="S763" s="17">
        <f t="shared" si="45"/>
        <v>41642.751458333332</v>
      </c>
      <c r="T763" s="20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s="8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2" t="e">
        <f t="shared" si="47"/>
        <v>#DIV/0!</v>
      </c>
      <c r="Q764" t="s">
        <v>8322</v>
      </c>
      <c r="R764" t="s">
        <v>8324</v>
      </c>
      <c r="S764" s="17">
        <f t="shared" si="45"/>
        <v>42690.858449074076</v>
      </c>
      <c r="T764" s="20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s="8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2">
        <f t="shared" si="47"/>
        <v>5</v>
      </c>
      <c r="Q765" t="s">
        <v>8322</v>
      </c>
      <c r="R765" t="s">
        <v>8324</v>
      </c>
      <c r="S765" s="17">
        <f t="shared" si="45"/>
        <v>41471.446851851848</v>
      </c>
      <c r="T765" s="20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s="8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2" t="e">
        <f t="shared" si="47"/>
        <v>#DIV/0!</v>
      </c>
      <c r="Q766" t="s">
        <v>8322</v>
      </c>
      <c r="R766" t="s">
        <v>8324</v>
      </c>
      <c r="S766" s="17">
        <f t="shared" si="45"/>
        <v>42227.173159722224</v>
      </c>
      <c r="T766" s="20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s="8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2">
        <f t="shared" si="47"/>
        <v>57.295454545454547</v>
      </c>
      <c r="Q767" t="s">
        <v>8322</v>
      </c>
      <c r="R767" t="s">
        <v>8324</v>
      </c>
      <c r="S767" s="17">
        <f t="shared" si="45"/>
        <v>41901.542638888888</v>
      </c>
      <c r="T767" s="20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s="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2" t="e">
        <f t="shared" si="47"/>
        <v>#DIV/0!</v>
      </c>
      <c r="Q768" t="s">
        <v>8322</v>
      </c>
      <c r="R768" t="s">
        <v>8324</v>
      </c>
      <c r="S768" s="17">
        <f t="shared" si="45"/>
        <v>42021.783368055556</v>
      </c>
      <c r="T768" s="20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s="8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2">
        <f t="shared" si="47"/>
        <v>59</v>
      </c>
      <c r="Q769" t="s">
        <v>8322</v>
      </c>
      <c r="R769" t="s">
        <v>8324</v>
      </c>
      <c r="S769" s="17">
        <f t="shared" si="45"/>
        <v>42115.143634259264</v>
      </c>
      <c r="T769" s="20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s="8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12" t="e">
        <f t="shared" si="47"/>
        <v>#DIV/0!</v>
      </c>
      <c r="Q770" t="s">
        <v>8322</v>
      </c>
      <c r="R770" t="s">
        <v>8324</v>
      </c>
      <c r="S770" s="17">
        <f t="shared" si="45"/>
        <v>41594.207060185188</v>
      </c>
      <c r="T770" s="20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s="8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12">
        <f t="shared" si="47"/>
        <v>31.846153846153847</v>
      </c>
      <c r="Q771" t="s">
        <v>8322</v>
      </c>
      <c r="R771" t="s">
        <v>8324</v>
      </c>
      <c r="S771" s="17">
        <f t="shared" ref="S771:S834" si="49">(((J771/60)/60)/24)+DATE(1970,1,1)</f>
        <v>41604.996458333335</v>
      </c>
      <c r="T771" s="20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s="8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2" t="e">
        <f t="shared" si="47"/>
        <v>#DIV/0!</v>
      </c>
      <c r="Q772" t="s">
        <v>8322</v>
      </c>
      <c r="R772" t="s">
        <v>8324</v>
      </c>
      <c r="S772" s="17">
        <f t="shared" si="49"/>
        <v>41289.999641203707</v>
      </c>
      <c r="T772" s="20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s="8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2">
        <f t="shared" si="47"/>
        <v>10</v>
      </c>
      <c r="Q773" t="s">
        <v>8322</v>
      </c>
      <c r="R773" t="s">
        <v>8324</v>
      </c>
      <c r="S773" s="17">
        <f t="shared" si="49"/>
        <v>42349.824097222227</v>
      </c>
      <c r="T773" s="20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s="8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2">
        <f t="shared" ref="P774:P837" si="51">E774/L774</f>
        <v>50</v>
      </c>
      <c r="Q774" t="s">
        <v>8322</v>
      </c>
      <c r="R774" t="s">
        <v>8324</v>
      </c>
      <c r="S774" s="17">
        <f t="shared" si="49"/>
        <v>40068.056932870371</v>
      </c>
      <c r="T774" s="20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s="8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2">
        <f t="shared" si="51"/>
        <v>16</v>
      </c>
      <c r="Q775" t="s">
        <v>8322</v>
      </c>
      <c r="R775" t="s">
        <v>8324</v>
      </c>
      <c r="S775" s="17">
        <f t="shared" si="49"/>
        <v>42100.735937499994</v>
      </c>
      <c r="T775" s="20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s="8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2">
        <f t="shared" si="51"/>
        <v>39</v>
      </c>
      <c r="Q776" t="s">
        <v>8322</v>
      </c>
      <c r="R776" t="s">
        <v>8324</v>
      </c>
      <c r="S776" s="17">
        <f t="shared" si="49"/>
        <v>41663.780300925922</v>
      </c>
      <c r="T776" s="20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s="8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2">
        <f t="shared" si="51"/>
        <v>34</v>
      </c>
      <c r="Q777" t="s">
        <v>8322</v>
      </c>
      <c r="R777" t="s">
        <v>8324</v>
      </c>
      <c r="S777" s="17">
        <f t="shared" si="49"/>
        <v>40863.060127314813</v>
      </c>
      <c r="T777" s="20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s="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2">
        <f t="shared" si="51"/>
        <v>63.122807017543863</v>
      </c>
      <c r="Q778" t="s">
        <v>8322</v>
      </c>
      <c r="R778" t="s">
        <v>8324</v>
      </c>
      <c r="S778" s="17">
        <f t="shared" si="49"/>
        <v>42250.685706018514</v>
      </c>
      <c r="T778" s="20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s="8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2">
        <f t="shared" si="51"/>
        <v>7</v>
      </c>
      <c r="Q779" t="s">
        <v>8322</v>
      </c>
      <c r="R779" t="s">
        <v>8324</v>
      </c>
      <c r="S779" s="17">
        <f t="shared" si="49"/>
        <v>41456.981215277774</v>
      </c>
      <c r="T779" s="20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s="8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2">
        <f t="shared" si="51"/>
        <v>2</v>
      </c>
      <c r="Q780" t="s">
        <v>8322</v>
      </c>
      <c r="R780" t="s">
        <v>8324</v>
      </c>
      <c r="S780" s="17">
        <f t="shared" si="49"/>
        <v>41729.702314814815</v>
      </c>
      <c r="T780" s="20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s="8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2">
        <f t="shared" si="51"/>
        <v>66.666666666666671</v>
      </c>
      <c r="Q781" t="s">
        <v>8322</v>
      </c>
      <c r="R781" t="s">
        <v>8324</v>
      </c>
      <c r="S781" s="17">
        <f t="shared" si="49"/>
        <v>40436.68408564815</v>
      </c>
      <c r="T781" s="20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s="8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2">
        <f t="shared" si="51"/>
        <v>38.518518518518519</v>
      </c>
      <c r="Q782" t="s">
        <v>8325</v>
      </c>
      <c r="R782" t="s">
        <v>8326</v>
      </c>
      <c r="S782" s="17">
        <f t="shared" si="49"/>
        <v>40636.673900462964</v>
      </c>
      <c r="T782" s="20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s="8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2">
        <f t="shared" si="51"/>
        <v>42.609200000000001</v>
      </c>
      <c r="Q783" t="s">
        <v>8325</v>
      </c>
      <c r="R783" t="s">
        <v>8326</v>
      </c>
      <c r="S783" s="17">
        <f t="shared" si="49"/>
        <v>41403.000856481485</v>
      </c>
      <c r="T783" s="20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s="8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2">
        <f t="shared" si="51"/>
        <v>50</v>
      </c>
      <c r="Q784" t="s">
        <v>8325</v>
      </c>
      <c r="R784" t="s">
        <v>8326</v>
      </c>
      <c r="S784" s="17">
        <f t="shared" si="49"/>
        <v>41116.758125</v>
      </c>
      <c r="T784" s="20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s="8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2">
        <f t="shared" si="51"/>
        <v>63.485714285714288</v>
      </c>
      <c r="Q785" t="s">
        <v>8325</v>
      </c>
      <c r="R785" t="s">
        <v>8326</v>
      </c>
      <c r="S785" s="17">
        <f t="shared" si="49"/>
        <v>40987.773715277777</v>
      </c>
      <c r="T785" s="20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s="8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2">
        <f t="shared" si="51"/>
        <v>102.5</v>
      </c>
      <c r="Q786" t="s">
        <v>8325</v>
      </c>
      <c r="R786" t="s">
        <v>8326</v>
      </c>
      <c r="S786" s="17">
        <f t="shared" si="49"/>
        <v>41675.149525462963</v>
      </c>
      <c r="T786" s="20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s="8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2">
        <f t="shared" si="51"/>
        <v>31.142758620689655</v>
      </c>
      <c r="Q787" t="s">
        <v>8325</v>
      </c>
      <c r="R787" t="s">
        <v>8326</v>
      </c>
      <c r="S787" s="17">
        <f t="shared" si="49"/>
        <v>41303.593923611108</v>
      </c>
      <c r="T787" s="20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s="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2">
        <f t="shared" si="51"/>
        <v>162.27272727272728</v>
      </c>
      <c r="Q788" t="s">
        <v>8325</v>
      </c>
      <c r="R788" t="s">
        <v>8326</v>
      </c>
      <c r="S788" s="17">
        <f t="shared" si="49"/>
        <v>40983.055949074071</v>
      </c>
      <c r="T788" s="20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s="8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2">
        <f t="shared" si="51"/>
        <v>80.588235294117652</v>
      </c>
      <c r="Q789" t="s">
        <v>8325</v>
      </c>
      <c r="R789" t="s">
        <v>8326</v>
      </c>
      <c r="S789" s="17">
        <f t="shared" si="49"/>
        <v>41549.627615740741</v>
      </c>
      <c r="T789" s="20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s="8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2">
        <f t="shared" si="51"/>
        <v>59.85441176470588</v>
      </c>
      <c r="Q790" t="s">
        <v>8325</v>
      </c>
      <c r="R790" t="s">
        <v>8326</v>
      </c>
      <c r="S790" s="17">
        <f t="shared" si="49"/>
        <v>41059.006805555553</v>
      </c>
      <c r="T790" s="20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s="8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2">
        <f t="shared" si="51"/>
        <v>132.85714285714286</v>
      </c>
      <c r="Q791" t="s">
        <v>8325</v>
      </c>
      <c r="R791" t="s">
        <v>8326</v>
      </c>
      <c r="S791" s="17">
        <f t="shared" si="49"/>
        <v>41277.186111111114</v>
      </c>
      <c r="T791" s="20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s="8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2">
        <f t="shared" si="51"/>
        <v>92.547820512820508</v>
      </c>
      <c r="Q792" t="s">
        <v>8325</v>
      </c>
      <c r="R792" t="s">
        <v>8326</v>
      </c>
      <c r="S792" s="17">
        <f t="shared" si="49"/>
        <v>41276.047905092593</v>
      </c>
      <c r="T792" s="20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s="8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2">
        <f t="shared" si="51"/>
        <v>60.859375</v>
      </c>
      <c r="Q793" t="s">
        <v>8325</v>
      </c>
      <c r="R793" t="s">
        <v>8326</v>
      </c>
      <c r="S793" s="17">
        <f t="shared" si="49"/>
        <v>41557.780624999999</v>
      </c>
      <c r="T793" s="20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s="8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2">
        <f t="shared" si="51"/>
        <v>41.851833333333339</v>
      </c>
      <c r="Q794" t="s">
        <v>8325</v>
      </c>
      <c r="R794" t="s">
        <v>8326</v>
      </c>
      <c r="S794" s="17">
        <f t="shared" si="49"/>
        <v>41555.873645833337</v>
      </c>
      <c r="T794" s="20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s="8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2">
        <f t="shared" si="51"/>
        <v>88.325937499999995</v>
      </c>
      <c r="Q795" t="s">
        <v>8325</v>
      </c>
      <c r="R795" t="s">
        <v>8326</v>
      </c>
      <c r="S795" s="17">
        <f t="shared" si="49"/>
        <v>41442.741249999999</v>
      </c>
      <c r="T795" s="20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s="8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2">
        <f t="shared" si="51"/>
        <v>158.96226415094338</v>
      </c>
      <c r="Q796" t="s">
        <v>8325</v>
      </c>
      <c r="R796" t="s">
        <v>8326</v>
      </c>
      <c r="S796" s="17">
        <f t="shared" si="49"/>
        <v>40736.115011574075</v>
      </c>
      <c r="T796" s="20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s="8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2">
        <f t="shared" si="51"/>
        <v>85.054347826086953</v>
      </c>
      <c r="Q797" t="s">
        <v>8325</v>
      </c>
      <c r="R797" t="s">
        <v>8326</v>
      </c>
      <c r="S797" s="17">
        <f t="shared" si="49"/>
        <v>40963.613032407404</v>
      </c>
      <c r="T797" s="20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s="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2">
        <f t="shared" si="51"/>
        <v>112.61111111111111</v>
      </c>
      <c r="Q798" t="s">
        <v>8325</v>
      </c>
      <c r="R798" t="s">
        <v>8326</v>
      </c>
      <c r="S798" s="17">
        <f t="shared" si="49"/>
        <v>41502.882928240739</v>
      </c>
      <c r="T798" s="20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s="8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2">
        <f t="shared" si="51"/>
        <v>45.436619718309856</v>
      </c>
      <c r="Q799" t="s">
        <v>8325</v>
      </c>
      <c r="R799" t="s">
        <v>8326</v>
      </c>
      <c r="S799" s="17">
        <f t="shared" si="49"/>
        <v>40996.994074074071</v>
      </c>
      <c r="T799" s="20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s="8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2">
        <f t="shared" si="51"/>
        <v>46.218390804597703</v>
      </c>
      <c r="Q800" t="s">
        <v>8325</v>
      </c>
      <c r="R800" t="s">
        <v>8326</v>
      </c>
      <c r="S800" s="17">
        <f t="shared" si="49"/>
        <v>41882.590127314819</v>
      </c>
      <c r="T800" s="20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s="8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2">
        <f t="shared" si="51"/>
        <v>178.60714285714286</v>
      </c>
      <c r="Q801" t="s">
        <v>8325</v>
      </c>
      <c r="R801" t="s">
        <v>8326</v>
      </c>
      <c r="S801" s="17">
        <f t="shared" si="49"/>
        <v>40996.667199074072</v>
      </c>
      <c r="T801" s="20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s="8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2">
        <f t="shared" si="51"/>
        <v>40.75</v>
      </c>
      <c r="Q802" t="s">
        <v>8325</v>
      </c>
      <c r="R802" t="s">
        <v>8326</v>
      </c>
      <c r="S802" s="17">
        <f t="shared" si="49"/>
        <v>41863.433495370373</v>
      </c>
      <c r="T802" s="20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s="8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2">
        <f t="shared" si="51"/>
        <v>43.733921568627444</v>
      </c>
      <c r="Q803" t="s">
        <v>8325</v>
      </c>
      <c r="R803" t="s">
        <v>8326</v>
      </c>
      <c r="S803" s="17">
        <f t="shared" si="49"/>
        <v>40695.795370370368</v>
      </c>
      <c r="T803" s="20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s="8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2">
        <f t="shared" si="51"/>
        <v>81.066666666666663</v>
      </c>
      <c r="Q804" t="s">
        <v>8325</v>
      </c>
      <c r="R804" t="s">
        <v>8326</v>
      </c>
      <c r="S804" s="17">
        <f t="shared" si="49"/>
        <v>41123.022268518522</v>
      </c>
      <c r="T804" s="20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s="8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2">
        <f t="shared" si="51"/>
        <v>74.60526315789474</v>
      </c>
      <c r="Q805" t="s">
        <v>8325</v>
      </c>
      <c r="R805" t="s">
        <v>8326</v>
      </c>
      <c r="S805" s="17">
        <f t="shared" si="49"/>
        <v>40665.949976851851</v>
      </c>
      <c r="T805" s="20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s="8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2">
        <f t="shared" si="51"/>
        <v>305.55555555555554</v>
      </c>
      <c r="Q806" t="s">
        <v>8325</v>
      </c>
      <c r="R806" t="s">
        <v>8326</v>
      </c>
      <c r="S806" s="17">
        <f t="shared" si="49"/>
        <v>40730.105625000004</v>
      </c>
      <c r="T806" s="20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s="8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2">
        <f t="shared" si="51"/>
        <v>58.333333333333336</v>
      </c>
      <c r="Q807" t="s">
        <v>8325</v>
      </c>
      <c r="R807" t="s">
        <v>8326</v>
      </c>
      <c r="S807" s="17">
        <f t="shared" si="49"/>
        <v>40690.823055555556</v>
      </c>
      <c r="T807" s="20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s="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2">
        <f t="shared" si="51"/>
        <v>117.67605633802818</v>
      </c>
      <c r="Q808" t="s">
        <v>8325</v>
      </c>
      <c r="R808" t="s">
        <v>8326</v>
      </c>
      <c r="S808" s="17">
        <f t="shared" si="49"/>
        <v>40763.691423611112</v>
      </c>
      <c r="T808" s="20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s="8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2">
        <f t="shared" si="51"/>
        <v>73.771929824561397</v>
      </c>
      <c r="Q809" t="s">
        <v>8325</v>
      </c>
      <c r="R809" t="s">
        <v>8326</v>
      </c>
      <c r="S809" s="17">
        <f t="shared" si="49"/>
        <v>42759.628599537042</v>
      </c>
      <c r="T809" s="20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s="8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2">
        <f t="shared" si="51"/>
        <v>104.65116279069767</v>
      </c>
      <c r="Q810" t="s">
        <v>8325</v>
      </c>
      <c r="R810" t="s">
        <v>8326</v>
      </c>
      <c r="S810" s="17">
        <f t="shared" si="49"/>
        <v>41962.100532407407</v>
      </c>
      <c r="T810" s="20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s="8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2">
        <f t="shared" si="51"/>
        <v>79.82692307692308</v>
      </c>
      <c r="Q811" t="s">
        <v>8325</v>
      </c>
      <c r="R811" t="s">
        <v>8326</v>
      </c>
      <c r="S811" s="17">
        <f t="shared" si="49"/>
        <v>41628.833680555559</v>
      </c>
      <c r="T811" s="20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s="8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2">
        <f t="shared" si="51"/>
        <v>58.333333333333336</v>
      </c>
      <c r="Q812" t="s">
        <v>8325</v>
      </c>
      <c r="R812" t="s">
        <v>8326</v>
      </c>
      <c r="S812" s="17">
        <f t="shared" si="49"/>
        <v>41123.056273148148</v>
      </c>
      <c r="T812" s="20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s="8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2">
        <f t="shared" si="51"/>
        <v>86.666666666666671</v>
      </c>
      <c r="Q813" t="s">
        <v>8325</v>
      </c>
      <c r="R813" t="s">
        <v>8326</v>
      </c>
      <c r="S813" s="17">
        <f t="shared" si="49"/>
        <v>41443.643541666665</v>
      </c>
      <c r="T813" s="20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s="8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2">
        <f t="shared" si="51"/>
        <v>27.606060606060606</v>
      </c>
      <c r="Q814" t="s">
        <v>8325</v>
      </c>
      <c r="R814" t="s">
        <v>8326</v>
      </c>
      <c r="S814" s="17">
        <f t="shared" si="49"/>
        <v>41282.017962962964</v>
      </c>
      <c r="T814" s="20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s="8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2">
        <f t="shared" si="51"/>
        <v>24.999375000000001</v>
      </c>
      <c r="Q815" t="s">
        <v>8325</v>
      </c>
      <c r="R815" t="s">
        <v>8326</v>
      </c>
      <c r="S815" s="17">
        <f t="shared" si="49"/>
        <v>41080.960243055553</v>
      </c>
      <c r="T815" s="20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s="8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2">
        <f t="shared" si="51"/>
        <v>45.464285714285715</v>
      </c>
      <c r="Q816" t="s">
        <v>8325</v>
      </c>
      <c r="R816" t="s">
        <v>8326</v>
      </c>
      <c r="S816" s="17">
        <f t="shared" si="49"/>
        <v>40679.743067129632</v>
      </c>
      <c r="T816" s="20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s="8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2">
        <f t="shared" si="51"/>
        <v>99.534883720930239</v>
      </c>
      <c r="Q817" t="s">
        <v>8325</v>
      </c>
      <c r="R817" t="s">
        <v>8326</v>
      </c>
      <c r="S817" s="17">
        <f t="shared" si="49"/>
        <v>41914.917858796296</v>
      </c>
      <c r="T817" s="20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s="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2">
        <f t="shared" si="51"/>
        <v>39.31</v>
      </c>
      <c r="Q818" t="s">
        <v>8325</v>
      </c>
      <c r="R818" t="s">
        <v>8326</v>
      </c>
      <c r="S818" s="17">
        <f t="shared" si="49"/>
        <v>41341.870868055557</v>
      </c>
      <c r="T818" s="20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s="8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2">
        <f t="shared" si="51"/>
        <v>89.419999999999987</v>
      </c>
      <c r="Q819" t="s">
        <v>8325</v>
      </c>
      <c r="R819" t="s">
        <v>8326</v>
      </c>
      <c r="S819" s="17">
        <f t="shared" si="49"/>
        <v>40925.599664351852</v>
      </c>
      <c r="T819" s="20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s="8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2">
        <f t="shared" si="51"/>
        <v>28.684210526315791</v>
      </c>
      <c r="Q820" t="s">
        <v>8325</v>
      </c>
      <c r="R820" t="s">
        <v>8326</v>
      </c>
      <c r="S820" s="17">
        <f t="shared" si="49"/>
        <v>41120.882881944446</v>
      </c>
      <c r="T820" s="20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s="8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2">
        <f t="shared" si="51"/>
        <v>31.071428571428573</v>
      </c>
      <c r="Q821" t="s">
        <v>8325</v>
      </c>
      <c r="R821" t="s">
        <v>8326</v>
      </c>
      <c r="S821" s="17">
        <f t="shared" si="49"/>
        <v>41619.998310185183</v>
      </c>
      <c r="T821" s="20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s="8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2">
        <f t="shared" si="51"/>
        <v>70.55263157894737</v>
      </c>
      <c r="Q822" t="s">
        <v>8325</v>
      </c>
      <c r="R822" t="s">
        <v>8326</v>
      </c>
      <c r="S822" s="17">
        <f t="shared" si="49"/>
        <v>41768.841921296298</v>
      </c>
      <c r="T822" s="20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s="8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2">
        <f t="shared" si="51"/>
        <v>224.12820512820514</v>
      </c>
      <c r="Q823" t="s">
        <v>8325</v>
      </c>
      <c r="R823" t="s">
        <v>8326</v>
      </c>
      <c r="S823" s="17">
        <f t="shared" si="49"/>
        <v>42093.922048611115</v>
      </c>
      <c r="T823" s="20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s="8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2">
        <f t="shared" si="51"/>
        <v>51.811594202898547</v>
      </c>
      <c r="Q824" t="s">
        <v>8325</v>
      </c>
      <c r="R824" t="s">
        <v>8326</v>
      </c>
      <c r="S824" s="17">
        <f t="shared" si="49"/>
        <v>41157.947337962964</v>
      </c>
      <c r="T824" s="20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s="8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2">
        <f t="shared" si="51"/>
        <v>43.515151515151516</v>
      </c>
      <c r="Q825" t="s">
        <v>8325</v>
      </c>
      <c r="R825" t="s">
        <v>8326</v>
      </c>
      <c r="S825" s="17">
        <f t="shared" si="49"/>
        <v>42055.972824074073</v>
      </c>
      <c r="T825" s="20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s="8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2">
        <f t="shared" si="51"/>
        <v>39.816666666666663</v>
      </c>
      <c r="Q826" t="s">
        <v>8325</v>
      </c>
      <c r="R826" t="s">
        <v>8326</v>
      </c>
      <c r="S826" s="17">
        <f t="shared" si="49"/>
        <v>40250.242106481484</v>
      </c>
      <c r="T826" s="20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s="8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2">
        <f t="shared" si="51"/>
        <v>126.8080808080808</v>
      </c>
      <c r="Q827" t="s">
        <v>8325</v>
      </c>
      <c r="R827" t="s">
        <v>8326</v>
      </c>
      <c r="S827" s="17">
        <f t="shared" si="49"/>
        <v>41186.306527777779</v>
      </c>
      <c r="T827" s="20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s="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2">
        <f t="shared" si="51"/>
        <v>113.87755102040816</v>
      </c>
      <c r="Q828" t="s">
        <v>8325</v>
      </c>
      <c r="R828" t="s">
        <v>8326</v>
      </c>
      <c r="S828" s="17">
        <f t="shared" si="49"/>
        <v>40973.038541666669</v>
      </c>
      <c r="T828" s="20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s="8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2">
        <f t="shared" si="51"/>
        <v>28.181818181818183</v>
      </c>
      <c r="Q829" t="s">
        <v>8325</v>
      </c>
      <c r="R829" t="s">
        <v>8326</v>
      </c>
      <c r="S829" s="17">
        <f t="shared" si="49"/>
        <v>40927.473460648151</v>
      </c>
      <c r="T829" s="20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s="8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2">
        <f t="shared" si="51"/>
        <v>36.60526315789474</v>
      </c>
      <c r="Q830" t="s">
        <v>8325</v>
      </c>
      <c r="R830" t="s">
        <v>8326</v>
      </c>
      <c r="S830" s="17">
        <f t="shared" si="49"/>
        <v>41073.050717592596</v>
      </c>
      <c r="T830" s="20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s="8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2">
        <f t="shared" si="51"/>
        <v>32.5</v>
      </c>
      <c r="Q831" t="s">
        <v>8325</v>
      </c>
      <c r="R831" t="s">
        <v>8326</v>
      </c>
      <c r="S831" s="17">
        <f t="shared" si="49"/>
        <v>42504.801388888889</v>
      </c>
      <c r="T831" s="20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s="8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2">
        <f t="shared" si="51"/>
        <v>60.65625</v>
      </c>
      <c r="Q832" t="s">
        <v>8325</v>
      </c>
      <c r="R832" t="s">
        <v>8326</v>
      </c>
      <c r="S832" s="17">
        <f t="shared" si="49"/>
        <v>41325.525752314818</v>
      </c>
      <c r="T832" s="20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s="8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2">
        <f t="shared" si="51"/>
        <v>175</v>
      </c>
      <c r="Q833" t="s">
        <v>8325</v>
      </c>
      <c r="R833" t="s">
        <v>8326</v>
      </c>
      <c r="S833" s="17">
        <f t="shared" si="49"/>
        <v>40996.646921296298</v>
      </c>
      <c r="T833" s="20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s="8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12">
        <f t="shared" si="51"/>
        <v>97.993896103896105</v>
      </c>
      <c r="Q834" t="s">
        <v>8325</v>
      </c>
      <c r="R834" t="s">
        <v>8326</v>
      </c>
      <c r="S834" s="17">
        <f t="shared" si="49"/>
        <v>40869.675173611111</v>
      </c>
      <c r="T834" s="20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s="8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12">
        <f t="shared" si="51"/>
        <v>148.78048780487805</v>
      </c>
      <c r="Q835" t="s">
        <v>8325</v>
      </c>
      <c r="R835" t="s">
        <v>8326</v>
      </c>
      <c r="S835" s="17">
        <f t="shared" ref="S835:S898" si="53">(((J835/60)/60)/24)+DATE(1970,1,1)</f>
        <v>41718.878182870372</v>
      </c>
      <c r="T835" s="20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s="8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2">
        <f t="shared" si="51"/>
        <v>96.08</v>
      </c>
      <c r="Q836" t="s">
        <v>8325</v>
      </c>
      <c r="R836" t="s">
        <v>8326</v>
      </c>
      <c r="S836" s="17">
        <f t="shared" si="53"/>
        <v>41422.822824074072</v>
      </c>
      <c r="T836" s="20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s="8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2">
        <f t="shared" si="51"/>
        <v>58.625</v>
      </c>
      <c r="Q837" t="s">
        <v>8325</v>
      </c>
      <c r="R837" t="s">
        <v>8326</v>
      </c>
      <c r="S837" s="17">
        <f t="shared" si="53"/>
        <v>41005.45784722222</v>
      </c>
      <c r="T837" s="20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s="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2">
        <f t="shared" ref="P838:P901" si="55">E838/L838</f>
        <v>109.70695652173914</v>
      </c>
      <c r="Q838" t="s">
        <v>8325</v>
      </c>
      <c r="R838" t="s">
        <v>8326</v>
      </c>
      <c r="S838" s="17">
        <f t="shared" si="53"/>
        <v>41524.056921296295</v>
      </c>
      <c r="T838" s="20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s="8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2">
        <f t="shared" si="55"/>
        <v>49.112903225806448</v>
      </c>
      <c r="Q839" t="s">
        <v>8325</v>
      </c>
      <c r="R839" t="s">
        <v>8326</v>
      </c>
      <c r="S839" s="17">
        <f t="shared" si="53"/>
        <v>41730.998402777775</v>
      </c>
      <c r="T839" s="20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s="8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2">
        <f t="shared" si="55"/>
        <v>47.672131147540981</v>
      </c>
      <c r="Q840" t="s">
        <v>8325</v>
      </c>
      <c r="R840" t="s">
        <v>8326</v>
      </c>
      <c r="S840" s="17">
        <f t="shared" si="53"/>
        <v>40895.897974537038</v>
      </c>
      <c r="T840" s="20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s="8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2">
        <f t="shared" si="55"/>
        <v>60.737812499999997</v>
      </c>
      <c r="Q841" t="s">
        <v>8325</v>
      </c>
      <c r="R841" t="s">
        <v>8326</v>
      </c>
      <c r="S841" s="17">
        <f t="shared" si="53"/>
        <v>41144.763379629629</v>
      </c>
      <c r="T841" s="20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s="8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2">
        <f t="shared" si="55"/>
        <v>63.37715789473684</v>
      </c>
      <c r="Q842" t="s">
        <v>8325</v>
      </c>
      <c r="R842" t="s">
        <v>8327</v>
      </c>
      <c r="S842" s="17">
        <f t="shared" si="53"/>
        <v>42607.226701388892</v>
      </c>
      <c r="T842" s="20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s="8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2">
        <f t="shared" si="55"/>
        <v>53.893617021276597</v>
      </c>
      <c r="Q843" t="s">
        <v>8325</v>
      </c>
      <c r="R843" t="s">
        <v>8327</v>
      </c>
      <c r="S843" s="17">
        <f t="shared" si="53"/>
        <v>41923.838692129626</v>
      </c>
      <c r="T843" s="20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s="8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2">
        <f t="shared" si="55"/>
        <v>66.871794871794876</v>
      </c>
      <c r="Q844" t="s">
        <v>8325</v>
      </c>
      <c r="R844" t="s">
        <v>8327</v>
      </c>
      <c r="S844" s="17">
        <f t="shared" si="53"/>
        <v>41526.592395833337</v>
      </c>
      <c r="T844" s="20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s="8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2">
        <f t="shared" si="55"/>
        <v>63.102362204724407</v>
      </c>
      <c r="Q845" t="s">
        <v>8325</v>
      </c>
      <c r="R845" t="s">
        <v>8327</v>
      </c>
      <c r="S845" s="17">
        <f t="shared" si="53"/>
        <v>42695.257870370369</v>
      </c>
      <c r="T845" s="20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s="8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2">
        <f t="shared" si="55"/>
        <v>36.628930817610062</v>
      </c>
      <c r="Q846" t="s">
        <v>8325</v>
      </c>
      <c r="R846" t="s">
        <v>8327</v>
      </c>
      <c r="S846" s="17">
        <f t="shared" si="53"/>
        <v>41905.684629629628</v>
      </c>
      <c r="T846" s="20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s="8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2">
        <f t="shared" si="55"/>
        <v>34.005706214689269</v>
      </c>
      <c r="Q847" t="s">
        <v>8325</v>
      </c>
      <c r="R847" t="s">
        <v>8327</v>
      </c>
      <c r="S847" s="17">
        <f t="shared" si="53"/>
        <v>42578.205972222218</v>
      </c>
      <c r="T847" s="20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s="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2">
        <f t="shared" si="55"/>
        <v>28.553404255319148</v>
      </c>
      <c r="Q848" t="s">
        <v>8325</v>
      </c>
      <c r="R848" t="s">
        <v>8327</v>
      </c>
      <c r="S848" s="17">
        <f t="shared" si="53"/>
        <v>41694.391840277778</v>
      </c>
      <c r="T848" s="20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s="8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2">
        <f t="shared" si="55"/>
        <v>10</v>
      </c>
      <c r="Q849" t="s">
        <v>8325</v>
      </c>
      <c r="R849" t="s">
        <v>8327</v>
      </c>
      <c r="S849" s="17">
        <f t="shared" si="53"/>
        <v>42165.79833333334</v>
      </c>
      <c r="T849" s="20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s="8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2">
        <f t="shared" si="55"/>
        <v>18.75</v>
      </c>
      <c r="Q850" t="s">
        <v>8325</v>
      </c>
      <c r="R850" t="s">
        <v>8327</v>
      </c>
      <c r="S850" s="17">
        <f t="shared" si="53"/>
        <v>42078.792048611111</v>
      </c>
      <c r="T850" s="20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s="8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2">
        <f t="shared" si="55"/>
        <v>41.704347826086959</v>
      </c>
      <c r="Q851" t="s">
        <v>8325</v>
      </c>
      <c r="R851" t="s">
        <v>8327</v>
      </c>
      <c r="S851" s="17">
        <f t="shared" si="53"/>
        <v>42051.148888888885</v>
      </c>
      <c r="T851" s="20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s="8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2">
        <f t="shared" si="55"/>
        <v>46.669172932330824</v>
      </c>
      <c r="Q852" t="s">
        <v>8325</v>
      </c>
      <c r="R852" t="s">
        <v>8327</v>
      </c>
      <c r="S852" s="17">
        <f t="shared" si="53"/>
        <v>42452.827743055561</v>
      </c>
      <c r="T852" s="20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s="8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2">
        <f t="shared" si="55"/>
        <v>37.271428571428572</v>
      </c>
      <c r="Q853" t="s">
        <v>8325</v>
      </c>
      <c r="R853" t="s">
        <v>8327</v>
      </c>
      <c r="S853" s="17">
        <f t="shared" si="53"/>
        <v>42522.880243055552</v>
      </c>
      <c r="T853" s="20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s="8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2">
        <f t="shared" si="55"/>
        <v>59.258064516129032</v>
      </c>
      <c r="Q854" t="s">
        <v>8325</v>
      </c>
      <c r="R854" t="s">
        <v>8327</v>
      </c>
      <c r="S854" s="17">
        <f t="shared" si="53"/>
        <v>42656.805497685185</v>
      </c>
      <c r="T854" s="20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s="8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2">
        <f t="shared" si="55"/>
        <v>30</v>
      </c>
      <c r="Q855" t="s">
        <v>8325</v>
      </c>
      <c r="R855" t="s">
        <v>8327</v>
      </c>
      <c r="S855" s="17">
        <f t="shared" si="53"/>
        <v>42021.832280092596</v>
      </c>
      <c r="T855" s="20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s="8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2">
        <f t="shared" si="55"/>
        <v>65.8623246492986</v>
      </c>
      <c r="Q856" t="s">
        <v>8325</v>
      </c>
      <c r="R856" t="s">
        <v>8327</v>
      </c>
      <c r="S856" s="17">
        <f t="shared" si="53"/>
        <v>42702.212337962963</v>
      </c>
      <c r="T856" s="20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s="8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2">
        <f t="shared" si="55"/>
        <v>31.914893617021278</v>
      </c>
      <c r="Q857" t="s">
        <v>8325</v>
      </c>
      <c r="R857" t="s">
        <v>8327</v>
      </c>
      <c r="S857" s="17">
        <f t="shared" si="53"/>
        <v>42545.125196759262</v>
      </c>
      <c r="T857" s="20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s="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2">
        <f t="shared" si="55"/>
        <v>19.464285714285715</v>
      </c>
      <c r="Q858" t="s">
        <v>8325</v>
      </c>
      <c r="R858" t="s">
        <v>8327</v>
      </c>
      <c r="S858" s="17">
        <f t="shared" si="53"/>
        <v>42609.311990740738</v>
      </c>
      <c r="T858" s="20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s="8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2">
        <f t="shared" si="55"/>
        <v>50</v>
      </c>
      <c r="Q859" t="s">
        <v>8325</v>
      </c>
      <c r="R859" t="s">
        <v>8327</v>
      </c>
      <c r="S859" s="17">
        <f t="shared" si="53"/>
        <v>42291.581377314811</v>
      </c>
      <c r="T859" s="20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s="8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2">
        <f t="shared" si="55"/>
        <v>22.737763157894737</v>
      </c>
      <c r="Q860" t="s">
        <v>8325</v>
      </c>
      <c r="R860" t="s">
        <v>8327</v>
      </c>
      <c r="S860" s="17">
        <f t="shared" si="53"/>
        <v>42079.745578703703</v>
      </c>
      <c r="T860" s="20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s="8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2">
        <f t="shared" si="55"/>
        <v>42.724489795918366</v>
      </c>
      <c r="Q861" t="s">
        <v>8325</v>
      </c>
      <c r="R861" t="s">
        <v>8327</v>
      </c>
      <c r="S861" s="17">
        <f t="shared" si="53"/>
        <v>42128.820231481484</v>
      </c>
      <c r="T861" s="20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s="8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2">
        <f t="shared" si="55"/>
        <v>52.916666666666664</v>
      </c>
      <c r="Q862" t="s">
        <v>8325</v>
      </c>
      <c r="R862" t="s">
        <v>8328</v>
      </c>
      <c r="S862" s="17">
        <f t="shared" si="53"/>
        <v>41570.482789351852</v>
      </c>
      <c r="T862" s="20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s="8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2">
        <f t="shared" si="55"/>
        <v>50.5</v>
      </c>
      <c r="Q863" t="s">
        <v>8325</v>
      </c>
      <c r="R863" t="s">
        <v>8328</v>
      </c>
      <c r="S863" s="17">
        <f t="shared" si="53"/>
        <v>42599.965324074074</v>
      </c>
      <c r="T863" s="20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s="8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2">
        <f t="shared" si="55"/>
        <v>42.5</v>
      </c>
      <c r="Q864" t="s">
        <v>8325</v>
      </c>
      <c r="R864" t="s">
        <v>8328</v>
      </c>
      <c r="S864" s="17">
        <f t="shared" si="53"/>
        <v>41559.5549537037</v>
      </c>
      <c r="T864" s="20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s="8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2">
        <f t="shared" si="55"/>
        <v>18</v>
      </c>
      <c r="Q865" t="s">
        <v>8325</v>
      </c>
      <c r="R865" t="s">
        <v>8328</v>
      </c>
      <c r="S865" s="17">
        <f t="shared" si="53"/>
        <v>40921.117662037039</v>
      </c>
      <c r="T865" s="20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s="8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2">
        <f t="shared" si="55"/>
        <v>34.177215189873415</v>
      </c>
      <c r="Q866" t="s">
        <v>8325</v>
      </c>
      <c r="R866" t="s">
        <v>8328</v>
      </c>
      <c r="S866" s="17">
        <f t="shared" si="53"/>
        <v>41541.106921296298</v>
      </c>
      <c r="T866" s="20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s="8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2">
        <f t="shared" si="55"/>
        <v>22.5</v>
      </c>
      <c r="Q867" t="s">
        <v>8325</v>
      </c>
      <c r="R867" t="s">
        <v>8328</v>
      </c>
      <c r="S867" s="17">
        <f t="shared" si="53"/>
        <v>41230.77311342593</v>
      </c>
      <c r="T867" s="20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s="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2">
        <f t="shared" si="55"/>
        <v>58.18181818181818</v>
      </c>
      <c r="Q868" t="s">
        <v>8325</v>
      </c>
      <c r="R868" t="s">
        <v>8328</v>
      </c>
      <c r="S868" s="17">
        <f t="shared" si="53"/>
        <v>42025.637939814813</v>
      </c>
      <c r="T868" s="20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s="8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2">
        <f t="shared" si="55"/>
        <v>109.18181818181819</v>
      </c>
      <c r="Q869" t="s">
        <v>8325</v>
      </c>
      <c r="R869" t="s">
        <v>8328</v>
      </c>
      <c r="S869" s="17">
        <f t="shared" si="53"/>
        <v>40088.105393518519</v>
      </c>
      <c r="T869" s="20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s="8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2">
        <f t="shared" si="55"/>
        <v>50</v>
      </c>
      <c r="Q870" t="s">
        <v>8325</v>
      </c>
      <c r="R870" t="s">
        <v>8328</v>
      </c>
      <c r="S870" s="17">
        <f t="shared" si="53"/>
        <v>41616.027754629627</v>
      </c>
      <c r="T870" s="20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s="8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2">
        <f t="shared" si="55"/>
        <v>346.66666666666669</v>
      </c>
      <c r="Q871" t="s">
        <v>8325</v>
      </c>
      <c r="R871" t="s">
        <v>8328</v>
      </c>
      <c r="S871" s="17">
        <f t="shared" si="53"/>
        <v>41342.845567129632</v>
      </c>
      <c r="T871" s="20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s="8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2">
        <f t="shared" si="55"/>
        <v>12.4</v>
      </c>
      <c r="Q872" t="s">
        <v>8325</v>
      </c>
      <c r="R872" t="s">
        <v>8328</v>
      </c>
      <c r="S872" s="17">
        <f t="shared" si="53"/>
        <v>41488.022256944445</v>
      </c>
      <c r="T872" s="20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s="8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2">
        <f t="shared" si="55"/>
        <v>27.083333333333332</v>
      </c>
      <c r="Q873" t="s">
        <v>8325</v>
      </c>
      <c r="R873" t="s">
        <v>8328</v>
      </c>
      <c r="S873" s="17">
        <f t="shared" si="53"/>
        <v>41577.561284722222</v>
      </c>
      <c r="T873" s="20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s="8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2">
        <f t="shared" si="55"/>
        <v>32.5</v>
      </c>
      <c r="Q874" t="s">
        <v>8325</v>
      </c>
      <c r="R874" t="s">
        <v>8328</v>
      </c>
      <c r="S874" s="17">
        <f t="shared" si="53"/>
        <v>40567.825543981482</v>
      </c>
      <c r="T874" s="20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s="8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2">
        <f t="shared" si="55"/>
        <v>9</v>
      </c>
      <c r="Q875" t="s">
        <v>8325</v>
      </c>
      <c r="R875" t="s">
        <v>8328</v>
      </c>
      <c r="S875" s="17">
        <f t="shared" si="53"/>
        <v>41184.167129629634</v>
      </c>
      <c r="T875" s="20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s="8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2">
        <f t="shared" si="55"/>
        <v>34.761904761904759</v>
      </c>
      <c r="Q876" t="s">
        <v>8325</v>
      </c>
      <c r="R876" t="s">
        <v>8328</v>
      </c>
      <c r="S876" s="17">
        <f t="shared" si="53"/>
        <v>41368.583726851852</v>
      </c>
      <c r="T876" s="20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s="8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2" t="e">
        <f t="shared" si="55"/>
        <v>#DIV/0!</v>
      </c>
      <c r="Q877" t="s">
        <v>8325</v>
      </c>
      <c r="R877" t="s">
        <v>8328</v>
      </c>
      <c r="S877" s="17">
        <f t="shared" si="53"/>
        <v>42248.723738425921</v>
      </c>
      <c r="T877" s="20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s="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2">
        <f t="shared" si="55"/>
        <v>28.577777777777779</v>
      </c>
      <c r="Q878" t="s">
        <v>8325</v>
      </c>
      <c r="R878" t="s">
        <v>8328</v>
      </c>
      <c r="S878" s="17">
        <f t="shared" si="53"/>
        <v>41276.496840277774</v>
      </c>
      <c r="T878" s="20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s="8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2">
        <f t="shared" si="55"/>
        <v>46.586206896551722</v>
      </c>
      <c r="Q879" t="s">
        <v>8325</v>
      </c>
      <c r="R879" t="s">
        <v>8328</v>
      </c>
      <c r="S879" s="17">
        <f t="shared" si="53"/>
        <v>41597.788888888892</v>
      </c>
      <c r="T879" s="20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s="8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2">
        <f t="shared" si="55"/>
        <v>32.5</v>
      </c>
      <c r="Q880" t="s">
        <v>8325</v>
      </c>
      <c r="R880" t="s">
        <v>8328</v>
      </c>
      <c r="S880" s="17">
        <f t="shared" si="53"/>
        <v>40505.232916666668</v>
      </c>
      <c r="T880" s="20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s="8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2">
        <f t="shared" si="55"/>
        <v>21.466666666666665</v>
      </c>
      <c r="Q881" t="s">
        <v>8325</v>
      </c>
      <c r="R881" t="s">
        <v>8328</v>
      </c>
      <c r="S881" s="17">
        <f t="shared" si="53"/>
        <v>41037.829918981479</v>
      </c>
      <c r="T881" s="20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s="8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2">
        <f t="shared" si="55"/>
        <v>14.125</v>
      </c>
      <c r="Q882" t="s">
        <v>8325</v>
      </c>
      <c r="R882" t="s">
        <v>8329</v>
      </c>
      <c r="S882" s="17">
        <f t="shared" si="53"/>
        <v>41179.32104166667</v>
      </c>
      <c r="T882" s="20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s="8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2">
        <f t="shared" si="55"/>
        <v>30</v>
      </c>
      <c r="Q883" t="s">
        <v>8325</v>
      </c>
      <c r="R883" t="s">
        <v>8329</v>
      </c>
      <c r="S883" s="17">
        <f t="shared" si="53"/>
        <v>40877.25099537037</v>
      </c>
      <c r="T883" s="20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s="8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2">
        <f t="shared" si="55"/>
        <v>21.571428571428573</v>
      </c>
      <c r="Q884" t="s">
        <v>8325</v>
      </c>
      <c r="R884" t="s">
        <v>8329</v>
      </c>
      <c r="S884" s="17">
        <f t="shared" si="53"/>
        <v>40759.860532407409</v>
      </c>
      <c r="T884" s="20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s="8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2">
        <f t="shared" si="55"/>
        <v>83.375</v>
      </c>
      <c r="Q885" t="s">
        <v>8325</v>
      </c>
      <c r="R885" t="s">
        <v>8329</v>
      </c>
      <c r="S885" s="17">
        <f t="shared" si="53"/>
        <v>42371.935590277775</v>
      </c>
      <c r="T885" s="20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s="8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2">
        <f t="shared" si="55"/>
        <v>10</v>
      </c>
      <c r="Q886" t="s">
        <v>8325</v>
      </c>
      <c r="R886" t="s">
        <v>8329</v>
      </c>
      <c r="S886" s="17">
        <f t="shared" si="53"/>
        <v>40981.802615740737</v>
      </c>
      <c r="T886" s="20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s="8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2">
        <f t="shared" si="55"/>
        <v>35.714285714285715</v>
      </c>
      <c r="Q887" t="s">
        <v>8325</v>
      </c>
      <c r="R887" t="s">
        <v>8329</v>
      </c>
      <c r="S887" s="17">
        <f t="shared" si="53"/>
        <v>42713.941099537042</v>
      </c>
      <c r="T887" s="20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s="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2">
        <f t="shared" si="55"/>
        <v>29.285714285714285</v>
      </c>
      <c r="Q888" t="s">
        <v>8325</v>
      </c>
      <c r="R888" t="s">
        <v>8329</v>
      </c>
      <c r="S888" s="17">
        <f t="shared" si="53"/>
        <v>42603.870520833334</v>
      </c>
      <c r="T888" s="20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s="8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2" t="e">
        <f t="shared" si="55"/>
        <v>#DIV/0!</v>
      </c>
      <c r="Q889" t="s">
        <v>8325</v>
      </c>
      <c r="R889" t="s">
        <v>8329</v>
      </c>
      <c r="S889" s="17">
        <f t="shared" si="53"/>
        <v>41026.958969907406</v>
      </c>
      <c r="T889" s="20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s="8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2">
        <f t="shared" si="55"/>
        <v>18</v>
      </c>
      <c r="Q890" t="s">
        <v>8325</v>
      </c>
      <c r="R890" t="s">
        <v>8329</v>
      </c>
      <c r="S890" s="17">
        <f t="shared" si="53"/>
        <v>40751.753298611111</v>
      </c>
      <c r="T890" s="20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s="8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2">
        <f t="shared" si="55"/>
        <v>73.760000000000005</v>
      </c>
      <c r="Q891" t="s">
        <v>8325</v>
      </c>
      <c r="R891" t="s">
        <v>8329</v>
      </c>
      <c r="S891" s="17">
        <f t="shared" si="53"/>
        <v>41887.784062500003</v>
      </c>
      <c r="T891" s="20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s="8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2">
        <f t="shared" si="55"/>
        <v>31.25</v>
      </c>
      <c r="Q892" t="s">
        <v>8325</v>
      </c>
      <c r="R892" t="s">
        <v>8329</v>
      </c>
      <c r="S892" s="17">
        <f t="shared" si="53"/>
        <v>41569.698831018519</v>
      </c>
      <c r="T892" s="20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s="8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2">
        <f t="shared" si="55"/>
        <v>28.888888888888889</v>
      </c>
      <c r="Q893" t="s">
        <v>8325</v>
      </c>
      <c r="R893" t="s">
        <v>8329</v>
      </c>
      <c r="S893" s="17">
        <f t="shared" si="53"/>
        <v>41842.031597222223</v>
      </c>
      <c r="T893" s="20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s="8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2">
        <f t="shared" si="55"/>
        <v>143.8235294117647</v>
      </c>
      <c r="Q894" t="s">
        <v>8325</v>
      </c>
      <c r="R894" t="s">
        <v>8329</v>
      </c>
      <c r="S894" s="17">
        <f t="shared" si="53"/>
        <v>40304.20003472222</v>
      </c>
      <c r="T894" s="20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s="8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2">
        <f t="shared" si="55"/>
        <v>40</v>
      </c>
      <c r="Q895" t="s">
        <v>8325</v>
      </c>
      <c r="R895" t="s">
        <v>8329</v>
      </c>
      <c r="S895" s="17">
        <f t="shared" si="53"/>
        <v>42065.897719907407</v>
      </c>
      <c r="T895" s="20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s="8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2">
        <f t="shared" si="55"/>
        <v>147.81132075471697</v>
      </c>
      <c r="Q896" t="s">
        <v>8325</v>
      </c>
      <c r="R896" t="s">
        <v>8329</v>
      </c>
      <c r="S896" s="17">
        <f t="shared" si="53"/>
        <v>42496.981597222228</v>
      </c>
      <c r="T896" s="20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s="8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2">
        <f t="shared" si="55"/>
        <v>27.857142857142858</v>
      </c>
      <c r="Q897" t="s">
        <v>8325</v>
      </c>
      <c r="R897" t="s">
        <v>8329</v>
      </c>
      <c r="S897" s="17">
        <f t="shared" si="53"/>
        <v>40431.127650462964</v>
      </c>
      <c r="T897" s="20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s="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12">
        <f t="shared" si="55"/>
        <v>44.444444444444443</v>
      </c>
      <c r="Q898" t="s">
        <v>8325</v>
      </c>
      <c r="R898" t="s">
        <v>8329</v>
      </c>
      <c r="S898" s="17">
        <f t="shared" si="53"/>
        <v>42218.872986111113</v>
      </c>
      <c r="T898" s="20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s="8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12" t="e">
        <f t="shared" si="55"/>
        <v>#DIV/0!</v>
      </c>
      <c r="Q899" t="s">
        <v>8325</v>
      </c>
      <c r="R899" t="s">
        <v>8329</v>
      </c>
      <c r="S899" s="17">
        <f t="shared" ref="S899:S962" si="57">(((J899/60)/60)/24)+DATE(1970,1,1)</f>
        <v>41211.688750000001</v>
      </c>
      <c r="T899" s="20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s="8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2">
        <f t="shared" si="55"/>
        <v>35</v>
      </c>
      <c r="Q900" t="s">
        <v>8325</v>
      </c>
      <c r="R900" t="s">
        <v>8329</v>
      </c>
      <c r="S900" s="17">
        <f t="shared" si="57"/>
        <v>40878.758217592593</v>
      </c>
      <c r="T900" s="2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s="8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2">
        <f t="shared" si="55"/>
        <v>35</v>
      </c>
      <c r="Q901" t="s">
        <v>8325</v>
      </c>
      <c r="R901" t="s">
        <v>8329</v>
      </c>
      <c r="S901" s="17">
        <f t="shared" si="57"/>
        <v>40646.099097222221</v>
      </c>
      <c r="T901" s="2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s="8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2">
        <f t="shared" ref="P902:P965" si="59">E902/L902</f>
        <v>10.5</v>
      </c>
      <c r="Q902" t="s">
        <v>8325</v>
      </c>
      <c r="R902" t="s">
        <v>8328</v>
      </c>
      <c r="S902" s="17">
        <f t="shared" si="57"/>
        <v>42429.84956018519</v>
      </c>
      <c r="T902" s="2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s="8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2" t="e">
        <f t="shared" si="59"/>
        <v>#DIV/0!</v>
      </c>
      <c r="Q903" t="s">
        <v>8325</v>
      </c>
      <c r="R903" t="s">
        <v>8328</v>
      </c>
      <c r="S903" s="17">
        <f t="shared" si="57"/>
        <v>40291.81150462963</v>
      </c>
      <c r="T903" s="2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s="8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2">
        <f t="shared" si="59"/>
        <v>30</v>
      </c>
      <c r="Q904" t="s">
        <v>8325</v>
      </c>
      <c r="R904" t="s">
        <v>8328</v>
      </c>
      <c r="S904" s="17">
        <f t="shared" si="57"/>
        <v>41829.965532407405</v>
      </c>
      <c r="T904" s="2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s="8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2">
        <f t="shared" si="59"/>
        <v>40</v>
      </c>
      <c r="Q905" t="s">
        <v>8325</v>
      </c>
      <c r="R905" t="s">
        <v>8328</v>
      </c>
      <c r="S905" s="17">
        <f t="shared" si="57"/>
        <v>41149.796064814815</v>
      </c>
      <c r="T905" s="2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s="8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2">
        <f t="shared" si="59"/>
        <v>50.333333333333336</v>
      </c>
      <c r="Q906" t="s">
        <v>8325</v>
      </c>
      <c r="R906" t="s">
        <v>8328</v>
      </c>
      <c r="S906" s="17">
        <f t="shared" si="57"/>
        <v>42342.080289351856</v>
      </c>
      <c r="T906" s="2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s="8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2">
        <f t="shared" si="59"/>
        <v>32.666666666666664</v>
      </c>
      <c r="Q907" t="s">
        <v>8325</v>
      </c>
      <c r="R907" t="s">
        <v>8328</v>
      </c>
      <c r="S907" s="17">
        <f t="shared" si="57"/>
        <v>40507.239884259259</v>
      </c>
      <c r="T907" s="2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s="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2" t="e">
        <f t="shared" si="59"/>
        <v>#DIV/0!</v>
      </c>
      <c r="Q908" t="s">
        <v>8325</v>
      </c>
      <c r="R908" t="s">
        <v>8328</v>
      </c>
      <c r="S908" s="17">
        <f t="shared" si="57"/>
        <v>41681.189699074072</v>
      </c>
      <c r="T908" s="2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s="8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2" t="e">
        <f t="shared" si="59"/>
        <v>#DIV/0!</v>
      </c>
      <c r="Q909" t="s">
        <v>8325</v>
      </c>
      <c r="R909" t="s">
        <v>8328</v>
      </c>
      <c r="S909" s="17">
        <f t="shared" si="57"/>
        <v>40767.192395833335</v>
      </c>
      <c r="T909" s="2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s="8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2" t="e">
        <f t="shared" si="59"/>
        <v>#DIV/0!</v>
      </c>
      <c r="Q910" t="s">
        <v>8325</v>
      </c>
      <c r="R910" t="s">
        <v>8328</v>
      </c>
      <c r="S910" s="17">
        <f t="shared" si="57"/>
        <v>40340.801562499997</v>
      </c>
      <c r="T910" s="2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s="8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2">
        <f t="shared" si="59"/>
        <v>65</v>
      </c>
      <c r="Q911" t="s">
        <v>8325</v>
      </c>
      <c r="R911" t="s">
        <v>8328</v>
      </c>
      <c r="S911" s="17">
        <f t="shared" si="57"/>
        <v>41081.69027777778</v>
      </c>
      <c r="T911" s="2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s="8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2">
        <f t="shared" si="59"/>
        <v>24.6</v>
      </c>
      <c r="Q912" t="s">
        <v>8325</v>
      </c>
      <c r="R912" t="s">
        <v>8328</v>
      </c>
      <c r="S912" s="17">
        <f t="shared" si="57"/>
        <v>42737.545358796298</v>
      </c>
      <c r="T912" s="2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s="8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2" t="e">
        <f t="shared" si="59"/>
        <v>#DIV/0!</v>
      </c>
      <c r="Q913" t="s">
        <v>8325</v>
      </c>
      <c r="R913" t="s">
        <v>8328</v>
      </c>
      <c r="S913" s="17">
        <f t="shared" si="57"/>
        <v>41642.005150462966</v>
      </c>
      <c r="T913" s="2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s="8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2">
        <f t="shared" si="59"/>
        <v>15</v>
      </c>
      <c r="Q914" t="s">
        <v>8325</v>
      </c>
      <c r="R914" t="s">
        <v>8328</v>
      </c>
      <c r="S914" s="17">
        <f t="shared" si="57"/>
        <v>41194.109340277777</v>
      </c>
      <c r="T914" s="20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s="8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2">
        <f t="shared" si="59"/>
        <v>82.583333333333329</v>
      </c>
      <c r="Q915" t="s">
        <v>8325</v>
      </c>
      <c r="R915" t="s">
        <v>8328</v>
      </c>
      <c r="S915" s="17">
        <f t="shared" si="57"/>
        <v>41004.139108796298</v>
      </c>
      <c r="T915" s="2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s="8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2" t="e">
        <f t="shared" si="59"/>
        <v>#DIV/0!</v>
      </c>
      <c r="Q916" t="s">
        <v>8325</v>
      </c>
      <c r="R916" t="s">
        <v>8328</v>
      </c>
      <c r="S916" s="17">
        <f t="shared" si="57"/>
        <v>41116.763275462967</v>
      </c>
      <c r="T916" s="20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s="8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2">
        <f t="shared" si="59"/>
        <v>41.666666666666664</v>
      </c>
      <c r="Q917" t="s">
        <v>8325</v>
      </c>
      <c r="R917" t="s">
        <v>8328</v>
      </c>
      <c r="S917" s="17">
        <f t="shared" si="57"/>
        <v>40937.679560185185</v>
      </c>
      <c r="T917" s="2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s="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2" t="e">
        <f t="shared" si="59"/>
        <v>#DIV/0!</v>
      </c>
      <c r="Q918" t="s">
        <v>8325</v>
      </c>
      <c r="R918" t="s">
        <v>8328</v>
      </c>
      <c r="S918" s="17">
        <f t="shared" si="57"/>
        <v>40434.853402777779</v>
      </c>
      <c r="T918" s="2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s="8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2">
        <f t="shared" si="59"/>
        <v>30</v>
      </c>
      <c r="Q919" t="s">
        <v>8325</v>
      </c>
      <c r="R919" t="s">
        <v>8328</v>
      </c>
      <c r="S919" s="17">
        <f t="shared" si="57"/>
        <v>41802.94363425926</v>
      </c>
      <c r="T919" s="2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s="8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2">
        <f t="shared" si="59"/>
        <v>19.600000000000001</v>
      </c>
      <c r="Q920" t="s">
        <v>8325</v>
      </c>
      <c r="R920" t="s">
        <v>8328</v>
      </c>
      <c r="S920" s="17">
        <f t="shared" si="57"/>
        <v>41944.916215277779</v>
      </c>
      <c r="T920" s="2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s="8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2">
        <f t="shared" si="59"/>
        <v>100</v>
      </c>
      <c r="Q921" t="s">
        <v>8325</v>
      </c>
      <c r="R921" t="s">
        <v>8328</v>
      </c>
      <c r="S921" s="17">
        <f t="shared" si="57"/>
        <v>41227.641724537039</v>
      </c>
      <c r="T921" s="2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s="8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2" t="e">
        <f t="shared" si="59"/>
        <v>#DIV/0!</v>
      </c>
      <c r="Q922" t="s">
        <v>8325</v>
      </c>
      <c r="R922" t="s">
        <v>8328</v>
      </c>
      <c r="S922" s="17">
        <f t="shared" si="57"/>
        <v>41562.67155092593</v>
      </c>
      <c r="T922" s="2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s="8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2">
        <f t="shared" si="59"/>
        <v>231.75</v>
      </c>
      <c r="Q923" t="s">
        <v>8325</v>
      </c>
      <c r="R923" t="s">
        <v>8328</v>
      </c>
      <c r="S923" s="17">
        <f t="shared" si="57"/>
        <v>40847.171018518515</v>
      </c>
      <c r="T923" s="2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s="8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2">
        <f t="shared" si="59"/>
        <v>189.33333333333334</v>
      </c>
      <c r="Q924" t="s">
        <v>8325</v>
      </c>
      <c r="R924" t="s">
        <v>8328</v>
      </c>
      <c r="S924" s="17">
        <f t="shared" si="57"/>
        <v>41878.530011574076</v>
      </c>
      <c r="T924" s="2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s="8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2">
        <f t="shared" si="59"/>
        <v>55</v>
      </c>
      <c r="Q925" t="s">
        <v>8325</v>
      </c>
      <c r="R925" t="s">
        <v>8328</v>
      </c>
      <c r="S925" s="17">
        <f t="shared" si="57"/>
        <v>41934.959756944445</v>
      </c>
      <c r="T925" s="2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s="8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2">
        <f t="shared" si="59"/>
        <v>21.8</v>
      </c>
      <c r="Q926" t="s">
        <v>8325</v>
      </c>
      <c r="R926" t="s">
        <v>8328</v>
      </c>
      <c r="S926" s="17">
        <f t="shared" si="57"/>
        <v>41288.942928240744</v>
      </c>
      <c r="T926" s="20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s="8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2">
        <f t="shared" si="59"/>
        <v>32</v>
      </c>
      <c r="Q927" t="s">
        <v>8325</v>
      </c>
      <c r="R927" t="s">
        <v>8328</v>
      </c>
      <c r="S927" s="17">
        <f t="shared" si="57"/>
        <v>41575.880914351852</v>
      </c>
      <c r="T927" s="2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s="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2" t="e">
        <f t="shared" si="59"/>
        <v>#DIV/0!</v>
      </c>
      <c r="Q928" t="s">
        <v>8325</v>
      </c>
      <c r="R928" t="s">
        <v>8328</v>
      </c>
      <c r="S928" s="17">
        <f t="shared" si="57"/>
        <v>40338.02002314815</v>
      </c>
      <c r="T928" s="2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s="8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2" t="e">
        <f t="shared" si="59"/>
        <v>#DIV/0!</v>
      </c>
      <c r="Q929" t="s">
        <v>8325</v>
      </c>
      <c r="R929" t="s">
        <v>8328</v>
      </c>
      <c r="S929" s="17">
        <f t="shared" si="57"/>
        <v>41013.822858796295</v>
      </c>
      <c r="T929" s="2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s="8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2">
        <f t="shared" si="59"/>
        <v>56.25</v>
      </c>
      <c r="Q930" t="s">
        <v>8325</v>
      </c>
      <c r="R930" t="s">
        <v>8328</v>
      </c>
      <c r="S930" s="17">
        <f t="shared" si="57"/>
        <v>41180.86241898148</v>
      </c>
      <c r="T930" s="2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s="8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2" t="e">
        <f t="shared" si="59"/>
        <v>#DIV/0!</v>
      </c>
      <c r="Q931" t="s">
        <v>8325</v>
      </c>
      <c r="R931" t="s">
        <v>8328</v>
      </c>
      <c r="S931" s="17">
        <f t="shared" si="57"/>
        <v>40978.238067129627</v>
      </c>
      <c r="T931" s="2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s="8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2">
        <f t="shared" si="59"/>
        <v>69</v>
      </c>
      <c r="Q932" t="s">
        <v>8325</v>
      </c>
      <c r="R932" t="s">
        <v>8328</v>
      </c>
      <c r="S932" s="17">
        <f t="shared" si="57"/>
        <v>40312.915578703702</v>
      </c>
      <c r="T932" s="2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s="8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2">
        <f t="shared" si="59"/>
        <v>18.714285714285715</v>
      </c>
      <c r="Q933" t="s">
        <v>8325</v>
      </c>
      <c r="R933" t="s">
        <v>8328</v>
      </c>
      <c r="S933" s="17">
        <f t="shared" si="57"/>
        <v>41680.359976851854</v>
      </c>
      <c r="T933" s="2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s="8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2">
        <f t="shared" si="59"/>
        <v>46.033333333333331</v>
      </c>
      <c r="Q934" t="s">
        <v>8325</v>
      </c>
      <c r="R934" t="s">
        <v>8328</v>
      </c>
      <c r="S934" s="17">
        <f t="shared" si="57"/>
        <v>41310.969270833331</v>
      </c>
      <c r="T934" s="2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s="8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2">
        <f t="shared" si="59"/>
        <v>60</v>
      </c>
      <c r="Q935" t="s">
        <v>8325</v>
      </c>
      <c r="R935" t="s">
        <v>8328</v>
      </c>
      <c r="S935" s="17">
        <f t="shared" si="57"/>
        <v>41711.169085648151</v>
      </c>
      <c r="T935" s="20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s="8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2">
        <f t="shared" si="59"/>
        <v>50.666666666666664</v>
      </c>
      <c r="Q936" t="s">
        <v>8325</v>
      </c>
      <c r="R936" t="s">
        <v>8328</v>
      </c>
      <c r="S936" s="17">
        <f t="shared" si="57"/>
        <v>41733.737083333333</v>
      </c>
      <c r="T936" s="2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s="8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2">
        <f t="shared" si="59"/>
        <v>25</v>
      </c>
      <c r="Q937" t="s">
        <v>8325</v>
      </c>
      <c r="R937" t="s">
        <v>8328</v>
      </c>
      <c r="S937" s="17">
        <f t="shared" si="57"/>
        <v>42368.333668981482</v>
      </c>
      <c r="T937" s="2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s="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2" t="e">
        <f t="shared" si="59"/>
        <v>#DIV/0!</v>
      </c>
      <c r="Q938" t="s">
        <v>8325</v>
      </c>
      <c r="R938" t="s">
        <v>8328</v>
      </c>
      <c r="S938" s="17">
        <f t="shared" si="57"/>
        <v>40883.024178240739</v>
      </c>
      <c r="T938" s="2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s="8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2">
        <f t="shared" si="59"/>
        <v>20</v>
      </c>
      <c r="Q939" t="s">
        <v>8325</v>
      </c>
      <c r="R939" t="s">
        <v>8328</v>
      </c>
      <c r="S939" s="17">
        <f t="shared" si="57"/>
        <v>41551.798113425924</v>
      </c>
      <c r="T939" s="20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s="8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2">
        <f t="shared" si="59"/>
        <v>25</v>
      </c>
      <c r="Q940" t="s">
        <v>8325</v>
      </c>
      <c r="R940" t="s">
        <v>8328</v>
      </c>
      <c r="S940" s="17">
        <f t="shared" si="57"/>
        <v>41124.479722222226</v>
      </c>
      <c r="T940" s="2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s="8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2">
        <f t="shared" si="59"/>
        <v>20</v>
      </c>
      <c r="Q941" t="s">
        <v>8325</v>
      </c>
      <c r="R941" t="s">
        <v>8328</v>
      </c>
      <c r="S941" s="17">
        <f t="shared" si="57"/>
        <v>41416.763171296298</v>
      </c>
      <c r="T941" s="2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s="8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2">
        <f t="shared" si="59"/>
        <v>110.28571428571429</v>
      </c>
      <c r="Q942" t="s">
        <v>8319</v>
      </c>
      <c r="R942" t="s">
        <v>8321</v>
      </c>
      <c r="S942" s="17">
        <f t="shared" si="57"/>
        <v>42182.008402777778</v>
      </c>
      <c r="T942" s="2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s="8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2">
        <f t="shared" si="59"/>
        <v>37.451612903225808</v>
      </c>
      <c r="Q943" t="s">
        <v>8319</v>
      </c>
      <c r="R943" t="s">
        <v>8321</v>
      </c>
      <c r="S943" s="17">
        <f t="shared" si="57"/>
        <v>42746.096585648149</v>
      </c>
      <c r="T943" s="2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s="8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2">
        <f t="shared" si="59"/>
        <v>41.75</v>
      </c>
      <c r="Q944" t="s">
        <v>8319</v>
      </c>
      <c r="R944" t="s">
        <v>8321</v>
      </c>
      <c r="S944" s="17">
        <f t="shared" si="57"/>
        <v>42382.843287037031</v>
      </c>
      <c r="T944" s="20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s="8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2">
        <f t="shared" si="59"/>
        <v>24.083333333333332</v>
      </c>
      <c r="Q945" t="s">
        <v>8319</v>
      </c>
      <c r="R945" t="s">
        <v>8321</v>
      </c>
      <c r="S945" s="17">
        <f t="shared" si="57"/>
        <v>42673.66788194445</v>
      </c>
      <c r="T945" s="2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s="8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2">
        <f t="shared" si="59"/>
        <v>69.40625</v>
      </c>
      <c r="Q946" t="s">
        <v>8319</v>
      </c>
      <c r="R946" t="s">
        <v>8321</v>
      </c>
      <c r="S946" s="17">
        <f t="shared" si="57"/>
        <v>42444.583912037036</v>
      </c>
      <c r="T946" s="2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s="8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2">
        <f t="shared" si="59"/>
        <v>155.25</v>
      </c>
      <c r="Q947" t="s">
        <v>8319</v>
      </c>
      <c r="R947" t="s">
        <v>8321</v>
      </c>
      <c r="S947" s="17">
        <f t="shared" si="57"/>
        <v>42732.872986111113</v>
      </c>
      <c r="T947" s="2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s="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2">
        <f t="shared" si="59"/>
        <v>57.2</v>
      </c>
      <c r="Q948" t="s">
        <v>8319</v>
      </c>
      <c r="R948" t="s">
        <v>8321</v>
      </c>
      <c r="S948" s="17">
        <f t="shared" si="57"/>
        <v>42592.750555555554</v>
      </c>
      <c r="T948" s="2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s="8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2" t="e">
        <f t="shared" si="59"/>
        <v>#DIV/0!</v>
      </c>
      <c r="Q949" t="s">
        <v>8319</v>
      </c>
      <c r="R949" t="s">
        <v>8321</v>
      </c>
      <c r="S949" s="17">
        <f t="shared" si="57"/>
        <v>42491.781319444446</v>
      </c>
      <c r="T949" s="2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s="8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2">
        <f t="shared" si="59"/>
        <v>60</v>
      </c>
      <c r="Q950" t="s">
        <v>8319</v>
      </c>
      <c r="R950" t="s">
        <v>8321</v>
      </c>
      <c r="S950" s="17">
        <f t="shared" si="57"/>
        <v>42411.828287037039</v>
      </c>
      <c r="T950" s="2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s="8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2">
        <f t="shared" si="59"/>
        <v>39</v>
      </c>
      <c r="Q951" t="s">
        <v>8319</v>
      </c>
      <c r="R951" t="s">
        <v>8321</v>
      </c>
      <c r="S951" s="17">
        <f t="shared" si="57"/>
        <v>42361.043703703705</v>
      </c>
      <c r="T951" s="2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s="8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2">
        <f t="shared" si="59"/>
        <v>58.416666666666664</v>
      </c>
      <c r="Q952" t="s">
        <v>8319</v>
      </c>
      <c r="R952" t="s">
        <v>8321</v>
      </c>
      <c r="S952" s="17">
        <f t="shared" si="57"/>
        <v>42356.750706018516</v>
      </c>
      <c r="T952" s="2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s="8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2">
        <f t="shared" si="59"/>
        <v>158.63636363636363</v>
      </c>
      <c r="Q953" t="s">
        <v>8319</v>
      </c>
      <c r="R953" t="s">
        <v>8321</v>
      </c>
      <c r="S953" s="17">
        <f t="shared" si="57"/>
        <v>42480.653611111105</v>
      </c>
      <c r="T953" s="20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s="8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2">
        <f t="shared" si="59"/>
        <v>99.857142857142861</v>
      </c>
      <c r="Q954" t="s">
        <v>8319</v>
      </c>
      <c r="R954" t="s">
        <v>8321</v>
      </c>
      <c r="S954" s="17">
        <f t="shared" si="57"/>
        <v>42662.613564814819</v>
      </c>
      <c r="T954" s="20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s="8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2">
        <f t="shared" si="59"/>
        <v>25.2</v>
      </c>
      <c r="Q955" t="s">
        <v>8319</v>
      </c>
      <c r="R955" t="s">
        <v>8321</v>
      </c>
      <c r="S955" s="17">
        <f t="shared" si="57"/>
        <v>41999.164340277777</v>
      </c>
      <c r="T955" s="2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s="8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2">
        <f t="shared" si="59"/>
        <v>89.191780821917803</v>
      </c>
      <c r="Q956" t="s">
        <v>8319</v>
      </c>
      <c r="R956" t="s">
        <v>8321</v>
      </c>
      <c r="S956" s="17">
        <f t="shared" si="57"/>
        <v>42194.833784722221</v>
      </c>
      <c r="T956" s="2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s="8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2">
        <f t="shared" si="59"/>
        <v>182.6236559139785</v>
      </c>
      <c r="Q957" t="s">
        <v>8319</v>
      </c>
      <c r="R957" t="s">
        <v>8321</v>
      </c>
      <c r="S957" s="17">
        <f t="shared" si="57"/>
        <v>42586.295138888891</v>
      </c>
      <c r="T957" s="2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s="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2">
        <f t="shared" si="59"/>
        <v>50.647058823529413</v>
      </c>
      <c r="Q958" t="s">
        <v>8319</v>
      </c>
      <c r="R958" t="s">
        <v>8321</v>
      </c>
      <c r="S958" s="17">
        <f t="shared" si="57"/>
        <v>42060.913877314815</v>
      </c>
      <c r="T958" s="2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s="8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2">
        <f t="shared" si="59"/>
        <v>33.285714285714285</v>
      </c>
      <c r="Q959" t="s">
        <v>8319</v>
      </c>
      <c r="R959" t="s">
        <v>8321</v>
      </c>
      <c r="S959" s="17">
        <f t="shared" si="57"/>
        <v>42660.552465277782</v>
      </c>
      <c r="T959" s="2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s="8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2">
        <f t="shared" si="59"/>
        <v>51.823529411764703</v>
      </c>
      <c r="Q960" t="s">
        <v>8319</v>
      </c>
      <c r="R960" t="s">
        <v>8321</v>
      </c>
      <c r="S960" s="17">
        <f t="shared" si="57"/>
        <v>42082.802812499998</v>
      </c>
      <c r="T960" s="2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s="8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2">
        <f t="shared" si="59"/>
        <v>113.62573099415205</v>
      </c>
      <c r="Q961" t="s">
        <v>8319</v>
      </c>
      <c r="R961" t="s">
        <v>8321</v>
      </c>
      <c r="S961" s="17">
        <f t="shared" si="57"/>
        <v>41993.174363425926</v>
      </c>
      <c r="T961" s="2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s="8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12">
        <f t="shared" si="59"/>
        <v>136.46276595744681</v>
      </c>
      <c r="Q962" t="s">
        <v>8319</v>
      </c>
      <c r="R962" t="s">
        <v>8321</v>
      </c>
      <c r="S962" s="17">
        <f t="shared" si="57"/>
        <v>42766.626793981486</v>
      </c>
      <c r="T962" s="20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s="8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12">
        <f t="shared" si="59"/>
        <v>364.35454545454547</v>
      </c>
      <c r="Q963" t="s">
        <v>8319</v>
      </c>
      <c r="R963" t="s">
        <v>8321</v>
      </c>
      <c r="S963" s="17">
        <f t="shared" ref="S963:S1026" si="61">(((J963/60)/60)/24)+DATE(1970,1,1)</f>
        <v>42740.693692129629</v>
      </c>
      <c r="T963" s="20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s="8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2">
        <f t="shared" si="59"/>
        <v>19.243243243243242</v>
      </c>
      <c r="Q964" t="s">
        <v>8319</v>
      </c>
      <c r="R964" t="s">
        <v>8321</v>
      </c>
      <c r="S964" s="17">
        <f t="shared" si="61"/>
        <v>42373.712418981479</v>
      </c>
      <c r="T964" s="20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s="8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2">
        <f t="shared" si="59"/>
        <v>41.888888888888886</v>
      </c>
      <c r="Q965" t="s">
        <v>8319</v>
      </c>
      <c r="R965" t="s">
        <v>8321</v>
      </c>
      <c r="S965" s="17">
        <f t="shared" si="61"/>
        <v>42625.635636574079</v>
      </c>
      <c r="T965" s="20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s="8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2">
        <f t="shared" ref="P966:P1029" si="63">E966/L966</f>
        <v>30.310344827586206</v>
      </c>
      <c r="Q966" t="s">
        <v>8319</v>
      </c>
      <c r="R966" t="s">
        <v>8321</v>
      </c>
      <c r="S966" s="17">
        <f t="shared" si="61"/>
        <v>42208.628692129627</v>
      </c>
      <c r="T966" s="20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s="8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2">
        <f t="shared" si="63"/>
        <v>49.666666666666664</v>
      </c>
      <c r="Q967" t="s">
        <v>8319</v>
      </c>
      <c r="R967" t="s">
        <v>8321</v>
      </c>
      <c r="S967" s="17">
        <f t="shared" si="61"/>
        <v>42637.016736111109</v>
      </c>
      <c r="T967" s="20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s="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2">
        <f t="shared" si="63"/>
        <v>59.2</v>
      </c>
      <c r="Q968" t="s">
        <v>8319</v>
      </c>
      <c r="R968" t="s">
        <v>8321</v>
      </c>
      <c r="S968" s="17">
        <f t="shared" si="61"/>
        <v>42619.635787037041</v>
      </c>
      <c r="T968" s="20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s="8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2">
        <f t="shared" si="63"/>
        <v>43.97530864197531</v>
      </c>
      <c r="Q969" t="s">
        <v>8319</v>
      </c>
      <c r="R969" t="s">
        <v>8321</v>
      </c>
      <c r="S969" s="17">
        <f t="shared" si="61"/>
        <v>42422.254328703704</v>
      </c>
      <c r="T969" s="20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s="8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2">
        <f t="shared" si="63"/>
        <v>26.5</v>
      </c>
      <c r="Q970" t="s">
        <v>8319</v>
      </c>
      <c r="R970" t="s">
        <v>8321</v>
      </c>
      <c r="S970" s="17">
        <f t="shared" si="61"/>
        <v>41836.847615740742</v>
      </c>
      <c r="T970" s="20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s="8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2">
        <f t="shared" si="63"/>
        <v>1272.7272727272727</v>
      </c>
      <c r="Q971" t="s">
        <v>8319</v>
      </c>
      <c r="R971" t="s">
        <v>8321</v>
      </c>
      <c r="S971" s="17">
        <f t="shared" si="61"/>
        <v>42742.30332175926</v>
      </c>
      <c r="T971" s="20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s="8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2">
        <f t="shared" si="63"/>
        <v>164</v>
      </c>
      <c r="Q972" t="s">
        <v>8319</v>
      </c>
      <c r="R972" t="s">
        <v>8321</v>
      </c>
      <c r="S972" s="17">
        <f t="shared" si="61"/>
        <v>42721.220520833333</v>
      </c>
      <c r="T972" s="20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s="8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2">
        <f t="shared" si="63"/>
        <v>45.2</v>
      </c>
      <c r="Q973" t="s">
        <v>8319</v>
      </c>
      <c r="R973" t="s">
        <v>8321</v>
      </c>
      <c r="S973" s="17">
        <f t="shared" si="61"/>
        <v>42111.709027777775</v>
      </c>
      <c r="T973" s="20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s="8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2">
        <f t="shared" si="63"/>
        <v>153.88888888888889</v>
      </c>
      <c r="Q974" t="s">
        <v>8319</v>
      </c>
      <c r="R974" t="s">
        <v>8321</v>
      </c>
      <c r="S974" s="17">
        <f t="shared" si="61"/>
        <v>41856.865717592591</v>
      </c>
      <c r="T974" s="20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s="8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2">
        <f t="shared" si="63"/>
        <v>51.375</v>
      </c>
      <c r="Q975" t="s">
        <v>8319</v>
      </c>
      <c r="R975" t="s">
        <v>8321</v>
      </c>
      <c r="S975" s="17">
        <f t="shared" si="61"/>
        <v>42257.014965277776</v>
      </c>
      <c r="T975" s="20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s="8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2">
        <f t="shared" si="63"/>
        <v>93.333333333333329</v>
      </c>
      <c r="Q976" t="s">
        <v>8319</v>
      </c>
      <c r="R976" t="s">
        <v>8321</v>
      </c>
      <c r="S976" s="17">
        <f t="shared" si="61"/>
        <v>42424.749490740738</v>
      </c>
      <c r="T976" s="20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s="8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2">
        <f t="shared" si="63"/>
        <v>108.625</v>
      </c>
      <c r="Q977" t="s">
        <v>8319</v>
      </c>
      <c r="R977" t="s">
        <v>8321</v>
      </c>
      <c r="S977" s="17">
        <f t="shared" si="61"/>
        <v>42489.696585648147</v>
      </c>
      <c r="T977" s="20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s="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2">
        <f t="shared" si="63"/>
        <v>160.5</v>
      </c>
      <c r="Q978" t="s">
        <v>8319</v>
      </c>
      <c r="R978" t="s">
        <v>8321</v>
      </c>
      <c r="S978" s="17">
        <f t="shared" si="61"/>
        <v>42185.058993055558</v>
      </c>
      <c r="T978" s="20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s="8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2">
        <f t="shared" si="63"/>
        <v>75.75</v>
      </c>
      <c r="Q979" t="s">
        <v>8319</v>
      </c>
      <c r="R979" t="s">
        <v>8321</v>
      </c>
      <c r="S979" s="17">
        <f t="shared" si="61"/>
        <v>42391.942094907412</v>
      </c>
      <c r="T979" s="20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s="8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2">
        <f t="shared" si="63"/>
        <v>790.83739837398377</v>
      </c>
      <c r="Q980" t="s">
        <v>8319</v>
      </c>
      <c r="R980" t="s">
        <v>8321</v>
      </c>
      <c r="S980" s="17">
        <f t="shared" si="61"/>
        <v>42395.309039351851</v>
      </c>
      <c r="T980" s="20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s="8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2">
        <f t="shared" si="63"/>
        <v>301.93916666666667</v>
      </c>
      <c r="Q981" t="s">
        <v>8319</v>
      </c>
      <c r="R981" t="s">
        <v>8321</v>
      </c>
      <c r="S981" s="17">
        <f t="shared" si="61"/>
        <v>42506.416990740734</v>
      </c>
      <c r="T981" s="20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s="8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2">
        <f t="shared" si="63"/>
        <v>47.935483870967744</v>
      </c>
      <c r="Q982" t="s">
        <v>8319</v>
      </c>
      <c r="R982" t="s">
        <v>8321</v>
      </c>
      <c r="S982" s="17">
        <f t="shared" si="61"/>
        <v>41928.904189814813</v>
      </c>
      <c r="T982" s="20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s="8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2">
        <f t="shared" si="63"/>
        <v>2.75</v>
      </c>
      <c r="Q983" t="s">
        <v>8319</v>
      </c>
      <c r="R983" t="s">
        <v>8321</v>
      </c>
      <c r="S983" s="17">
        <f t="shared" si="61"/>
        <v>41830.947013888886</v>
      </c>
      <c r="T983" s="20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s="8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2">
        <f t="shared" si="63"/>
        <v>1</v>
      </c>
      <c r="Q984" t="s">
        <v>8319</v>
      </c>
      <c r="R984" t="s">
        <v>8321</v>
      </c>
      <c r="S984" s="17">
        <f t="shared" si="61"/>
        <v>42615.753310185188</v>
      </c>
      <c r="T984" s="20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s="8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2">
        <f t="shared" si="63"/>
        <v>171.79329608938548</v>
      </c>
      <c r="Q985" t="s">
        <v>8319</v>
      </c>
      <c r="R985" t="s">
        <v>8321</v>
      </c>
      <c r="S985" s="17">
        <f t="shared" si="61"/>
        <v>42574.667650462965</v>
      </c>
      <c r="T985" s="20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s="8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2">
        <f t="shared" si="63"/>
        <v>35.333333333333336</v>
      </c>
      <c r="Q986" t="s">
        <v>8319</v>
      </c>
      <c r="R986" t="s">
        <v>8321</v>
      </c>
      <c r="S986" s="17">
        <f t="shared" si="61"/>
        <v>42061.11583333333</v>
      </c>
      <c r="T986" s="20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s="8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2">
        <f t="shared" si="63"/>
        <v>82.086956521739125</v>
      </c>
      <c r="Q987" t="s">
        <v>8319</v>
      </c>
      <c r="R987" t="s">
        <v>8321</v>
      </c>
      <c r="S987" s="17">
        <f t="shared" si="61"/>
        <v>42339.967708333337</v>
      </c>
      <c r="T987" s="20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s="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2">
        <f t="shared" si="63"/>
        <v>110.8695652173913</v>
      </c>
      <c r="Q988" t="s">
        <v>8319</v>
      </c>
      <c r="R988" t="s">
        <v>8321</v>
      </c>
      <c r="S988" s="17">
        <f t="shared" si="61"/>
        <v>42324.767361111109</v>
      </c>
      <c r="T988" s="20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s="8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2">
        <f t="shared" si="63"/>
        <v>161.21951219512195</v>
      </c>
      <c r="Q989" t="s">
        <v>8319</v>
      </c>
      <c r="R989" t="s">
        <v>8321</v>
      </c>
      <c r="S989" s="17">
        <f t="shared" si="61"/>
        <v>41773.294560185182</v>
      </c>
      <c r="T989" s="20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s="8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2" t="e">
        <f t="shared" si="63"/>
        <v>#DIV/0!</v>
      </c>
      <c r="Q990" t="s">
        <v>8319</v>
      </c>
      <c r="R990" t="s">
        <v>8321</v>
      </c>
      <c r="S990" s="17">
        <f t="shared" si="61"/>
        <v>42614.356770833328</v>
      </c>
      <c r="T990" s="20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s="8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2">
        <f t="shared" si="63"/>
        <v>52.40625</v>
      </c>
      <c r="Q991" t="s">
        <v>8319</v>
      </c>
      <c r="R991" t="s">
        <v>8321</v>
      </c>
      <c r="S991" s="17">
        <f t="shared" si="61"/>
        <v>42611.933969907404</v>
      </c>
      <c r="T991" s="20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s="8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2">
        <f t="shared" si="63"/>
        <v>13</v>
      </c>
      <c r="Q992" t="s">
        <v>8319</v>
      </c>
      <c r="R992" t="s">
        <v>8321</v>
      </c>
      <c r="S992" s="17">
        <f t="shared" si="61"/>
        <v>41855.784305555557</v>
      </c>
      <c r="T992" s="20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s="8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2">
        <f t="shared" si="63"/>
        <v>30.285714285714285</v>
      </c>
      <c r="Q993" t="s">
        <v>8319</v>
      </c>
      <c r="R993" t="s">
        <v>8321</v>
      </c>
      <c r="S993" s="17">
        <f t="shared" si="61"/>
        <v>42538.75680555556</v>
      </c>
      <c r="T993" s="20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s="8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2">
        <f t="shared" si="63"/>
        <v>116.75</v>
      </c>
      <c r="Q994" t="s">
        <v>8319</v>
      </c>
      <c r="R994" t="s">
        <v>8321</v>
      </c>
      <c r="S994" s="17">
        <f t="shared" si="61"/>
        <v>42437.924988425926</v>
      </c>
      <c r="T994" s="20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s="8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2">
        <f t="shared" si="63"/>
        <v>89.59693877551021</v>
      </c>
      <c r="Q995" t="s">
        <v>8319</v>
      </c>
      <c r="R995" t="s">
        <v>8321</v>
      </c>
      <c r="S995" s="17">
        <f t="shared" si="61"/>
        <v>42652.964907407411</v>
      </c>
      <c r="T995" s="20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s="8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2">
        <f t="shared" si="63"/>
        <v>424.45454545454544</v>
      </c>
      <c r="Q996" t="s">
        <v>8319</v>
      </c>
      <c r="R996" t="s">
        <v>8321</v>
      </c>
      <c r="S996" s="17">
        <f t="shared" si="61"/>
        <v>41921.263078703705</v>
      </c>
      <c r="T996" s="20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s="8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2">
        <f t="shared" si="63"/>
        <v>80.666666666666671</v>
      </c>
      <c r="Q997" t="s">
        <v>8319</v>
      </c>
      <c r="R997" t="s">
        <v>8321</v>
      </c>
      <c r="S997" s="17">
        <f t="shared" si="61"/>
        <v>41947.940740740742</v>
      </c>
      <c r="T997" s="20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s="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2">
        <f t="shared" si="63"/>
        <v>13</v>
      </c>
      <c r="Q998" t="s">
        <v>8319</v>
      </c>
      <c r="R998" t="s">
        <v>8321</v>
      </c>
      <c r="S998" s="17">
        <f t="shared" si="61"/>
        <v>41817.866435185184</v>
      </c>
      <c r="T998" s="20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s="8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2">
        <f t="shared" si="63"/>
        <v>8.125</v>
      </c>
      <c r="Q999" t="s">
        <v>8319</v>
      </c>
      <c r="R999" t="s">
        <v>8321</v>
      </c>
      <c r="S999" s="17">
        <f t="shared" si="61"/>
        <v>41941.10297453704</v>
      </c>
      <c r="T999" s="20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s="8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2">
        <f t="shared" si="63"/>
        <v>153.42794759825327</v>
      </c>
      <c r="Q1000" t="s">
        <v>8319</v>
      </c>
      <c r="R1000" t="s">
        <v>8321</v>
      </c>
      <c r="S1000" s="17">
        <f t="shared" si="61"/>
        <v>42282.168993055559</v>
      </c>
      <c r="T1000" s="20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s="8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2">
        <f t="shared" si="63"/>
        <v>292.07499999999999</v>
      </c>
      <c r="Q1001" t="s">
        <v>8319</v>
      </c>
      <c r="R1001" t="s">
        <v>8321</v>
      </c>
      <c r="S1001" s="17">
        <f t="shared" si="61"/>
        <v>41926.29965277778</v>
      </c>
      <c r="T1001" s="20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s="8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2">
        <f t="shared" si="63"/>
        <v>3304</v>
      </c>
      <c r="Q1002" t="s">
        <v>8319</v>
      </c>
      <c r="R1002" t="s">
        <v>8321</v>
      </c>
      <c r="S1002" s="17">
        <f t="shared" si="61"/>
        <v>42749.059722222228</v>
      </c>
      <c r="T1002" s="20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s="8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2">
        <f t="shared" si="63"/>
        <v>1300</v>
      </c>
      <c r="Q1003" t="s">
        <v>8319</v>
      </c>
      <c r="R1003" t="s">
        <v>8321</v>
      </c>
      <c r="S1003" s="17">
        <f t="shared" si="61"/>
        <v>42720.720057870371</v>
      </c>
      <c r="T1003" s="20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s="8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2">
        <f t="shared" si="63"/>
        <v>134.54545454545453</v>
      </c>
      <c r="Q1004" t="s">
        <v>8319</v>
      </c>
      <c r="R1004" t="s">
        <v>8321</v>
      </c>
      <c r="S1004" s="17">
        <f t="shared" si="61"/>
        <v>42325.684189814812</v>
      </c>
      <c r="T1004" s="20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s="8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2">
        <f t="shared" si="63"/>
        <v>214.06666666666666</v>
      </c>
      <c r="Q1005" t="s">
        <v>8319</v>
      </c>
      <c r="R1005" t="s">
        <v>8321</v>
      </c>
      <c r="S1005" s="17">
        <f t="shared" si="61"/>
        <v>42780.709039351852</v>
      </c>
      <c r="T1005" s="20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s="8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2">
        <f t="shared" si="63"/>
        <v>216.33684210526314</v>
      </c>
      <c r="Q1006" t="s">
        <v>8319</v>
      </c>
      <c r="R1006" t="s">
        <v>8321</v>
      </c>
      <c r="S1006" s="17">
        <f t="shared" si="61"/>
        <v>42388.708645833336</v>
      </c>
      <c r="T1006" s="20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s="8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2">
        <f t="shared" si="63"/>
        <v>932.31055900621118</v>
      </c>
      <c r="Q1007" t="s">
        <v>8319</v>
      </c>
      <c r="R1007" t="s">
        <v>8321</v>
      </c>
      <c r="S1007" s="17">
        <f t="shared" si="61"/>
        <v>42276.624803240738</v>
      </c>
      <c r="T1007" s="20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s="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2">
        <f t="shared" si="63"/>
        <v>29.25</v>
      </c>
      <c r="Q1008" t="s">
        <v>8319</v>
      </c>
      <c r="R1008" t="s">
        <v>8321</v>
      </c>
      <c r="S1008" s="17">
        <f t="shared" si="61"/>
        <v>41977.040185185186</v>
      </c>
      <c r="T1008" s="20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s="8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2">
        <f t="shared" si="63"/>
        <v>174.94736842105263</v>
      </c>
      <c r="Q1009" t="s">
        <v>8319</v>
      </c>
      <c r="R1009" t="s">
        <v>8321</v>
      </c>
      <c r="S1009" s="17">
        <f t="shared" si="61"/>
        <v>42676.583599537036</v>
      </c>
      <c r="T1009" s="20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s="8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2">
        <f t="shared" si="63"/>
        <v>250</v>
      </c>
      <c r="Q1010" t="s">
        <v>8319</v>
      </c>
      <c r="R1010" t="s">
        <v>8321</v>
      </c>
      <c r="S1010" s="17">
        <f t="shared" si="61"/>
        <v>42702.809201388889</v>
      </c>
      <c r="T1010" s="20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s="8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2">
        <f t="shared" si="63"/>
        <v>65</v>
      </c>
      <c r="Q1011" t="s">
        <v>8319</v>
      </c>
      <c r="R1011" t="s">
        <v>8321</v>
      </c>
      <c r="S1011" s="17">
        <f t="shared" si="61"/>
        <v>42510.604699074072</v>
      </c>
      <c r="T1011" s="20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s="8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2">
        <f t="shared" si="63"/>
        <v>55</v>
      </c>
      <c r="Q1012" t="s">
        <v>8319</v>
      </c>
      <c r="R1012" t="s">
        <v>8321</v>
      </c>
      <c r="S1012" s="17">
        <f t="shared" si="61"/>
        <v>42561.829421296294</v>
      </c>
      <c r="T1012" s="20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s="8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2">
        <f t="shared" si="63"/>
        <v>75</v>
      </c>
      <c r="Q1013" t="s">
        <v>8319</v>
      </c>
      <c r="R1013" t="s">
        <v>8321</v>
      </c>
      <c r="S1013" s="17">
        <f t="shared" si="61"/>
        <v>41946.898090277777</v>
      </c>
      <c r="T1013" s="20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s="8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2">
        <f t="shared" si="63"/>
        <v>1389.3561935483872</v>
      </c>
      <c r="Q1014" t="s">
        <v>8319</v>
      </c>
      <c r="R1014" t="s">
        <v>8321</v>
      </c>
      <c r="S1014" s="17">
        <f t="shared" si="61"/>
        <v>42714.440416666665</v>
      </c>
      <c r="T1014" s="20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s="8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2">
        <f t="shared" si="63"/>
        <v>95.911111111111111</v>
      </c>
      <c r="Q1015" t="s">
        <v>8319</v>
      </c>
      <c r="R1015" t="s">
        <v>8321</v>
      </c>
      <c r="S1015" s="17">
        <f t="shared" si="61"/>
        <v>42339.833981481483</v>
      </c>
      <c r="T1015" s="20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s="8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2">
        <f t="shared" si="63"/>
        <v>191.25</v>
      </c>
      <c r="Q1016" t="s">
        <v>8319</v>
      </c>
      <c r="R1016" t="s">
        <v>8321</v>
      </c>
      <c r="S1016" s="17">
        <f t="shared" si="61"/>
        <v>41955.002488425926</v>
      </c>
      <c r="T1016" s="20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s="8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2">
        <f t="shared" si="63"/>
        <v>40</v>
      </c>
      <c r="Q1017" t="s">
        <v>8319</v>
      </c>
      <c r="R1017" t="s">
        <v>8321</v>
      </c>
      <c r="S1017" s="17">
        <f t="shared" si="61"/>
        <v>42303.878414351857</v>
      </c>
      <c r="T1017" s="20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s="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2">
        <f t="shared" si="63"/>
        <v>74.78947368421052</v>
      </c>
      <c r="Q1018" t="s">
        <v>8319</v>
      </c>
      <c r="R1018" t="s">
        <v>8321</v>
      </c>
      <c r="S1018" s="17">
        <f t="shared" si="61"/>
        <v>42422.107129629629</v>
      </c>
      <c r="T1018" s="20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s="8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2">
        <f t="shared" si="63"/>
        <v>161.11830985915492</v>
      </c>
      <c r="Q1019" t="s">
        <v>8319</v>
      </c>
      <c r="R1019" t="s">
        <v>8321</v>
      </c>
      <c r="S1019" s="17">
        <f t="shared" si="61"/>
        <v>42289.675173611111</v>
      </c>
      <c r="T1019" s="20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s="8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2">
        <f t="shared" si="63"/>
        <v>88.714285714285708</v>
      </c>
      <c r="Q1020" t="s">
        <v>8319</v>
      </c>
      <c r="R1020" t="s">
        <v>8321</v>
      </c>
      <c r="S1020" s="17">
        <f t="shared" si="61"/>
        <v>42535.492280092592</v>
      </c>
      <c r="T1020" s="20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s="8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2">
        <f t="shared" si="63"/>
        <v>53.25</v>
      </c>
      <c r="Q1021" t="s">
        <v>8319</v>
      </c>
      <c r="R1021" t="s">
        <v>8321</v>
      </c>
      <c r="S1021" s="17">
        <f t="shared" si="61"/>
        <v>42009.973946759259</v>
      </c>
      <c r="T1021" s="20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s="8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2">
        <f t="shared" si="63"/>
        <v>106.2</v>
      </c>
      <c r="Q1022" t="s">
        <v>8325</v>
      </c>
      <c r="R1022" t="s">
        <v>8330</v>
      </c>
      <c r="S1022" s="17">
        <f t="shared" si="61"/>
        <v>42127.069548611107</v>
      </c>
      <c r="T1022" s="20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s="8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2">
        <f t="shared" si="63"/>
        <v>22.079728033472804</v>
      </c>
      <c r="Q1023" t="s">
        <v>8325</v>
      </c>
      <c r="R1023" t="s">
        <v>8330</v>
      </c>
      <c r="S1023" s="17">
        <f t="shared" si="61"/>
        <v>42271.251979166671</v>
      </c>
      <c r="T1023" s="20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s="8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2">
        <f t="shared" si="63"/>
        <v>31.054054054054053</v>
      </c>
      <c r="Q1024" t="s">
        <v>8325</v>
      </c>
      <c r="R1024" t="s">
        <v>8330</v>
      </c>
      <c r="S1024" s="17">
        <f t="shared" si="61"/>
        <v>42111.646724537044</v>
      </c>
      <c r="T1024" s="20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s="8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2">
        <f t="shared" si="63"/>
        <v>36.206106870229007</v>
      </c>
      <c r="Q1025" t="s">
        <v>8325</v>
      </c>
      <c r="R1025" t="s">
        <v>8330</v>
      </c>
      <c r="S1025" s="17">
        <f t="shared" si="61"/>
        <v>42145.919687500005</v>
      </c>
      <c r="T1025" s="20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s="8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12">
        <f t="shared" si="63"/>
        <v>388.9762295081967</v>
      </c>
      <c r="Q1026" t="s">
        <v>8325</v>
      </c>
      <c r="R1026" t="s">
        <v>8330</v>
      </c>
      <c r="S1026" s="17">
        <f t="shared" si="61"/>
        <v>42370.580590277779</v>
      </c>
      <c r="T1026" s="20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s="8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12">
        <f t="shared" si="63"/>
        <v>71.848571428571432</v>
      </c>
      <c r="Q1027" t="s">
        <v>8325</v>
      </c>
      <c r="R1027" t="s">
        <v>8330</v>
      </c>
      <c r="S1027" s="17">
        <f t="shared" ref="S1027:S1090" si="65">(((J1027/60)/60)/24)+DATE(1970,1,1)</f>
        <v>42049.833761574075</v>
      </c>
      <c r="T1027" s="20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s="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2">
        <f t="shared" si="63"/>
        <v>57.381803278688523</v>
      </c>
      <c r="Q1028" t="s">
        <v>8325</v>
      </c>
      <c r="R1028" t="s">
        <v>8330</v>
      </c>
      <c r="S1028" s="17">
        <f t="shared" si="65"/>
        <v>42426.407592592594</v>
      </c>
      <c r="T1028" s="20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s="8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2">
        <f t="shared" si="63"/>
        <v>69.666666666666671</v>
      </c>
      <c r="Q1029" t="s">
        <v>8325</v>
      </c>
      <c r="R1029" t="s">
        <v>8330</v>
      </c>
      <c r="S1029" s="17">
        <f t="shared" si="65"/>
        <v>41905.034108796295</v>
      </c>
      <c r="T1029" s="20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s="8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2">
        <f t="shared" ref="P1030:P1093" si="67">E1030/L1030</f>
        <v>45.988235294117644</v>
      </c>
      <c r="Q1030" t="s">
        <v>8325</v>
      </c>
      <c r="R1030" t="s">
        <v>8330</v>
      </c>
      <c r="S1030" s="17">
        <f t="shared" si="65"/>
        <v>42755.627372685187</v>
      </c>
      <c r="T1030" s="20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s="8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2">
        <f t="shared" si="67"/>
        <v>79.262411347517727</v>
      </c>
      <c r="Q1031" t="s">
        <v>8325</v>
      </c>
      <c r="R1031" t="s">
        <v>8330</v>
      </c>
      <c r="S1031" s="17">
        <f t="shared" si="65"/>
        <v>42044.711886574078</v>
      </c>
      <c r="T1031" s="20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s="8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2">
        <f t="shared" si="67"/>
        <v>43.031446540880502</v>
      </c>
      <c r="Q1032" t="s">
        <v>8325</v>
      </c>
      <c r="R1032" t="s">
        <v>8330</v>
      </c>
      <c r="S1032" s="17">
        <f t="shared" si="65"/>
        <v>42611.483206018514</v>
      </c>
      <c r="T1032" s="20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s="8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2">
        <f t="shared" si="67"/>
        <v>108.48484848484848</v>
      </c>
      <c r="Q1033" t="s">
        <v>8325</v>
      </c>
      <c r="R1033" t="s">
        <v>8330</v>
      </c>
      <c r="S1033" s="17">
        <f t="shared" si="65"/>
        <v>42324.764004629629</v>
      </c>
      <c r="T1033" s="20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s="8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2">
        <f t="shared" si="67"/>
        <v>61.029583333333335</v>
      </c>
      <c r="Q1034" t="s">
        <v>8325</v>
      </c>
      <c r="R1034" t="s">
        <v>8330</v>
      </c>
      <c r="S1034" s="17">
        <f t="shared" si="65"/>
        <v>42514.666956018518</v>
      </c>
      <c r="T1034" s="20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s="8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2">
        <f t="shared" si="67"/>
        <v>50.592592592592595</v>
      </c>
      <c r="Q1035" t="s">
        <v>8325</v>
      </c>
      <c r="R1035" t="s">
        <v>8330</v>
      </c>
      <c r="S1035" s="17">
        <f t="shared" si="65"/>
        <v>42688.732407407413</v>
      </c>
      <c r="T1035" s="20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s="8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2">
        <f t="shared" si="67"/>
        <v>39.157168674698795</v>
      </c>
      <c r="Q1036" t="s">
        <v>8325</v>
      </c>
      <c r="R1036" t="s">
        <v>8330</v>
      </c>
      <c r="S1036" s="17">
        <f t="shared" si="65"/>
        <v>42555.166712962964</v>
      </c>
      <c r="T1036" s="20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s="8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2">
        <f t="shared" si="67"/>
        <v>65.15789473684211</v>
      </c>
      <c r="Q1037" t="s">
        <v>8325</v>
      </c>
      <c r="R1037" t="s">
        <v>8330</v>
      </c>
      <c r="S1037" s="17">
        <f t="shared" si="65"/>
        <v>42016.641435185185</v>
      </c>
      <c r="T1037" s="20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s="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2">
        <f t="shared" si="67"/>
        <v>23.963127962085309</v>
      </c>
      <c r="Q1038" t="s">
        <v>8325</v>
      </c>
      <c r="R1038" t="s">
        <v>8330</v>
      </c>
      <c r="S1038" s="17">
        <f t="shared" si="65"/>
        <v>41249.448958333334</v>
      </c>
      <c r="T1038" s="20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s="8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2">
        <f t="shared" si="67"/>
        <v>48.61904761904762</v>
      </c>
      <c r="Q1039" t="s">
        <v>8325</v>
      </c>
      <c r="R1039" t="s">
        <v>8330</v>
      </c>
      <c r="S1039" s="17">
        <f t="shared" si="65"/>
        <v>42119.822476851856</v>
      </c>
      <c r="T1039" s="20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s="8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2">
        <f t="shared" si="67"/>
        <v>35.73770491803279</v>
      </c>
      <c r="Q1040" t="s">
        <v>8325</v>
      </c>
      <c r="R1040" t="s">
        <v>8330</v>
      </c>
      <c r="S1040" s="17">
        <f t="shared" si="65"/>
        <v>42418.231747685189</v>
      </c>
      <c r="T1040" s="20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s="8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2">
        <f t="shared" si="67"/>
        <v>21.366666666666667</v>
      </c>
      <c r="Q1041" t="s">
        <v>8325</v>
      </c>
      <c r="R1041" t="s">
        <v>8330</v>
      </c>
      <c r="S1041" s="17">
        <f t="shared" si="65"/>
        <v>42692.109328703707</v>
      </c>
      <c r="T1041" s="20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s="8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2">
        <f t="shared" si="67"/>
        <v>250</v>
      </c>
      <c r="Q1042" t="s">
        <v>8331</v>
      </c>
      <c r="R1042" t="s">
        <v>8332</v>
      </c>
      <c r="S1042" s="17">
        <f t="shared" si="65"/>
        <v>42579.708437499998</v>
      </c>
      <c r="T1042" s="20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s="8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2" t="e">
        <f t="shared" si="67"/>
        <v>#DIV/0!</v>
      </c>
      <c r="Q1043" t="s">
        <v>8331</v>
      </c>
      <c r="R1043" t="s">
        <v>8332</v>
      </c>
      <c r="S1043" s="17">
        <f t="shared" si="65"/>
        <v>41831.060092592597</v>
      </c>
      <c r="T1043" s="20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s="8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2">
        <f t="shared" si="67"/>
        <v>10</v>
      </c>
      <c r="Q1044" t="s">
        <v>8331</v>
      </c>
      <c r="R1044" t="s">
        <v>8332</v>
      </c>
      <c r="S1044" s="17">
        <f t="shared" si="65"/>
        <v>41851.696157407408</v>
      </c>
      <c r="T1044" s="20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s="8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2">
        <f t="shared" si="67"/>
        <v>29.236301369863014</v>
      </c>
      <c r="Q1045" t="s">
        <v>8331</v>
      </c>
      <c r="R1045" t="s">
        <v>8332</v>
      </c>
      <c r="S1045" s="17">
        <f t="shared" si="65"/>
        <v>42114.252951388888</v>
      </c>
      <c r="T1045" s="20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s="8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2">
        <f t="shared" si="67"/>
        <v>3</v>
      </c>
      <c r="Q1046" t="s">
        <v>8331</v>
      </c>
      <c r="R1046" t="s">
        <v>8332</v>
      </c>
      <c r="S1046" s="17">
        <f t="shared" si="65"/>
        <v>42011.925937499997</v>
      </c>
      <c r="T1046" s="20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s="8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2">
        <f t="shared" si="67"/>
        <v>33.25</v>
      </c>
      <c r="Q1047" t="s">
        <v>8331</v>
      </c>
      <c r="R1047" t="s">
        <v>8332</v>
      </c>
      <c r="S1047" s="17">
        <f t="shared" si="65"/>
        <v>41844.874421296299</v>
      </c>
      <c r="T1047" s="20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s="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2" t="e">
        <f t="shared" si="67"/>
        <v>#DIV/0!</v>
      </c>
      <c r="Q1048" t="s">
        <v>8331</v>
      </c>
      <c r="R1048" t="s">
        <v>8332</v>
      </c>
      <c r="S1048" s="17">
        <f t="shared" si="65"/>
        <v>42319.851388888885</v>
      </c>
      <c r="T1048" s="20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s="8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2">
        <f t="shared" si="67"/>
        <v>1</v>
      </c>
      <c r="Q1049" t="s">
        <v>8331</v>
      </c>
      <c r="R1049" t="s">
        <v>8332</v>
      </c>
      <c r="S1049" s="17">
        <f t="shared" si="65"/>
        <v>41918.818460648145</v>
      </c>
      <c r="T1049" s="20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s="8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2">
        <f t="shared" si="67"/>
        <v>53</v>
      </c>
      <c r="Q1050" t="s">
        <v>8331</v>
      </c>
      <c r="R1050" t="s">
        <v>8332</v>
      </c>
      <c r="S1050" s="17">
        <f t="shared" si="65"/>
        <v>42598.053113425922</v>
      </c>
      <c r="T1050" s="20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s="8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2" t="e">
        <f t="shared" si="67"/>
        <v>#DIV/0!</v>
      </c>
      <c r="Q1051" t="s">
        <v>8331</v>
      </c>
      <c r="R1051" t="s">
        <v>8332</v>
      </c>
      <c r="S1051" s="17">
        <f t="shared" si="65"/>
        <v>42382.431076388893</v>
      </c>
      <c r="T1051" s="20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s="8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2" t="e">
        <f t="shared" si="67"/>
        <v>#DIV/0!</v>
      </c>
      <c r="Q1052" t="s">
        <v>8331</v>
      </c>
      <c r="R1052" t="s">
        <v>8332</v>
      </c>
      <c r="S1052" s="17">
        <f t="shared" si="65"/>
        <v>42231.7971875</v>
      </c>
      <c r="T1052" s="20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s="8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2" t="e">
        <f t="shared" si="67"/>
        <v>#DIV/0!</v>
      </c>
      <c r="Q1053" t="s">
        <v>8331</v>
      </c>
      <c r="R1053" t="s">
        <v>8332</v>
      </c>
      <c r="S1053" s="17">
        <f t="shared" si="65"/>
        <v>41850.014178240745</v>
      </c>
      <c r="T1053" s="20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s="8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2" t="e">
        <f t="shared" si="67"/>
        <v>#DIV/0!</v>
      </c>
      <c r="Q1054" t="s">
        <v>8331</v>
      </c>
      <c r="R1054" t="s">
        <v>8332</v>
      </c>
      <c r="S1054" s="17">
        <f t="shared" si="65"/>
        <v>42483.797395833331</v>
      </c>
      <c r="T1054" s="20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s="8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2">
        <f t="shared" si="67"/>
        <v>15</v>
      </c>
      <c r="Q1055" t="s">
        <v>8331</v>
      </c>
      <c r="R1055" t="s">
        <v>8332</v>
      </c>
      <c r="S1055" s="17">
        <f t="shared" si="65"/>
        <v>42775.172824074078</v>
      </c>
      <c r="T1055" s="20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s="8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2" t="e">
        <f t="shared" si="67"/>
        <v>#DIV/0!</v>
      </c>
      <c r="Q1056" t="s">
        <v>8331</v>
      </c>
      <c r="R1056" t="s">
        <v>8332</v>
      </c>
      <c r="S1056" s="17">
        <f t="shared" si="65"/>
        <v>41831.851840277777</v>
      </c>
      <c r="T1056" s="20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s="8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2" t="e">
        <f t="shared" si="67"/>
        <v>#DIV/0!</v>
      </c>
      <c r="Q1057" t="s">
        <v>8331</v>
      </c>
      <c r="R1057" t="s">
        <v>8332</v>
      </c>
      <c r="S1057" s="17">
        <f t="shared" si="65"/>
        <v>42406.992418981477</v>
      </c>
      <c r="T1057" s="20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s="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2" t="e">
        <f t="shared" si="67"/>
        <v>#DIV/0!</v>
      </c>
      <c r="Q1058" t="s">
        <v>8331</v>
      </c>
      <c r="R1058" t="s">
        <v>8332</v>
      </c>
      <c r="S1058" s="17">
        <f t="shared" si="65"/>
        <v>42058.719641203701</v>
      </c>
      <c r="T1058" s="20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s="8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2" t="e">
        <f t="shared" si="67"/>
        <v>#DIV/0!</v>
      </c>
      <c r="Q1059" t="s">
        <v>8331</v>
      </c>
      <c r="R1059" t="s">
        <v>8332</v>
      </c>
      <c r="S1059" s="17">
        <f t="shared" si="65"/>
        <v>42678.871331018512</v>
      </c>
      <c r="T1059" s="20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s="8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2" t="e">
        <f t="shared" si="67"/>
        <v>#DIV/0!</v>
      </c>
      <c r="Q1060" t="s">
        <v>8331</v>
      </c>
      <c r="R1060" t="s">
        <v>8332</v>
      </c>
      <c r="S1060" s="17">
        <f t="shared" si="65"/>
        <v>42047.900960648149</v>
      </c>
      <c r="T1060" s="20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s="8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2" t="e">
        <f t="shared" si="67"/>
        <v>#DIV/0!</v>
      </c>
      <c r="Q1061" t="s">
        <v>8331</v>
      </c>
      <c r="R1061" t="s">
        <v>8332</v>
      </c>
      <c r="S1061" s="17">
        <f t="shared" si="65"/>
        <v>42046.79</v>
      </c>
      <c r="T1061" s="20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s="8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2">
        <f t="shared" si="67"/>
        <v>50</v>
      </c>
      <c r="Q1062" t="s">
        <v>8331</v>
      </c>
      <c r="R1062" t="s">
        <v>8332</v>
      </c>
      <c r="S1062" s="17">
        <f t="shared" si="65"/>
        <v>42079.913113425922</v>
      </c>
      <c r="T1062" s="20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s="8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2" t="e">
        <f t="shared" si="67"/>
        <v>#DIV/0!</v>
      </c>
      <c r="Q1063" t="s">
        <v>8331</v>
      </c>
      <c r="R1063" t="s">
        <v>8332</v>
      </c>
      <c r="S1063" s="17">
        <f t="shared" si="65"/>
        <v>42432.276712962965</v>
      </c>
      <c r="T1063" s="20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s="8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2">
        <f t="shared" si="67"/>
        <v>47.5</v>
      </c>
      <c r="Q1064" t="s">
        <v>8331</v>
      </c>
      <c r="R1064" t="s">
        <v>8332</v>
      </c>
      <c r="S1064" s="17">
        <f t="shared" si="65"/>
        <v>42556.807187500002</v>
      </c>
      <c r="T1064" s="20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s="8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2" t="e">
        <f t="shared" si="67"/>
        <v>#DIV/0!</v>
      </c>
      <c r="Q1065" t="s">
        <v>8331</v>
      </c>
      <c r="R1065" t="s">
        <v>8332</v>
      </c>
      <c r="S1065" s="17">
        <f t="shared" si="65"/>
        <v>42583.030810185184</v>
      </c>
      <c r="T1065" s="20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s="8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2">
        <f t="shared" si="67"/>
        <v>65.666666666666671</v>
      </c>
      <c r="Q1066" t="s">
        <v>8333</v>
      </c>
      <c r="R1066" t="s">
        <v>8334</v>
      </c>
      <c r="S1066" s="17">
        <f t="shared" si="65"/>
        <v>41417.228043981479</v>
      </c>
      <c r="T1066" s="20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s="8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2">
        <f t="shared" si="67"/>
        <v>16.2</v>
      </c>
      <c r="Q1067" t="s">
        <v>8333</v>
      </c>
      <c r="R1067" t="s">
        <v>8334</v>
      </c>
      <c r="S1067" s="17">
        <f t="shared" si="65"/>
        <v>41661.381041666667</v>
      </c>
      <c r="T1067" s="20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s="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2">
        <f t="shared" si="67"/>
        <v>34.128378378378379</v>
      </c>
      <c r="Q1068" t="s">
        <v>8333</v>
      </c>
      <c r="R1068" t="s">
        <v>8334</v>
      </c>
      <c r="S1068" s="17">
        <f t="shared" si="65"/>
        <v>41445.962754629632</v>
      </c>
      <c r="T1068" s="20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s="8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2">
        <f t="shared" si="67"/>
        <v>13</v>
      </c>
      <c r="Q1069" t="s">
        <v>8333</v>
      </c>
      <c r="R1069" t="s">
        <v>8334</v>
      </c>
      <c r="S1069" s="17">
        <f t="shared" si="65"/>
        <v>41599.855682870373</v>
      </c>
      <c r="T1069" s="20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s="8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2">
        <f t="shared" si="67"/>
        <v>11.25</v>
      </c>
      <c r="Q1070" t="s">
        <v>8333</v>
      </c>
      <c r="R1070" t="s">
        <v>8334</v>
      </c>
      <c r="S1070" s="17">
        <f t="shared" si="65"/>
        <v>42440.371111111104</v>
      </c>
      <c r="T1070" s="20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s="8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2">
        <f t="shared" si="67"/>
        <v>40.476190476190474</v>
      </c>
      <c r="Q1071" t="s">
        <v>8333</v>
      </c>
      <c r="R1071" t="s">
        <v>8334</v>
      </c>
      <c r="S1071" s="17">
        <f t="shared" si="65"/>
        <v>41572.229849537034</v>
      </c>
      <c r="T1071" s="20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s="8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2">
        <f t="shared" si="67"/>
        <v>35</v>
      </c>
      <c r="Q1072" t="s">
        <v>8333</v>
      </c>
      <c r="R1072" t="s">
        <v>8334</v>
      </c>
      <c r="S1072" s="17">
        <f t="shared" si="65"/>
        <v>41163.011828703704</v>
      </c>
      <c r="T1072" s="20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s="8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2" t="e">
        <f t="shared" si="67"/>
        <v>#DIV/0!</v>
      </c>
      <c r="Q1073" t="s">
        <v>8333</v>
      </c>
      <c r="R1073" t="s">
        <v>8334</v>
      </c>
      <c r="S1073" s="17">
        <f t="shared" si="65"/>
        <v>42295.753391203703</v>
      </c>
      <c r="T1073" s="20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s="8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2">
        <f t="shared" si="67"/>
        <v>12.75</v>
      </c>
      <c r="Q1074" t="s">
        <v>8333</v>
      </c>
      <c r="R1074" t="s">
        <v>8334</v>
      </c>
      <c r="S1074" s="17">
        <f t="shared" si="65"/>
        <v>41645.832141203704</v>
      </c>
      <c r="T1074" s="20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s="8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2">
        <f t="shared" si="67"/>
        <v>10</v>
      </c>
      <c r="Q1075" t="s">
        <v>8333</v>
      </c>
      <c r="R1075" t="s">
        <v>8334</v>
      </c>
      <c r="S1075" s="17">
        <f t="shared" si="65"/>
        <v>40802.964594907404</v>
      </c>
      <c r="T1075" s="20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s="8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2">
        <f t="shared" si="67"/>
        <v>113.56666666666666</v>
      </c>
      <c r="Q1076" t="s">
        <v>8333</v>
      </c>
      <c r="R1076" t="s">
        <v>8334</v>
      </c>
      <c r="S1076" s="17">
        <f t="shared" si="65"/>
        <v>41613.172974537039</v>
      </c>
      <c r="T1076" s="20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s="8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2">
        <f t="shared" si="67"/>
        <v>15</v>
      </c>
      <c r="Q1077" t="s">
        <v>8333</v>
      </c>
      <c r="R1077" t="s">
        <v>8334</v>
      </c>
      <c r="S1077" s="17">
        <f t="shared" si="65"/>
        <v>41005.904120370367</v>
      </c>
      <c r="T1077" s="20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s="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2">
        <f t="shared" si="67"/>
        <v>48.281025641025643</v>
      </c>
      <c r="Q1078" t="s">
        <v>8333</v>
      </c>
      <c r="R1078" t="s">
        <v>8334</v>
      </c>
      <c r="S1078" s="17">
        <f t="shared" si="65"/>
        <v>41838.377893518518</v>
      </c>
      <c r="T1078" s="20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s="8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2">
        <f t="shared" si="67"/>
        <v>43.976047904191617</v>
      </c>
      <c r="Q1079" t="s">
        <v>8333</v>
      </c>
      <c r="R1079" t="s">
        <v>8334</v>
      </c>
      <c r="S1079" s="17">
        <f t="shared" si="65"/>
        <v>42353.16679398148</v>
      </c>
      <c r="T1079" s="20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s="8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2">
        <f t="shared" si="67"/>
        <v>9</v>
      </c>
      <c r="Q1080" t="s">
        <v>8333</v>
      </c>
      <c r="R1080" t="s">
        <v>8334</v>
      </c>
      <c r="S1080" s="17">
        <f t="shared" si="65"/>
        <v>40701.195844907408</v>
      </c>
      <c r="T1080" s="20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s="8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2">
        <f t="shared" si="67"/>
        <v>37.666666666666664</v>
      </c>
      <c r="Q1081" t="s">
        <v>8333</v>
      </c>
      <c r="R1081" t="s">
        <v>8334</v>
      </c>
      <c r="S1081" s="17">
        <f t="shared" si="65"/>
        <v>42479.566388888896</v>
      </c>
      <c r="T1081" s="20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s="8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2">
        <f t="shared" si="67"/>
        <v>18.581632653061224</v>
      </c>
      <c r="Q1082" t="s">
        <v>8333</v>
      </c>
      <c r="R1082" t="s">
        <v>8334</v>
      </c>
      <c r="S1082" s="17">
        <f t="shared" si="65"/>
        <v>41740.138113425928</v>
      </c>
      <c r="T1082" s="20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s="8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2">
        <f t="shared" si="67"/>
        <v>3</v>
      </c>
      <c r="Q1083" t="s">
        <v>8333</v>
      </c>
      <c r="R1083" t="s">
        <v>8334</v>
      </c>
      <c r="S1083" s="17">
        <f t="shared" si="65"/>
        <v>42002.926990740743</v>
      </c>
      <c r="T1083" s="20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s="8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2">
        <f t="shared" si="67"/>
        <v>18.666666666666668</v>
      </c>
      <c r="Q1084" t="s">
        <v>8333</v>
      </c>
      <c r="R1084" t="s">
        <v>8334</v>
      </c>
      <c r="S1084" s="17">
        <f t="shared" si="65"/>
        <v>41101.906111111115</v>
      </c>
      <c r="T1084" s="20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s="8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2">
        <f t="shared" si="67"/>
        <v>410</v>
      </c>
      <c r="Q1085" t="s">
        <v>8333</v>
      </c>
      <c r="R1085" t="s">
        <v>8334</v>
      </c>
      <c r="S1085" s="17">
        <f t="shared" si="65"/>
        <v>41793.659525462965</v>
      </c>
      <c r="T1085" s="20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s="8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2" t="e">
        <f t="shared" si="67"/>
        <v>#DIV/0!</v>
      </c>
      <c r="Q1086" t="s">
        <v>8333</v>
      </c>
      <c r="R1086" t="s">
        <v>8334</v>
      </c>
      <c r="S1086" s="17">
        <f t="shared" si="65"/>
        <v>41829.912083333329</v>
      </c>
      <c r="T1086" s="20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s="8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2">
        <f t="shared" si="67"/>
        <v>114</v>
      </c>
      <c r="Q1087" t="s">
        <v>8333</v>
      </c>
      <c r="R1087" t="s">
        <v>8334</v>
      </c>
      <c r="S1087" s="17">
        <f t="shared" si="65"/>
        <v>42413.671006944445</v>
      </c>
      <c r="T1087" s="20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s="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2">
        <f t="shared" si="67"/>
        <v>7.5</v>
      </c>
      <c r="Q1088" t="s">
        <v>8333</v>
      </c>
      <c r="R1088" t="s">
        <v>8334</v>
      </c>
      <c r="S1088" s="17">
        <f t="shared" si="65"/>
        <v>41845.866793981484</v>
      </c>
      <c r="T1088" s="20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s="8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2" t="e">
        <f t="shared" si="67"/>
        <v>#DIV/0!</v>
      </c>
      <c r="Q1089" t="s">
        <v>8333</v>
      </c>
      <c r="R1089" t="s">
        <v>8334</v>
      </c>
      <c r="S1089" s="17">
        <f t="shared" si="65"/>
        <v>41775.713969907411</v>
      </c>
      <c r="T1089" s="20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s="8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12">
        <f t="shared" si="67"/>
        <v>43.41727891156463</v>
      </c>
      <c r="Q1090" t="s">
        <v>8333</v>
      </c>
      <c r="R1090" t="s">
        <v>8334</v>
      </c>
      <c r="S1090" s="17">
        <f t="shared" si="65"/>
        <v>41723.799386574072</v>
      </c>
      <c r="T1090" s="20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s="8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12">
        <f t="shared" si="67"/>
        <v>23.959183673469386</v>
      </c>
      <c r="Q1091" t="s">
        <v>8333</v>
      </c>
      <c r="R1091" t="s">
        <v>8334</v>
      </c>
      <c r="S1091" s="17">
        <f t="shared" ref="S1091:S1154" si="69">(((J1091/60)/60)/24)+DATE(1970,1,1)</f>
        <v>42151.189525462964</v>
      </c>
      <c r="T1091" s="20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s="8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2">
        <f t="shared" si="67"/>
        <v>5</v>
      </c>
      <c r="Q1092" t="s">
        <v>8333</v>
      </c>
      <c r="R1092" t="s">
        <v>8334</v>
      </c>
      <c r="S1092" s="17">
        <f t="shared" si="69"/>
        <v>42123.185798611114</v>
      </c>
      <c r="T1092" s="20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s="8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2">
        <f t="shared" si="67"/>
        <v>12.5</v>
      </c>
      <c r="Q1093" t="s">
        <v>8333</v>
      </c>
      <c r="R1093" t="s">
        <v>8334</v>
      </c>
      <c r="S1093" s="17">
        <f t="shared" si="69"/>
        <v>42440.820277777777</v>
      </c>
      <c r="T1093" s="20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s="8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2">
        <f t="shared" ref="P1094:P1157" si="71">E1094/L1094</f>
        <v>3</v>
      </c>
      <c r="Q1094" t="s">
        <v>8333</v>
      </c>
      <c r="R1094" t="s">
        <v>8334</v>
      </c>
      <c r="S1094" s="17">
        <f t="shared" si="69"/>
        <v>41250.025902777779</v>
      </c>
      <c r="T1094" s="20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s="8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2">
        <f t="shared" si="71"/>
        <v>10.5625</v>
      </c>
      <c r="Q1095" t="s">
        <v>8333</v>
      </c>
      <c r="R1095" t="s">
        <v>8334</v>
      </c>
      <c r="S1095" s="17">
        <f t="shared" si="69"/>
        <v>42396.973807870367</v>
      </c>
      <c r="T1095" s="20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s="8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2">
        <f t="shared" si="71"/>
        <v>122.00037037037038</v>
      </c>
      <c r="Q1096" t="s">
        <v>8333</v>
      </c>
      <c r="R1096" t="s">
        <v>8334</v>
      </c>
      <c r="S1096" s="17">
        <f t="shared" si="69"/>
        <v>40795.713344907403</v>
      </c>
      <c r="T1096" s="20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s="8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2">
        <f t="shared" si="71"/>
        <v>267.80851063829789</v>
      </c>
      <c r="Q1097" t="s">
        <v>8333</v>
      </c>
      <c r="R1097" t="s">
        <v>8334</v>
      </c>
      <c r="S1097" s="17">
        <f t="shared" si="69"/>
        <v>41486.537268518521</v>
      </c>
      <c r="T1097" s="20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s="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2">
        <f t="shared" si="71"/>
        <v>74.206896551724142</v>
      </c>
      <c r="Q1098" t="s">
        <v>8333</v>
      </c>
      <c r="R1098" t="s">
        <v>8334</v>
      </c>
      <c r="S1098" s="17">
        <f t="shared" si="69"/>
        <v>41885.51798611111</v>
      </c>
      <c r="T1098" s="20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s="8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2">
        <f t="shared" si="71"/>
        <v>6.7142857142857144</v>
      </c>
      <c r="Q1099" t="s">
        <v>8333</v>
      </c>
      <c r="R1099" t="s">
        <v>8334</v>
      </c>
      <c r="S1099" s="17">
        <f t="shared" si="69"/>
        <v>41660.792557870373</v>
      </c>
      <c r="T1099" s="20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s="8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2">
        <f t="shared" si="71"/>
        <v>81.954545454545453</v>
      </c>
      <c r="Q1100" t="s">
        <v>8333</v>
      </c>
      <c r="R1100" t="s">
        <v>8334</v>
      </c>
      <c r="S1100" s="17">
        <f t="shared" si="69"/>
        <v>41712.762673611112</v>
      </c>
      <c r="T1100" s="20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s="8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2">
        <f t="shared" si="71"/>
        <v>25</v>
      </c>
      <c r="Q1101" t="s">
        <v>8333</v>
      </c>
      <c r="R1101" t="s">
        <v>8334</v>
      </c>
      <c r="S1101" s="17">
        <f t="shared" si="69"/>
        <v>42107.836435185185</v>
      </c>
      <c r="T1101" s="20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s="8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2">
        <f t="shared" si="71"/>
        <v>10</v>
      </c>
      <c r="Q1102" t="s">
        <v>8333</v>
      </c>
      <c r="R1102" t="s">
        <v>8334</v>
      </c>
      <c r="S1102" s="17">
        <f t="shared" si="69"/>
        <v>42384.110775462963</v>
      </c>
      <c r="T1102" s="20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s="8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2">
        <f t="shared" si="71"/>
        <v>6.833333333333333</v>
      </c>
      <c r="Q1103" t="s">
        <v>8333</v>
      </c>
      <c r="R1103" t="s">
        <v>8334</v>
      </c>
      <c r="S1103" s="17">
        <f t="shared" si="69"/>
        <v>42538.77243055556</v>
      </c>
      <c r="T1103" s="20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s="8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2">
        <f t="shared" si="71"/>
        <v>17.708333333333332</v>
      </c>
      <c r="Q1104" t="s">
        <v>8333</v>
      </c>
      <c r="R1104" t="s">
        <v>8334</v>
      </c>
      <c r="S1104" s="17">
        <f t="shared" si="69"/>
        <v>41577.045428240745</v>
      </c>
      <c r="T1104" s="20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s="8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2">
        <f t="shared" si="71"/>
        <v>16.2</v>
      </c>
      <c r="Q1105" t="s">
        <v>8333</v>
      </c>
      <c r="R1105" t="s">
        <v>8334</v>
      </c>
      <c r="S1105" s="17">
        <f t="shared" si="69"/>
        <v>42479.22210648148</v>
      </c>
      <c r="T1105" s="20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s="8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2">
        <f t="shared" si="71"/>
        <v>80.297297297297291</v>
      </c>
      <c r="Q1106" t="s">
        <v>8333</v>
      </c>
      <c r="R1106" t="s">
        <v>8334</v>
      </c>
      <c r="S1106" s="17">
        <f t="shared" si="69"/>
        <v>41771.40996527778</v>
      </c>
      <c r="T1106" s="20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s="8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2">
        <f t="shared" si="71"/>
        <v>71.55</v>
      </c>
      <c r="Q1107" t="s">
        <v>8333</v>
      </c>
      <c r="R1107" t="s">
        <v>8334</v>
      </c>
      <c r="S1107" s="17">
        <f t="shared" si="69"/>
        <v>41692.135729166665</v>
      </c>
      <c r="T1107" s="20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s="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2">
        <f t="shared" si="71"/>
        <v>23.571428571428573</v>
      </c>
      <c r="Q1108" t="s">
        <v>8333</v>
      </c>
      <c r="R1108" t="s">
        <v>8334</v>
      </c>
      <c r="S1108" s="17">
        <f t="shared" si="69"/>
        <v>40973.740451388891</v>
      </c>
      <c r="T1108" s="20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s="8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2" t="e">
        <f t="shared" si="71"/>
        <v>#DIV/0!</v>
      </c>
      <c r="Q1109" t="s">
        <v>8333</v>
      </c>
      <c r="R1109" t="s">
        <v>8334</v>
      </c>
      <c r="S1109" s="17">
        <f t="shared" si="69"/>
        <v>41813.861388888887</v>
      </c>
      <c r="T1109" s="20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s="8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2">
        <f t="shared" si="71"/>
        <v>34.88095238095238</v>
      </c>
      <c r="Q1110" t="s">
        <v>8333</v>
      </c>
      <c r="R1110" t="s">
        <v>8334</v>
      </c>
      <c r="S1110" s="17">
        <f t="shared" si="69"/>
        <v>40952.636979166666</v>
      </c>
      <c r="T1110" s="20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s="8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2">
        <f t="shared" si="71"/>
        <v>15</v>
      </c>
      <c r="Q1111" t="s">
        <v>8333</v>
      </c>
      <c r="R1111" t="s">
        <v>8334</v>
      </c>
      <c r="S1111" s="17">
        <f t="shared" si="69"/>
        <v>42662.752199074079</v>
      </c>
      <c r="T1111" s="20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s="8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2">
        <f t="shared" si="71"/>
        <v>23.181818181818183</v>
      </c>
      <c r="Q1112" t="s">
        <v>8333</v>
      </c>
      <c r="R1112" t="s">
        <v>8334</v>
      </c>
      <c r="S1112" s="17">
        <f t="shared" si="69"/>
        <v>41220.933124999996</v>
      </c>
      <c r="T1112" s="20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s="8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2">
        <f t="shared" si="71"/>
        <v>1</v>
      </c>
      <c r="Q1113" t="s">
        <v>8333</v>
      </c>
      <c r="R1113" t="s">
        <v>8334</v>
      </c>
      <c r="S1113" s="17">
        <f t="shared" si="69"/>
        <v>42347.203587962969</v>
      </c>
      <c r="T1113" s="20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s="8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2">
        <f t="shared" si="71"/>
        <v>100.23371794871794</v>
      </c>
      <c r="Q1114" t="s">
        <v>8333</v>
      </c>
      <c r="R1114" t="s">
        <v>8334</v>
      </c>
      <c r="S1114" s="17">
        <f t="shared" si="69"/>
        <v>41963.759386574078</v>
      </c>
      <c r="T1114" s="20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s="8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2">
        <f t="shared" si="71"/>
        <v>5</v>
      </c>
      <c r="Q1115" t="s">
        <v>8333</v>
      </c>
      <c r="R1115" t="s">
        <v>8334</v>
      </c>
      <c r="S1115" s="17">
        <f t="shared" si="69"/>
        <v>41835.977083333331</v>
      </c>
      <c r="T1115" s="20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s="8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2">
        <f t="shared" si="71"/>
        <v>3.3333333333333335</v>
      </c>
      <c r="Q1116" t="s">
        <v>8333</v>
      </c>
      <c r="R1116" t="s">
        <v>8334</v>
      </c>
      <c r="S1116" s="17">
        <f t="shared" si="69"/>
        <v>41526.345914351856</v>
      </c>
      <c r="T1116" s="20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s="8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2">
        <f t="shared" si="71"/>
        <v>13.25</v>
      </c>
      <c r="Q1117" t="s">
        <v>8333</v>
      </c>
      <c r="R1117" t="s">
        <v>8334</v>
      </c>
      <c r="S1117" s="17">
        <f t="shared" si="69"/>
        <v>42429.695543981477</v>
      </c>
      <c r="T1117" s="20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s="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2">
        <f t="shared" si="71"/>
        <v>17.852</v>
      </c>
      <c r="Q1118" t="s">
        <v>8333</v>
      </c>
      <c r="R1118" t="s">
        <v>8334</v>
      </c>
      <c r="S1118" s="17">
        <f t="shared" si="69"/>
        <v>41009.847314814811</v>
      </c>
      <c r="T1118" s="20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s="8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2">
        <f t="shared" si="71"/>
        <v>10.375</v>
      </c>
      <c r="Q1119" t="s">
        <v>8333</v>
      </c>
      <c r="R1119" t="s">
        <v>8334</v>
      </c>
      <c r="S1119" s="17">
        <f t="shared" si="69"/>
        <v>42333.598530092597</v>
      </c>
      <c r="T1119" s="20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s="8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2">
        <f t="shared" si="71"/>
        <v>36.333333333333336</v>
      </c>
      <c r="Q1120" t="s">
        <v>8333</v>
      </c>
      <c r="R1120" t="s">
        <v>8334</v>
      </c>
      <c r="S1120" s="17">
        <f t="shared" si="69"/>
        <v>41704.16642361111</v>
      </c>
      <c r="T1120" s="20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s="8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2">
        <f t="shared" si="71"/>
        <v>5</v>
      </c>
      <c r="Q1121" t="s">
        <v>8333</v>
      </c>
      <c r="R1121" t="s">
        <v>8334</v>
      </c>
      <c r="S1121" s="17">
        <f t="shared" si="69"/>
        <v>41722.792407407411</v>
      </c>
      <c r="T1121" s="20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s="8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2" t="e">
        <f t="shared" si="71"/>
        <v>#DIV/0!</v>
      </c>
      <c r="Q1122" t="s">
        <v>8333</v>
      </c>
      <c r="R1122" t="s">
        <v>8334</v>
      </c>
      <c r="S1122" s="17">
        <f t="shared" si="69"/>
        <v>40799.872685185182</v>
      </c>
      <c r="T1122" s="20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s="8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2">
        <f t="shared" si="71"/>
        <v>5.8</v>
      </c>
      <c r="Q1123" t="s">
        <v>8333</v>
      </c>
      <c r="R1123" t="s">
        <v>8334</v>
      </c>
      <c r="S1123" s="17">
        <f t="shared" si="69"/>
        <v>42412.934212962966</v>
      </c>
      <c r="T1123" s="20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s="8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2" t="e">
        <f t="shared" si="71"/>
        <v>#DIV/0!</v>
      </c>
      <c r="Q1124" t="s">
        <v>8333</v>
      </c>
      <c r="R1124" t="s">
        <v>8334</v>
      </c>
      <c r="S1124" s="17">
        <f t="shared" si="69"/>
        <v>41410.703993055555</v>
      </c>
      <c r="T1124" s="20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s="8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2">
        <f t="shared" si="71"/>
        <v>3.6666666666666665</v>
      </c>
      <c r="Q1125" t="s">
        <v>8333</v>
      </c>
      <c r="R1125" t="s">
        <v>8334</v>
      </c>
      <c r="S1125" s="17">
        <f t="shared" si="69"/>
        <v>41718.5237037037</v>
      </c>
      <c r="T1125" s="20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s="8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2">
        <f t="shared" si="71"/>
        <v>60.714285714285715</v>
      </c>
      <c r="Q1126" t="s">
        <v>8333</v>
      </c>
      <c r="R1126" t="s">
        <v>8335</v>
      </c>
      <c r="S1126" s="17">
        <f t="shared" si="69"/>
        <v>42094.667256944449</v>
      </c>
      <c r="T1126" s="20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s="8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2" t="e">
        <f t="shared" si="71"/>
        <v>#DIV/0!</v>
      </c>
      <c r="Q1127" t="s">
        <v>8333</v>
      </c>
      <c r="R1127" t="s">
        <v>8335</v>
      </c>
      <c r="S1127" s="17">
        <f t="shared" si="69"/>
        <v>42212.624189814815</v>
      </c>
      <c r="T1127" s="20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s="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2">
        <f t="shared" si="71"/>
        <v>5</v>
      </c>
      <c r="Q1128" t="s">
        <v>8333</v>
      </c>
      <c r="R1128" t="s">
        <v>8335</v>
      </c>
      <c r="S1128" s="17">
        <f t="shared" si="69"/>
        <v>42535.327476851846</v>
      </c>
      <c r="T1128" s="20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s="8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2">
        <f t="shared" si="71"/>
        <v>25.434782608695652</v>
      </c>
      <c r="Q1129" t="s">
        <v>8333</v>
      </c>
      <c r="R1129" t="s">
        <v>8335</v>
      </c>
      <c r="S1129" s="17">
        <f t="shared" si="69"/>
        <v>41926.854166666664</v>
      </c>
      <c r="T1129" s="20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s="8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2">
        <f t="shared" si="71"/>
        <v>1</v>
      </c>
      <c r="Q1130" t="s">
        <v>8333</v>
      </c>
      <c r="R1130" t="s">
        <v>8335</v>
      </c>
      <c r="S1130" s="17">
        <f t="shared" si="69"/>
        <v>41828.649502314816</v>
      </c>
      <c r="T1130" s="20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s="8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2">
        <f t="shared" si="71"/>
        <v>10.5</v>
      </c>
      <c r="Q1131" t="s">
        <v>8333</v>
      </c>
      <c r="R1131" t="s">
        <v>8335</v>
      </c>
      <c r="S1131" s="17">
        <f t="shared" si="69"/>
        <v>42496.264965277776</v>
      </c>
      <c r="T1131" s="20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s="8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2">
        <f t="shared" si="71"/>
        <v>3.6666666666666665</v>
      </c>
      <c r="Q1132" t="s">
        <v>8333</v>
      </c>
      <c r="R1132" t="s">
        <v>8335</v>
      </c>
      <c r="S1132" s="17">
        <f t="shared" si="69"/>
        <v>41908.996527777781</v>
      </c>
      <c r="T1132" s="20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s="8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2" t="e">
        <f t="shared" si="71"/>
        <v>#DIV/0!</v>
      </c>
      <c r="Q1133" t="s">
        <v>8333</v>
      </c>
      <c r="R1133" t="s">
        <v>8335</v>
      </c>
      <c r="S1133" s="17">
        <f t="shared" si="69"/>
        <v>42332.908194444448</v>
      </c>
      <c r="T1133" s="20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s="8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2">
        <f t="shared" si="71"/>
        <v>110.61538461538461</v>
      </c>
      <c r="Q1134" t="s">
        <v>8333</v>
      </c>
      <c r="R1134" t="s">
        <v>8335</v>
      </c>
      <c r="S1134" s="17">
        <f t="shared" si="69"/>
        <v>42706.115405092598</v>
      </c>
      <c r="T1134" s="20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s="8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2">
        <f t="shared" si="71"/>
        <v>20</v>
      </c>
      <c r="Q1135" t="s">
        <v>8333</v>
      </c>
      <c r="R1135" t="s">
        <v>8335</v>
      </c>
      <c r="S1135" s="17">
        <f t="shared" si="69"/>
        <v>41821.407187500001</v>
      </c>
      <c r="T1135" s="20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s="8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2">
        <f t="shared" si="71"/>
        <v>1</v>
      </c>
      <c r="Q1136" t="s">
        <v>8333</v>
      </c>
      <c r="R1136" t="s">
        <v>8335</v>
      </c>
      <c r="S1136" s="17">
        <f t="shared" si="69"/>
        <v>41958.285046296296</v>
      </c>
      <c r="T1136" s="20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s="8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2">
        <f t="shared" si="71"/>
        <v>50</v>
      </c>
      <c r="Q1137" t="s">
        <v>8333</v>
      </c>
      <c r="R1137" t="s">
        <v>8335</v>
      </c>
      <c r="S1137" s="17">
        <f t="shared" si="69"/>
        <v>42558.989513888882</v>
      </c>
      <c r="T1137" s="20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s="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2">
        <f t="shared" si="71"/>
        <v>45</v>
      </c>
      <c r="Q1138" t="s">
        <v>8333</v>
      </c>
      <c r="R1138" t="s">
        <v>8335</v>
      </c>
      <c r="S1138" s="17">
        <f t="shared" si="69"/>
        <v>42327.671631944439</v>
      </c>
      <c r="T1138" s="20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s="8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2">
        <f t="shared" si="71"/>
        <v>253.2051282051282</v>
      </c>
      <c r="Q1139" t="s">
        <v>8333</v>
      </c>
      <c r="R1139" t="s">
        <v>8335</v>
      </c>
      <c r="S1139" s="17">
        <f t="shared" si="69"/>
        <v>42453.819687499999</v>
      </c>
      <c r="T1139" s="20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s="8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2">
        <f t="shared" si="71"/>
        <v>31.25</v>
      </c>
      <c r="Q1140" t="s">
        <v>8333</v>
      </c>
      <c r="R1140" t="s">
        <v>8335</v>
      </c>
      <c r="S1140" s="17">
        <f t="shared" si="69"/>
        <v>42736.9066087963</v>
      </c>
      <c r="T1140" s="20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s="8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2">
        <f t="shared" si="71"/>
        <v>5</v>
      </c>
      <c r="Q1141" t="s">
        <v>8333</v>
      </c>
      <c r="R1141" t="s">
        <v>8335</v>
      </c>
      <c r="S1141" s="17">
        <f t="shared" si="69"/>
        <v>41975.347523148142</v>
      </c>
      <c r="T1141" s="20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s="8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2" t="e">
        <f t="shared" si="71"/>
        <v>#DIV/0!</v>
      </c>
      <c r="Q1142" t="s">
        <v>8333</v>
      </c>
      <c r="R1142" t="s">
        <v>8335</v>
      </c>
      <c r="S1142" s="17">
        <f t="shared" si="69"/>
        <v>42192.462048611109</v>
      </c>
      <c r="T1142" s="20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s="8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2" t="e">
        <f t="shared" si="71"/>
        <v>#DIV/0!</v>
      </c>
      <c r="Q1143" t="s">
        <v>8333</v>
      </c>
      <c r="R1143" t="s">
        <v>8335</v>
      </c>
      <c r="S1143" s="17">
        <f t="shared" si="69"/>
        <v>42164.699652777781</v>
      </c>
      <c r="T1143" s="20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s="8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2" t="e">
        <f t="shared" si="71"/>
        <v>#DIV/0!</v>
      </c>
      <c r="Q1144" t="s">
        <v>8333</v>
      </c>
      <c r="R1144" t="s">
        <v>8335</v>
      </c>
      <c r="S1144" s="17">
        <f t="shared" si="69"/>
        <v>42022.006099537044</v>
      </c>
      <c r="T1144" s="20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s="8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2">
        <f t="shared" si="71"/>
        <v>23.25</v>
      </c>
      <c r="Q1145" t="s">
        <v>8333</v>
      </c>
      <c r="R1145" t="s">
        <v>8335</v>
      </c>
      <c r="S1145" s="17">
        <f t="shared" si="69"/>
        <v>42325.19358796296</v>
      </c>
      <c r="T1145" s="20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s="8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2" t="e">
        <f t="shared" si="71"/>
        <v>#DIV/0!</v>
      </c>
      <c r="Q1146" t="s">
        <v>8336</v>
      </c>
      <c r="R1146" t="s">
        <v>8337</v>
      </c>
      <c r="S1146" s="17">
        <f t="shared" si="69"/>
        <v>42093.181944444441</v>
      </c>
      <c r="T1146" s="20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s="8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2">
        <f t="shared" si="71"/>
        <v>100</v>
      </c>
      <c r="Q1147" t="s">
        <v>8336</v>
      </c>
      <c r="R1147" t="s">
        <v>8337</v>
      </c>
      <c r="S1147" s="17">
        <f t="shared" si="69"/>
        <v>41854.747592592597</v>
      </c>
      <c r="T1147" s="20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s="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2">
        <f t="shared" si="71"/>
        <v>44.166666666666664</v>
      </c>
      <c r="Q1148" t="s">
        <v>8336</v>
      </c>
      <c r="R1148" t="s">
        <v>8337</v>
      </c>
      <c r="S1148" s="17">
        <f t="shared" si="69"/>
        <v>41723.9533912037</v>
      </c>
      <c r="T1148" s="20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s="8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2" t="e">
        <f t="shared" si="71"/>
        <v>#DIV/0!</v>
      </c>
      <c r="Q1149" t="s">
        <v>8336</v>
      </c>
      <c r="R1149" t="s">
        <v>8337</v>
      </c>
      <c r="S1149" s="17">
        <f t="shared" si="69"/>
        <v>41871.972025462965</v>
      </c>
      <c r="T1149" s="20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s="8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2">
        <f t="shared" si="71"/>
        <v>24.333333333333332</v>
      </c>
      <c r="Q1150" t="s">
        <v>8336</v>
      </c>
      <c r="R1150" t="s">
        <v>8337</v>
      </c>
      <c r="S1150" s="17">
        <f t="shared" si="69"/>
        <v>42675.171076388884</v>
      </c>
      <c r="T1150" s="20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s="8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2">
        <f t="shared" si="71"/>
        <v>37.5</v>
      </c>
      <c r="Q1151" t="s">
        <v>8336</v>
      </c>
      <c r="R1151" t="s">
        <v>8337</v>
      </c>
      <c r="S1151" s="17">
        <f t="shared" si="69"/>
        <v>42507.71025462963</v>
      </c>
      <c r="T1151" s="20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s="8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2">
        <f t="shared" si="71"/>
        <v>42</v>
      </c>
      <c r="Q1152" t="s">
        <v>8336</v>
      </c>
      <c r="R1152" t="s">
        <v>8337</v>
      </c>
      <c r="S1152" s="17">
        <f t="shared" si="69"/>
        <v>42317.954571759255</v>
      </c>
      <c r="T1152" s="20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s="8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2" t="e">
        <f t="shared" si="71"/>
        <v>#DIV/0!</v>
      </c>
      <c r="Q1153" t="s">
        <v>8336</v>
      </c>
      <c r="R1153" t="s">
        <v>8337</v>
      </c>
      <c r="S1153" s="17">
        <f t="shared" si="69"/>
        <v>42224.102581018517</v>
      </c>
      <c r="T1153" s="20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s="8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12">
        <f t="shared" si="71"/>
        <v>60.733333333333334</v>
      </c>
      <c r="Q1154" t="s">
        <v>8336</v>
      </c>
      <c r="R1154" t="s">
        <v>8337</v>
      </c>
      <c r="S1154" s="17">
        <f t="shared" si="69"/>
        <v>42109.709629629629</v>
      </c>
      <c r="T1154" s="20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s="8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12">
        <f t="shared" si="71"/>
        <v>50</v>
      </c>
      <c r="Q1155" t="s">
        <v>8336</v>
      </c>
      <c r="R1155" t="s">
        <v>8337</v>
      </c>
      <c r="S1155" s="17">
        <f t="shared" ref="S1155:S1218" si="73">(((J1155/60)/60)/24)+DATE(1970,1,1)</f>
        <v>42143.714178240742</v>
      </c>
      <c r="T1155" s="20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s="8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2">
        <f t="shared" si="71"/>
        <v>108.33333333333333</v>
      </c>
      <c r="Q1156" t="s">
        <v>8336</v>
      </c>
      <c r="R1156" t="s">
        <v>8337</v>
      </c>
      <c r="S1156" s="17">
        <f t="shared" si="73"/>
        <v>42223.108865740738</v>
      </c>
      <c r="T1156" s="20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s="8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2">
        <f t="shared" si="71"/>
        <v>23.5</v>
      </c>
      <c r="Q1157" t="s">
        <v>8336</v>
      </c>
      <c r="R1157" t="s">
        <v>8337</v>
      </c>
      <c r="S1157" s="17">
        <f t="shared" si="73"/>
        <v>41835.763981481483</v>
      </c>
      <c r="T1157" s="20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s="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2" t="e">
        <f t="shared" ref="P1158:P1221" si="75">E1158/L1158</f>
        <v>#DIV/0!</v>
      </c>
      <c r="Q1158" t="s">
        <v>8336</v>
      </c>
      <c r="R1158" t="s">
        <v>8337</v>
      </c>
      <c r="S1158" s="17">
        <f t="shared" si="73"/>
        <v>42029.07131944444</v>
      </c>
      <c r="T1158" s="20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s="8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2">
        <f t="shared" si="75"/>
        <v>50.333333333333336</v>
      </c>
      <c r="Q1159" t="s">
        <v>8336</v>
      </c>
      <c r="R1159" t="s">
        <v>8337</v>
      </c>
      <c r="S1159" s="17">
        <f t="shared" si="73"/>
        <v>41918.628240740742</v>
      </c>
      <c r="T1159" s="20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s="8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2">
        <f t="shared" si="75"/>
        <v>11.666666666666666</v>
      </c>
      <c r="Q1160" t="s">
        <v>8336</v>
      </c>
      <c r="R1160" t="s">
        <v>8337</v>
      </c>
      <c r="S1160" s="17">
        <f t="shared" si="73"/>
        <v>41952.09175925926</v>
      </c>
      <c r="T1160" s="20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s="8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2" t="e">
        <f t="shared" si="75"/>
        <v>#DIV/0!</v>
      </c>
      <c r="Q1161" t="s">
        <v>8336</v>
      </c>
      <c r="R1161" t="s">
        <v>8337</v>
      </c>
      <c r="S1161" s="17">
        <f t="shared" si="73"/>
        <v>42154.726446759261</v>
      </c>
      <c r="T1161" s="20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s="8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2">
        <f t="shared" si="75"/>
        <v>60.789473684210527</v>
      </c>
      <c r="Q1162" t="s">
        <v>8336</v>
      </c>
      <c r="R1162" t="s">
        <v>8337</v>
      </c>
      <c r="S1162" s="17">
        <f t="shared" si="73"/>
        <v>42061.154930555553</v>
      </c>
      <c r="T1162" s="20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s="8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2" t="e">
        <f t="shared" si="75"/>
        <v>#DIV/0!</v>
      </c>
      <c r="Q1163" t="s">
        <v>8336</v>
      </c>
      <c r="R1163" t="s">
        <v>8337</v>
      </c>
      <c r="S1163" s="17">
        <f t="shared" si="73"/>
        <v>42122.629502314812</v>
      </c>
      <c r="T1163" s="20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s="8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2">
        <f t="shared" si="75"/>
        <v>17.5</v>
      </c>
      <c r="Q1164" t="s">
        <v>8336</v>
      </c>
      <c r="R1164" t="s">
        <v>8337</v>
      </c>
      <c r="S1164" s="17">
        <f t="shared" si="73"/>
        <v>41876.683611111112</v>
      </c>
      <c r="T1164" s="20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s="8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2" t="e">
        <f t="shared" si="75"/>
        <v>#DIV/0!</v>
      </c>
      <c r="Q1165" t="s">
        <v>8336</v>
      </c>
      <c r="R1165" t="s">
        <v>8337</v>
      </c>
      <c r="S1165" s="17">
        <f t="shared" si="73"/>
        <v>41830.723611111112</v>
      </c>
      <c r="T1165" s="20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s="8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2" t="e">
        <f t="shared" si="75"/>
        <v>#DIV/0!</v>
      </c>
      <c r="Q1166" t="s">
        <v>8336</v>
      </c>
      <c r="R1166" t="s">
        <v>8337</v>
      </c>
      <c r="S1166" s="17">
        <f t="shared" si="73"/>
        <v>42509.724328703705</v>
      </c>
      <c r="T1166" s="20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s="8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2">
        <f t="shared" si="75"/>
        <v>82.82</v>
      </c>
      <c r="Q1167" t="s">
        <v>8336</v>
      </c>
      <c r="R1167" t="s">
        <v>8337</v>
      </c>
      <c r="S1167" s="17">
        <f t="shared" si="73"/>
        <v>41792.214467592588</v>
      </c>
      <c r="T1167" s="20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s="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2">
        <f t="shared" si="75"/>
        <v>358.875</v>
      </c>
      <c r="Q1168" t="s">
        <v>8336</v>
      </c>
      <c r="R1168" t="s">
        <v>8337</v>
      </c>
      <c r="S1168" s="17">
        <f t="shared" si="73"/>
        <v>42150.485439814816</v>
      </c>
      <c r="T1168" s="20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s="8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2">
        <f t="shared" si="75"/>
        <v>61.1875</v>
      </c>
      <c r="Q1169" t="s">
        <v>8336</v>
      </c>
      <c r="R1169" t="s">
        <v>8337</v>
      </c>
      <c r="S1169" s="17">
        <f t="shared" si="73"/>
        <v>41863.734895833331</v>
      </c>
      <c r="T1169" s="20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s="8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2">
        <f t="shared" si="75"/>
        <v>340</v>
      </c>
      <c r="Q1170" t="s">
        <v>8336</v>
      </c>
      <c r="R1170" t="s">
        <v>8337</v>
      </c>
      <c r="S1170" s="17">
        <f t="shared" si="73"/>
        <v>42605.053993055553</v>
      </c>
      <c r="T1170" s="20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s="8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2">
        <f t="shared" si="75"/>
        <v>5.666666666666667</v>
      </c>
      <c r="Q1171" t="s">
        <v>8336</v>
      </c>
      <c r="R1171" t="s">
        <v>8337</v>
      </c>
      <c r="S1171" s="17">
        <f t="shared" si="73"/>
        <v>42027.353738425925</v>
      </c>
      <c r="T1171" s="20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s="8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2">
        <f t="shared" si="75"/>
        <v>50</v>
      </c>
      <c r="Q1172" t="s">
        <v>8336</v>
      </c>
      <c r="R1172" t="s">
        <v>8337</v>
      </c>
      <c r="S1172" s="17">
        <f t="shared" si="73"/>
        <v>42124.893182870372</v>
      </c>
      <c r="T1172" s="20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s="8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2">
        <f t="shared" si="75"/>
        <v>25</v>
      </c>
      <c r="Q1173" t="s">
        <v>8336</v>
      </c>
      <c r="R1173" t="s">
        <v>8337</v>
      </c>
      <c r="S1173" s="17">
        <f t="shared" si="73"/>
        <v>41938.804710648146</v>
      </c>
      <c r="T1173" s="20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s="8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2" t="e">
        <f t="shared" si="75"/>
        <v>#DIV/0!</v>
      </c>
      <c r="Q1174" t="s">
        <v>8336</v>
      </c>
      <c r="R1174" t="s">
        <v>8337</v>
      </c>
      <c r="S1174" s="17">
        <f t="shared" si="73"/>
        <v>41841.682314814818</v>
      </c>
      <c r="T1174" s="20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s="8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2">
        <f t="shared" si="75"/>
        <v>30</v>
      </c>
      <c r="Q1175" t="s">
        <v>8336</v>
      </c>
      <c r="R1175" t="s">
        <v>8337</v>
      </c>
      <c r="S1175" s="17">
        <f t="shared" si="73"/>
        <v>42184.185844907406</v>
      </c>
      <c r="T1175" s="20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s="8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2">
        <f t="shared" si="75"/>
        <v>46.631578947368418</v>
      </c>
      <c r="Q1176" t="s">
        <v>8336</v>
      </c>
      <c r="R1176" t="s">
        <v>8337</v>
      </c>
      <c r="S1176" s="17">
        <f t="shared" si="73"/>
        <v>42468.84174768519</v>
      </c>
      <c r="T1176" s="20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s="8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2">
        <f t="shared" si="75"/>
        <v>65</v>
      </c>
      <c r="Q1177" t="s">
        <v>8336</v>
      </c>
      <c r="R1177" t="s">
        <v>8337</v>
      </c>
      <c r="S1177" s="17">
        <f t="shared" si="73"/>
        <v>42170.728460648148</v>
      </c>
      <c r="T1177" s="20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s="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2">
        <f t="shared" si="75"/>
        <v>10</v>
      </c>
      <c r="Q1178" t="s">
        <v>8336</v>
      </c>
      <c r="R1178" t="s">
        <v>8337</v>
      </c>
      <c r="S1178" s="17">
        <f t="shared" si="73"/>
        <v>42746.019652777773</v>
      </c>
      <c r="T1178" s="20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s="8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2" t="e">
        <f t="shared" si="75"/>
        <v>#DIV/0!</v>
      </c>
      <c r="Q1179" t="s">
        <v>8336</v>
      </c>
      <c r="R1179" t="s">
        <v>8337</v>
      </c>
      <c r="S1179" s="17">
        <f t="shared" si="73"/>
        <v>41897.660833333335</v>
      </c>
      <c r="T1179" s="20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s="8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2">
        <f t="shared" si="75"/>
        <v>5</v>
      </c>
      <c r="Q1180" t="s">
        <v>8336</v>
      </c>
      <c r="R1180" t="s">
        <v>8337</v>
      </c>
      <c r="S1180" s="17">
        <f t="shared" si="73"/>
        <v>41837.905694444446</v>
      </c>
      <c r="T1180" s="20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s="8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2">
        <f t="shared" si="75"/>
        <v>640</v>
      </c>
      <c r="Q1181" t="s">
        <v>8336</v>
      </c>
      <c r="R1181" t="s">
        <v>8337</v>
      </c>
      <c r="S1181" s="17">
        <f t="shared" si="73"/>
        <v>42275.720219907409</v>
      </c>
      <c r="T1181" s="20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s="8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2">
        <f t="shared" si="75"/>
        <v>69.117647058823536</v>
      </c>
      <c r="Q1182" t="s">
        <v>8336</v>
      </c>
      <c r="R1182" t="s">
        <v>8337</v>
      </c>
      <c r="S1182" s="17">
        <f t="shared" si="73"/>
        <v>41781.806875000002</v>
      </c>
      <c r="T1182" s="20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s="8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2">
        <f t="shared" si="75"/>
        <v>1.3333333333333333</v>
      </c>
      <c r="Q1183" t="s">
        <v>8336</v>
      </c>
      <c r="R1183" t="s">
        <v>8337</v>
      </c>
      <c r="S1183" s="17">
        <f t="shared" si="73"/>
        <v>42034.339363425926</v>
      </c>
      <c r="T1183" s="20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s="8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2">
        <f t="shared" si="75"/>
        <v>10.5</v>
      </c>
      <c r="Q1184" t="s">
        <v>8336</v>
      </c>
      <c r="R1184" t="s">
        <v>8337</v>
      </c>
      <c r="S1184" s="17">
        <f t="shared" si="73"/>
        <v>42728.827407407407</v>
      </c>
      <c r="T1184" s="20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s="8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2">
        <f t="shared" si="75"/>
        <v>33.333333333333336</v>
      </c>
      <c r="Q1185" t="s">
        <v>8336</v>
      </c>
      <c r="R1185" t="s">
        <v>8337</v>
      </c>
      <c r="S1185" s="17">
        <f t="shared" si="73"/>
        <v>42656.86137731481</v>
      </c>
      <c r="T1185" s="20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s="8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2">
        <f t="shared" si="75"/>
        <v>61.562666666666665</v>
      </c>
      <c r="Q1186" t="s">
        <v>8338</v>
      </c>
      <c r="R1186" t="s">
        <v>8339</v>
      </c>
      <c r="S1186" s="17">
        <f t="shared" si="73"/>
        <v>42741.599664351852</v>
      </c>
      <c r="T1186" s="20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s="8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2">
        <f t="shared" si="75"/>
        <v>118.73873873873873</v>
      </c>
      <c r="Q1187" t="s">
        <v>8338</v>
      </c>
      <c r="R1187" t="s">
        <v>8339</v>
      </c>
      <c r="S1187" s="17">
        <f t="shared" si="73"/>
        <v>42130.865150462967</v>
      </c>
      <c r="T1187" s="20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s="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2">
        <f t="shared" si="75"/>
        <v>65.081300813008127</v>
      </c>
      <c r="Q1188" t="s">
        <v>8338</v>
      </c>
      <c r="R1188" t="s">
        <v>8339</v>
      </c>
      <c r="S1188" s="17">
        <f t="shared" si="73"/>
        <v>42123.86336805555</v>
      </c>
      <c r="T1188" s="20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s="8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2">
        <f t="shared" si="75"/>
        <v>130.15714285714284</v>
      </c>
      <c r="Q1189" t="s">
        <v>8338</v>
      </c>
      <c r="R1189" t="s">
        <v>8339</v>
      </c>
      <c r="S1189" s="17">
        <f t="shared" si="73"/>
        <v>42109.894942129627</v>
      </c>
      <c r="T1189" s="20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s="8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2">
        <f t="shared" si="75"/>
        <v>37.776470588235291</v>
      </c>
      <c r="Q1190" t="s">
        <v>8338</v>
      </c>
      <c r="R1190" t="s">
        <v>8339</v>
      </c>
      <c r="S1190" s="17">
        <f t="shared" si="73"/>
        <v>42711.700694444444</v>
      </c>
      <c r="T1190" s="20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s="8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2">
        <f t="shared" si="75"/>
        <v>112.79069767441861</v>
      </c>
      <c r="Q1191" t="s">
        <v>8338</v>
      </c>
      <c r="R1191" t="s">
        <v>8339</v>
      </c>
      <c r="S1191" s="17">
        <f t="shared" si="73"/>
        <v>42529.979108796295</v>
      </c>
      <c r="T1191" s="20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s="8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2">
        <f t="shared" si="75"/>
        <v>51.92307692307692</v>
      </c>
      <c r="Q1192" t="s">
        <v>8338</v>
      </c>
      <c r="R1192" t="s">
        <v>8339</v>
      </c>
      <c r="S1192" s="17">
        <f t="shared" si="73"/>
        <v>41852.665798611109</v>
      </c>
      <c r="T1192" s="20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s="8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2">
        <f t="shared" si="75"/>
        <v>89.242424242424249</v>
      </c>
      <c r="Q1193" t="s">
        <v>8338</v>
      </c>
      <c r="R1193" t="s">
        <v>8339</v>
      </c>
      <c r="S1193" s="17">
        <f t="shared" si="73"/>
        <v>42419.603703703702</v>
      </c>
      <c r="T1193" s="20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s="8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2">
        <f t="shared" si="75"/>
        <v>19.333333333333332</v>
      </c>
      <c r="Q1194" t="s">
        <v>8338</v>
      </c>
      <c r="R1194" t="s">
        <v>8339</v>
      </c>
      <c r="S1194" s="17">
        <f t="shared" si="73"/>
        <v>42747.506689814814</v>
      </c>
      <c r="T1194" s="20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s="8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2">
        <f t="shared" si="75"/>
        <v>79.967032967032964</v>
      </c>
      <c r="Q1195" t="s">
        <v>8338</v>
      </c>
      <c r="R1195" t="s">
        <v>8339</v>
      </c>
      <c r="S1195" s="17">
        <f t="shared" si="73"/>
        <v>42409.776076388895</v>
      </c>
      <c r="T1195" s="20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s="8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2">
        <f t="shared" si="75"/>
        <v>56.414565826330531</v>
      </c>
      <c r="Q1196" t="s">
        <v>8338</v>
      </c>
      <c r="R1196" t="s">
        <v>8339</v>
      </c>
      <c r="S1196" s="17">
        <f t="shared" si="73"/>
        <v>42072.488182870366</v>
      </c>
      <c r="T1196" s="20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s="8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2">
        <f t="shared" si="75"/>
        <v>79.411764705882348</v>
      </c>
      <c r="Q1197" t="s">
        <v>8338</v>
      </c>
      <c r="R1197" t="s">
        <v>8339</v>
      </c>
      <c r="S1197" s="17">
        <f t="shared" si="73"/>
        <v>42298.34783564815</v>
      </c>
      <c r="T1197" s="20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s="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2">
        <f t="shared" si="75"/>
        <v>76.439453125</v>
      </c>
      <c r="Q1198" t="s">
        <v>8338</v>
      </c>
      <c r="R1198" t="s">
        <v>8339</v>
      </c>
      <c r="S1198" s="17">
        <f t="shared" si="73"/>
        <v>42326.818738425922</v>
      </c>
      <c r="T1198" s="20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s="8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2">
        <f t="shared" si="75"/>
        <v>121</v>
      </c>
      <c r="Q1199" t="s">
        <v>8338</v>
      </c>
      <c r="R1199" t="s">
        <v>8339</v>
      </c>
      <c r="S1199" s="17">
        <f t="shared" si="73"/>
        <v>42503.66474537037</v>
      </c>
      <c r="T1199" s="20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s="8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2">
        <f t="shared" si="75"/>
        <v>54.616766467065865</v>
      </c>
      <c r="Q1200" t="s">
        <v>8338</v>
      </c>
      <c r="R1200" t="s">
        <v>8339</v>
      </c>
      <c r="S1200" s="17">
        <f t="shared" si="73"/>
        <v>42333.619050925925</v>
      </c>
      <c r="T1200" s="20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s="8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2">
        <f t="shared" si="75"/>
        <v>299.22222222222223</v>
      </c>
      <c r="Q1201" t="s">
        <v>8338</v>
      </c>
      <c r="R1201" t="s">
        <v>8339</v>
      </c>
      <c r="S1201" s="17">
        <f t="shared" si="73"/>
        <v>42161.770833333328</v>
      </c>
      <c r="T1201" s="20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s="8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2">
        <f t="shared" si="75"/>
        <v>58.533980582524272</v>
      </c>
      <c r="Q1202" t="s">
        <v>8338</v>
      </c>
      <c r="R1202" t="s">
        <v>8339</v>
      </c>
      <c r="S1202" s="17">
        <f t="shared" si="73"/>
        <v>42089.477500000001</v>
      </c>
      <c r="T1202" s="20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s="8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2">
        <f t="shared" si="75"/>
        <v>55.371801801801809</v>
      </c>
      <c r="Q1203" t="s">
        <v>8338</v>
      </c>
      <c r="R1203" t="s">
        <v>8339</v>
      </c>
      <c r="S1203" s="17">
        <f t="shared" si="73"/>
        <v>42536.60701388889</v>
      </c>
      <c r="T1203" s="20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s="8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2">
        <f t="shared" si="75"/>
        <v>183.80442804428046</v>
      </c>
      <c r="Q1204" t="s">
        <v>8338</v>
      </c>
      <c r="R1204" t="s">
        <v>8339</v>
      </c>
      <c r="S1204" s="17">
        <f t="shared" si="73"/>
        <v>42152.288819444439</v>
      </c>
      <c r="T1204" s="20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s="8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2">
        <f t="shared" si="75"/>
        <v>165.34653465346534</v>
      </c>
      <c r="Q1205" t="s">
        <v>8338</v>
      </c>
      <c r="R1205" t="s">
        <v>8339</v>
      </c>
      <c r="S1205" s="17">
        <f t="shared" si="73"/>
        <v>42125.614895833336</v>
      </c>
      <c r="T1205" s="20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s="8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2">
        <f t="shared" si="75"/>
        <v>234.78947368421052</v>
      </c>
      <c r="Q1206" t="s">
        <v>8338</v>
      </c>
      <c r="R1206" t="s">
        <v>8339</v>
      </c>
      <c r="S1206" s="17">
        <f t="shared" si="73"/>
        <v>42297.748067129629</v>
      </c>
      <c r="T1206" s="20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s="8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2">
        <f t="shared" si="75"/>
        <v>211.48387096774192</v>
      </c>
      <c r="Q1207" t="s">
        <v>8338</v>
      </c>
      <c r="R1207" t="s">
        <v>8339</v>
      </c>
      <c r="S1207" s="17">
        <f t="shared" si="73"/>
        <v>42138.506377314814</v>
      </c>
      <c r="T1207" s="20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s="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2">
        <f t="shared" si="75"/>
        <v>32.34375</v>
      </c>
      <c r="Q1208" t="s">
        <v>8338</v>
      </c>
      <c r="R1208" t="s">
        <v>8339</v>
      </c>
      <c r="S1208" s="17">
        <f t="shared" si="73"/>
        <v>42772.776076388895</v>
      </c>
      <c r="T1208" s="20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s="8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2">
        <f t="shared" si="75"/>
        <v>123.37588652482269</v>
      </c>
      <c r="Q1209" t="s">
        <v>8338</v>
      </c>
      <c r="R1209" t="s">
        <v>8339</v>
      </c>
      <c r="S1209" s="17">
        <f t="shared" si="73"/>
        <v>42430.430243055554</v>
      </c>
      <c r="T1209" s="20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s="8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2">
        <f t="shared" si="75"/>
        <v>207.06666666666666</v>
      </c>
      <c r="Q1210" t="s">
        <v>8338</v>
      </c>
      <c r="R1210" t="s">
        <v>8339</v>
      </c>
      <c r="S1210" s="17">
        <f t="shared" si="73"/>
        <v>42423.709074074075</v>
      </c>
      <c r="T1210" s="20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s="8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2">
        <f t="shared" si="75"/>
        <v>138.2608695652174</v>
      </c>
      <c r="Q1211" t="s">
        <v>8338</v>
      </c>
      <c r="R1211" t="s">
        <v>8339</v>
      </c>
      <c r="S1211" s="17">
        <f t="shared" si="73"/>
        <v>42761.846122685187</v>
      </c>
      <c r="T1211" s="20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s="8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2">
        <f t="shared" si="75"/>
        <v>493.81553398058253</v>
      </c>
      <c r="Q1212" t="s">
        <v>8338</v>
      </c>
      <c r="R1212" t="s">
        <v>8339</v>
      </c>
      <c r="S1212" s="17">
        <f t="shared" si="73"/>
        <v>42132.941805555558</v>
      </c>
      <c r="T1212" s="20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s="8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2">
        <f t="shared" si="75"/>
        <v>168.5</v>
      </c>
      <c r="Q1213" t="s">
        <v>8338</v>
      </c>
      <c r="R1213" t="s">
        <v>8339</v>
      </c>
      <c r="S1213" s="17">
        <f t="shared" si="73"/>
        <v>42515.866446759261</v>
      </c>
      <c r="T1213" s="20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s="8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2">
        <f t="shared" si="75"/>
        <v>38.867469879518069</v>
      </c>
      <c r="Q1214" t="s">
        <v>8338</v>
      </c>
      <c r="R1214" t="s">
        <v>8339</v>
      </c>
      <c r="S1214" s="17">
        <f t="shared" si="73"/>
        <v>42318.950173611112</v>
      </c>
      <c r="T1214" s="20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s="8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2">
        <f t="shared" si="75"/>
        <v>61.527777777777779</v>
      </c>
      <c r="Q1215" t="s">
        <v>8338</v>
      </c>
      <c r="R1215" t="s">
        <v>8339</v>
      </c>
      <c r="S1215" s="17">
        <f t="shared" si="73"/>
        <v>42731.755787037036</v>
      </c>
      <c r="T1215" s="20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s="8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2">
        <f t="shared" si="75"/>
        <v>105.44</v>
      </c>
      <c r="Q1216" t="s">
        <v>8338</v>
      </c>
      <c r="R1216" t="s">
        <v>8339</v>
      </c>
      <c r="S1216" s="17">
        <f t="shared" si="73"/>
        <v>42104.840335648143</v>
      </c>
      <c r="T1216" s="20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s="8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2">
        <f t="shared" si="75"/>
        <v>71.592003642987251</v>
      </c>
      <c r="Q1217" t="s">
        <v>8338</v>
      </c>
      <c r="R1217" t="s">
        <v>8339</v>
      </c>
      <c r="S1217" s="17">
        <f t="shared" si="73"/>
        <v>41759.923101851848</v>
      </c>
      <c r="T1217" s="20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s="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12">
        <f t="shared" si="75"/>
        <v>91.882882882882882</v>
      </c>
      <c r="Q1218" t="s">
        <v>8338</v>
      </c>
      <c r="R1218" t="s">
        <v>8339</v>
      </c>
      <c r="S1218" s="17">
        <f t="shared" si="73"/>
        <v>42247.616400462968</v>
      </c>
      <c r="T1218" s="20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s="8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12">
        <f t="shared" si="75"/>
        <v>148.57377049180329</v>
      </c>
      <c r="Q1219" t="s">
        <v>8338</v>
      </c>
      <c r="R1219" t="s">
        <v>8339</v>
      </c>
      <c r="S1219" s="17">
        <f t="shared" ref="S1219:S1282" si="77">(((J1219/60)/60)/24)+DATE(1970,1,1)</f>
        <v>42535.809490740736</v>
      </c>
      <c r="T1219" s="20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s="8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2">
        <f t="shared" si="75"/>
        <v>174.2134831460674</v>
      </c>
      <c r="Q1220" t="s">
        <v>8338</v>
      </c>
      <c r="R1220" t="s">
        <v>8339</v>
      </c>
      <c r="S1220" s="17">
        <f t="shared" si="77"/>
        <v>42278.662037037036</v>
      </c>
      <c r="T1220" s="20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s="8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2">
        <f t="shared" si="75"/>
        <v>102.86166007905139</v>
      </c>
      <c r="Q1221" t="s">
        <v>8338</v>
      </c>
      <c r="R1221" t="s">
        <v>8339</v>
      </c>
      <c r="S1221" s="17">
        <f t="shared" si="77"/>
        <v>42633.461956018517</v>
      </c>
      <c r="T1221" s="20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s="8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2">
        <f t="shared" ref="P1222:P1285" si="79">E1222/L1222</f>
        <v>111.17857142857143</v>
      </c>
      <c r="Q1222" t="s">
        <v>8338</v>
      </c>
      <c r="R1222" t="s">
        <v>8339</v>
      </c>
      <c r="S1222" s="17">
        <f t="shared" si="77"/>
        <v>42211.628611111111</v>
      </c>
      <c r="T1222" s="20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s="8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2">
        <f t="shared" si="79"/>
        <v>23.796213592233013</v>
      </c>
      <c r="Q1223" t="s">
        <v>8338</v>
      </c>
      <c r="R1223" t="s">
        <v>8339</v>
      </c>
      <c r="S1223" s="17">
        <f t="shared" si="77"/>
        <v>42680.47555555556</v>
      </c>
      <c r="T1223" s="20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s="8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2">
        <f t="shared" si="79"/>
        <v>81.268115942028984</v>
      </c>
      <c r="Q1224" t="s">
        <v>8338</v>
      </c>
      <c r="R1224" t="s">
        <v>8339</v>
      </c>
      <c r="S1224" s="17">
        <f t="shared" si="77"/>
        <v>42430.720451388886</v>
      </c>
      <c r="T1224" s="20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s="8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2">
        <f t="shared" si="79"/>
        <v>116.21465968586388</v>
      </c>
      <c r="Q1225" t="s">
        <v>8338</v>
      </c>
      <c r="R1225" t="s">
        <v>8339</v>
      </c>
      <c r="S1225" s="17">
        <f t="shared" si="77"/>
        <v>42654.177187499998</v>
      </c>
      <c r="T1225" s="20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s="8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2">
        <f t="shared" si="79"/>
        <v>58.888888888888886</v>
      </c>
      <c r="Q1226" t="s">
        <v>8325</v>
      </c>
      <c r="R1226" t="s">
        <v>8340</v>
      </c>
      <c r="S1226" s="17">
        <f t="shared" si="77"/>
        <v>41736.549791666665</v>
      </c>
      <c r="T1226" s="20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s="8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2">
        <f t="shared" si="79"/>
        <v>44</v>
      </c>
      <c r="Q1227" t="s">
        <v>8325</v>
      </c>
      <c r="R1227" t="s">
        <v>8340</v>
      </c>
      <c r="S1227" s="17">
        <f t="shared" si="77"/>
        <v>41509.905995370369</v>
      </c>
      <c r="T1227" s="20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s="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2">
        <f t="shared" si="79"/>
        <v>48.424999999999997</v>
      </c>
      <c r="Q1228" t="s">
        <v>8325</v>
      </c>
      <c r="R1228" t="s">
        <v>8340</v>
      </c>
      <c r="S1228" s="17">
        <f t="shared" si="77"/>
        <v>41715.874780092592</v>
      </c>
      <c r="T1228" s="20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s="8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2" t="e">
        <f t="shared" si="79"/>
        <v>#DIV/0!</v>
      </c>
      <c r="Q1229" t="s">
        <v>8325</v>
      </c>
      <c r="R1229" t="s">
        <v>8340</v>
      </c>
      <c r="S1229" s="17">
        <f t="shared" si="77"/>
        <v>41827.919166666667</v>
      </c>
      <c r="T1229" s="20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s="8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2">
        <f t="shared" si="79"/>
        <v>61.041666666666664</v>
      </c>
      <c r="Q1230" t="s">
        <v>8325</v>
      </c>
      <c r="R1230" t="s">
        <v>8340</v>
      </c>
      <c r="S1230" s="17">
        <f t="shared" si="77"/>
        <v>40754.729259259257</v>
      </c>
      <c r="T1230" s="20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s="8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2">
        <f t="shared" si="79"/>
        <v>25</v>
      </c>
      <c r="Q1231" t="s">
        <v>8325</v>
      </c>
      <c r="R1231" t="s">
        <v>8340</v>
      </c>
      <c r="S1231" s="17">
        <f t="shared" si="77"/>
        <v>40985.459803240738</v>
      </c>
      <c r="T1231" s="20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s="8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2" t="e">
        <f t="shared" si="79"/>
        <v>#DIV/0!</v>
      </c>
      <c r="Q1232" t="s">
        <v>8325</v>
      </c>
      <c r="R1232" t="s">
        <v>8340</v>
      </c>
      <c r="S1232" s="17">
        <f t="shared" si="77"/>
        <v>40568.972569444442</v>
      </c>
      <c r="T1232" s="20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s="8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2" t="e">
        <f t="shared" si="79"/>
        <v>#DIV/0!</v>
      </c>
      <c r="Q1233" t="s">
        <v>8325</v>
      </c>
      <c r="R1233" t="s">
        <v>8340</v>
      </c>
      <c r="S1233" s="17">
        <f t="shared" si="77"/>
        <v>42193.941759259258</v>
      </c>
      <c r="T1233" s="20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s="8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2">
        <f t="shared" si="79"/>
        <v>40</v>
      </c>
      <c r="Q1234" t="s">
        <v>8325</v>
      </c>
      <c r="R1234" t="s">
        <v>8340</v>
      </c>
      <c r="S1234" s="17">
        <f t="shared" si="77"/>
        <v>41506.848032407412</v>
      </c>
      <c r="T1234" s="20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s="8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2">
        <f t="shared" si="79"/>
        <v>19.333333333333332</v>
      </c>
      <c r="Q1235" t="s">
        <v>8325</v>
      </c>
      <c r="R1235" t="s">
        <v>8340</v>
      </c>
      <c r="S1235" s="17">
        <f t="shared" si="77"/>
        <v>40939.948773148149</v>
      </c>
      <c r="T1235" s="20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s="8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2" t="e">
        <f t="shared" si="79"/>
        <v>#DIV/0!</v>
      </c>
      <c r="Q1236" t="s">
        <v>8325</v>
      </c>
      <c r="R1236" t="s">
        <v>8340</v>
      </c>
      <c r="S1236" s="17">
        <f t="shared" si="77"/>
        <v>42007.788680555561</v>
      </c>
      <c r="T1236" s="20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s="8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2">
        <f t="shared" si="79"/>
        <v>35</v>
      </c>
      <c r="Q1237" t="s">
        <v>8325</v>
      </c>
      <c r="R1237" t="s">
        <v>8340</v>
      </c>
      <c r="S1237" s="17">
        <f t="shared" si="77"/>
        <v>41583.135405092595</v>
      </c>
      <c r="T1237" s="20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s="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2" t="e">
        <f t="shared" si="79"/>
        <v>#DIV/0!</v>
      </c>
      <c r="Q1238" t="s">
        <v>8325</v>
      </c>
      <c r="R1238" t="s">
        <v>8340</v>
      </c>
      <c r="S1238" s="17">
        <f t="shared" si="77"/>
        <v>41110.680138888885</v>
      </c>
      <c r="T1238" s="20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s="8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2" t="e">
        <f t="shared" si="79"/>
        <v>#DIV/0!</v>
      </c>
      <c r="Q1239" t="s">
        <v>8325</v>
      </c>
      <c r="R1239" t="s">
        <v>8340</v>
      </c>
      <c r="S1239" s="17">
        <f t="shared" si="77"/>
        <v>41125.283159722225</v>
      </c>
      <c r="T1239" s="20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s="8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2">
        <f t="shared" si="79"/>
        <v>59.333333333333336</v>
      </c>
      <c r="Q1240" t="s">
        <v>8325</v>
      </c>
      <c r="R1240" t="s">
        <v>8340</v>
      </c>
      <c r="S1240" s="17">
        <f t="shared" si="77"/>
        <v>40731.61037037037</v>
      </c>
      <c r="T1240" s="20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s="8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2" t="e">
        <f t="shared" si="79"/>
        <v>#DIV/0!</v>
      </c>
      <c r="Q1241" t="s">
        <v>8325</v>
      </c>
      <c r="R1241" t="s">
        <v>8340</v>
      </c>
      <c r="S1241" s="17">
        <f t="shared" si="77"/>
        <v>40883.962581018517</v>
      </c>
      <c r="T1241" s="20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s="8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2">
        <f t="shared" si="79"/>
        <v>30.125</v>
      </c>
      <c r="Q1242" t="s">
        <v>8325</v>
      </c>
      <c r="R1242" t="s">
        <v>8340</v>
      </c>
      <c r="S1242" s="17">
        <f t="shared" si="77"/>
        <v>41409.040011574078</v>
      </c>
      <c r="T1242" s="20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s="8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2">
        <f t="shared" si="79"/>
        <v>74.617647058823536</v>
      </c>
      <c r="Q1243" t="s">
        <v>8325</v>
      </c>
      <c r="R1243" t="s">
        <v>8340</v>
      </c>
      <c r="S1243" s="17">
        <f t="shared" si="77"/>
        <v>41923.837731481479</v>
      </c>
      <c r="T1243" s="20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s="8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2">
        <f t="shared" si="79"/>
        <v>5</v>
      </c>
      <c r="Q1244" t="s">
        <v>8325</v>
      </c>
      <c r="R1244" t="s">
        <v>8340</v>
      </c>
      <c r="S1244" s="17">
        <f t="shared" si="77"/>
        <v>40782.165532407409</v>
      </c>
      <c r="T1244" s="20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s="8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2">
        <f t="shared" si="79"/>
        <v>44.5</v>
      </c>
      <c r="Q1245" t="s">
        <v>8325</v>
      </c>
      <c r="R1245" t="s">
        <v>8340</v>
      </c>
      <c r="S1245" s="17">
        <f t="shared" si="77"/>
        <v>40671.879293981481</v>
      </c>
      <c r="T1245" s="20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s="8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2">
        <f t="shared" si="79"/>
        <v>46.133333333333333</v>
      </c>
      <c r="Q1246" t="s">
        <v>8325</v>
      </c>
      <c r="R1246" t="s">
        <v>8326</v>
      </c>
      <c r="S1246" s="17">
        <f t="shared" si="77"/>
        <v>41355.825497685182</v>
      </c>
      <c r="T1246" s="20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s="8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2">
        <f t="shared" si="79"/>
        <v>141.47058823529412</v>
      </c>
      <c r="Q1247" t="s">
        <v>8325</v>
      </c>
      <c r="R1247" t="s">
        <v>8326</v>
      </c>
      <c r="S1247" s="17">
        <f t="shared" si="77"/>
        <v>41774.599930555552</v>
      </c>
      <c r="T1247" s="20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s="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2">
        <f t="shared" si="79"/>
        <v>75.483870967741936</v>
      </c>
      <c r="Q1248" t="s">
        <v>8325</v>
      </c>
      <c r="R1248" t="s">
        <v>8326</v>
      </c>
      <c r="S1248" s="17">
        <f t="shared" si="77"/>
        <v>40838.043391203704</v>
      </c>
      <c r="T1248" s="20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s="8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2">
        <f t="shared" si="79"/>
        <v>85.5</v>
      </c>
      <c r="Q1249" t="s">
        <v>8325</v>
      </c>
      <c r="R1249" t="s">
        <v>8326</v>
      </c>
      <c r="S1249" s="17">
        <f t="shared" si="77"/>
        <v>41370.292303240742</v>
      </c>
      <c r="T1249" s="20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s="8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2">
        <f t="shared" si="79"/>
        <v>64.254237288135599</v>
      </c>
      <c r="Q1250" t="s">
        <v>8325</v>
      </c>
      <c r="R1250" t="s">
        <v>8326</v>
      </c>
      <c r="S1250" s="17">
        <f t="shared" si="77"/>
        <v>41767.656863425924</v>
      </c>
      <c r="T1250" s="20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s="8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2">
        <f t="shared" si="79"/>
        <v>64.46913580246914</v>
      </c>
      <c r="Q1251" t="s">
        <v>8325</v>
      </c>
      <c r="R1251" t="s">
        <v>8326</v>
      </c>
      <c r="S1251" s="17">
        <f t="shared" si="77"/>
        <v>41067.74086805556</v>
      </c>
      <c r="T1251" s="20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s="8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2">
        <f t="shared" si="79"/>
        <v>118.2007874015748</v>
      </c>
      <c r="Q1252" t="s">
        <v>8325</v>
      </c>
      <c r="R1252" t="s">
        <v>8326</v>
      </c>
      <c r="S1252" s="17">
        <f t="shared" si="77"/>
        <v>41843.64271990741</v>
      </c>
      <c r="T1252" s="20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s="8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2">
        <f t="shared" si="79"/>
        <v>82.540540540540547</v>
      </c>
      <c r="Q1253" t="s">
        <v>8325</v>
      </c>
      <c r="R1253" t="s">
        <v>8326</v>
      </c>
      <c r="S1253" s="17">
        <f t="shared" si="77"/>
        <v>40751.814432870371</v>
      </c>
      <c r="T1253" s="20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s="8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2">
        <f t="shared" si="79"/>
        <v>34.170212765957444</v>
      </c>
      <c r="Q1254" t="s">
        <v>8325</v>
      </c>
      <c r="R1254" t="s">
        <v>8326</v>
      </c>
      <c r="S1254" s="17">
        <f t="shared" si="77"/>
        <v>41543.988067129627</v>
      </c>
      <c r="T1254" s="20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s="8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2">
        <f t="shared" si="79"/>
        <v>42.73322081575246</v>
      </c>
      <c r="Q1255" t="s">
        <v>8325</v>
      </c>
      <c r="R1255" t="s">
        <v>8326</v>
      </c>
      <c r="S1255" s="17">
        <f t="shared" si="77"/>
        <v>41855.783645833333</v>
      </c>
      <c r="T1255" s="20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s="8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2">
        <f t="shared" si="79"/>
        <v>94.489361702127653</v>
      </c>
      <c r="Q1256" t="s">
        <v>8325</v>
      </c>
      <c r="R1256" t="s">
        <v>8326</v>
      </c>
      <c r="S1256" s="17">
        <f t="shared" si="77"/>
        <v>40487.621365740742</v>
      </c>
      <c r="T1256" s="20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s="8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2">
        <f t="shared" si="79"/>
        <v>55.697247706422019</v>
      </c>
      <c r="Q1257" t="s">
        <v>8325</v>
      </c>
      <c r="R1257" t="s">
        <v>8326</v>
      </c>
      <c r="S1257" s="17">
        <f t="shared" si="77"/>
        <v>41579.845509259263</v>
      </c>
      <c r="T1257" s="20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s="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2">
        <f t="shared" si="79"/>
        <v>98.030831024930734</v>
      </c>
      <c r="Q1258" t="s">
        <v>8325</v>
      </c>
      <c r="R1258" t="s">
        <v>8326</v>
      </c>
      <c r="S1258" s="17">
        <f t="shared" si="77"/>
        <v>40921.919340277782</v>
      </c>
      <c r="T1258" s="20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s="8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2">
        <f t="shared" si="79"/>
        <v>92.102272727272734</v>
      </c>
      <c r="Q1259" t="s">
        <v>8325</v>
      </c>
      <c r="R1259" t="s">
        <v>8326</v>
      </c>
      <c r="S1259" s="17">
        <f t="shared" si="77"/>
        <v>40587.085532407407</v>
      </c>
      <c r="T1259" s="20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s="8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2">
        <f t="shared" si="79"/>
        <v>38.175462686567165</v>
      </c>
      <c r="Q1260" t="s">
        <v>8325</v>
      </c>
      <c r="R1260" t="s">
        <v>8326</v>
      </c>
      <c r="S1260" s="17">
        <f t="shared" si="77"/>
        <v>41487.611250000002</v>
      </c>
      <c r="T1260" s="20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s="8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2">
        <f t="shared" si="79"/>
        <v>27.145833333333332</v>
      </c>
      <c r="Q1261" t="s">
        <v>8325</v>
      </c>
      <c r="R1261" t="s">
        <v>8326</v>
      </c>
      <c r="S1261" s="17">
        <f t="shared" si="77"/>
        <v>41766.970648148148</v>
      </c>
      <c r="T1261" s="20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s="8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2">
        <f t="shared" si="79"/>
        <v>50.689189189189186</v>
      </c>
      <c r="Q1262" t="s">
        <v>8325</v>
      </c>
      <c r="R1262" t="s">
        <v>8326</v>
      </c>
      <c r="S1262" s="17">
        <f t="shared" si="77"/>
        <v>41666.842824074076</v>
      </c>
      <c r="T1262" s="20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s="8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2">
        <f t="shared" si="79"/>
        <v>38.942307692307693</v>
      </c>
      <c r="Q1263" t="s">
        <v>8325</v>
      </c>
      <c r="R1263" t="s">
        <v>8326</v>
      </c>
      <c r="S1263" s="17">
        <f t="shared" si="77"/>
        <v>41638.342905092592</v>
      </c>
      <c r="T1263" s="20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s="8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2">
        <f t="shared" si="79"/>
        <v>77.638095238095232</v>
      </c>
      <c r="Q1264" t="s">
        <v>8325</v>
      </c>
      <c r="R1264" t="s">
        <v>8326</v>
      </c>
      <c r="S1264" s="17">
        <f t="shared" si="77"/>
        <v>41656.762638888889</v>
      </c>
      <c r="T1264" s="20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s="8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2">
        <f t="shared" si="79"/>
        <v>43.536585365853661</v>
      </c>
      <c r="Q1265" t="s">
        <v>8325</v>
      </c>
      <c r="R1265" t="s">
        <v>8326</v>
      </c>
      <c r="S1265" s="17">
        <f t="shared" si="77"/>
        <v>41692.084143518521</v>
      </c>
      <c r="T1265" s="20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s="8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2">
        <f t="shared" si="79"/>
        <v>31.823529411764707</v>
      </c>
      <c r="Q1266" t="s">
        <v>8325</v>
      </c>
      <c r="R1266" t="s">
        <v>8326</v>
      </c>
      <c r="S1266" s="17">
        <f t="shared" si="77"/>
        <v>41547.662997685184</v>
      </c>
      <c r="T1266" s="20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s="8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2">
        <f t="shared" si="79"/>
        <v>63.184393939393942</v>
      </c>
      <c r="Q1267" t="s">
        <v>8325</v>
      </c>
      <c r="R1267" t="s">
        <v>8326</v>
      </c>
      <c r="S1267" s="17">
        <f t="shared" si="77"/>
        <v>40465.655266203699</v>
      </c>
      <c r="T1267" s="20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s="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2">
        <f t="shared" si="79"/>
        <v>190.9</v>
      </c>
      <c r="Q1268" t="s">
        <v>8325</v>
      </c>
      <c r="R1268" t="s">
        <v>8326</v>
      </c>
      <c r="S1268" s="17">
        <f t="shared" si="77"/>
        <v>41620.87667824074</v>
      </c>
      <c r="T1268" s="20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s="8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2">
        <f t="shared" si="79"/>
        <v>140.85534591194968</v>
      </c>
      <c r="Q1269" t="s">
        <v>8325</v>
      </c>
      <c r="R1269" t="s">
        <v>8326</v>
      </c>
      <c r="S1269" s="17">
        <f t="shared" si="77"/>
        <v>41449.585162037038</v>
      </c>
      <c r="T1269" s="20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s="8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2">
        <f t="shared" si="79"/>
        <v>76.92307692307692</v>
      </c>
      <c r="Q1270" t="s">
        <v>8325</v>
      </c>
      <c r="R1270" t="s">
        <v>8326</v>
      </c>
      <c r="S1270" s="17">
        <f t="shared" si="77"/>
        <v>41507.845451388886</v>
      </c>
      <c r="T1270" s="20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s="8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2">
        <f t="shared" si="79"/>
        <v>99.15533980582525</v>
      </c>
      <c r="Q1271" t="s">
        <v>8325</v>
      </c>
      <c r="R1271" t="s">
        <v>8326</v>
      </c>
      <c r="S1271" s="17">
        <f t="shared" si="77"/>
        <v>42445.823055555549</v>
      </c>
      <c r="T1271" s="20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s="8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2">
        <f t="shared" si="79"/>
        <v>67.881656804733723</v>
      </c>
      <c r="Q1272" t="s">
        <v>8325</v>
      </c>
      <c r="R1272" t="s">
        <v>8326</v>
      </c>
      <c r="S1272" s="17">
        <f t="shared" si="77"/>
        <v>40933.856967592597</v>
      </c>
      <c r="T1272" s="20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s="8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2">
        <f t="shared" si="79"/>
        <v>246.29032258064515</v>
      </c>
      <c r="Q1273" t="s">
        <v>8325</v>
      </c>
      <c r="R1273" t="s">
        <v>8326</v>
      </c>
      <c r="S1273" s="17">
        <f t="shared" si="77"/>
        <v>41561.683553240742</v>
      </c>
      <c r="T1273" s="20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s="8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2">
        <f t="shared" si="79"/>
        <v>189.28571428571428</v>
      </c>
      <c r="Q1274" t="s">
        <v>8325</v>
      </c>
      <c r="R1274" t="s">
        <v>8326</v>
      </c>
      <c r="S1274" s="17">
        <f t="shared" si="77"/>
        <v>40274.745127314818</v>
      </c>
      <c r="T1274" s="20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s="8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2">
        <f t="shared" si="79"/>
        <v>76.666666666666671</v>
      </c>
      <c r="Q1275" t="s">
        <v>8325</v>
      </c>
      <c r="R1275" t="s">
        <v>8326</v>
      </c>
      <c r="S1275" s="17">
        <f t="shared" si="77"/>
        <v>41852.730219907404</v>
      </c>
      <c r="T1275" s="20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s="8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2">
        <f t="shared" si="79"/>
        <v>82.963254817987149</v>
      </c>
      <c r="Q1276" t="s">
        <v>8325</v>
      </c>
      <c r="R1276" t="s">
        <v>8326</v>
      </c>
      <c r="S1276" s="17">
        <f t="shared" si="77"/>
        <v>41116.690104166664</v>
      </c>
      <c r="T1276" s="20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s="8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2">
        <f t="shared" si="79"/>
        <v>62.522107969151669</v>
      </c>
      <c r="Q1277" t="s">
        <v>8325</v>
      </c>
      <c r="R1277" t="s">
        <v>8326</v>
      </c>
      <c r="S1277" s="17">
        <f t="shared" si="77"/>
        <v>41458.867905092593</v>
      </c>
      <c r="T1277" s="20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s="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2">
        <f t="shared" si="79"/>
        <v>46.06808823529412</v>
      </c>
      <c r="Q1278" t="s">
        <v>8325</v>
      </c>
      <c r="R1278" t="s">
        <v>8326</v>
      </c>
      <c r="S1278" s="17">
        <f t="shared" si="77"/>
        <v>40007.704247685186</v>
      </c>
      <c r="T1278" s="20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s="8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2">
        <f t="shared" si="79"/>
        <v>38.543946731234868</v>
      </c>
      <c r="Q1279" t="s">
        <v>8325</v>
      </c>
      <c r="R1279" t="s">
        <v>8326</v>
      </c>
      <c r="S1279" s="17">
        <f t="shared" si="77"/>
        <v>41121.561886574076</v>
      </c>
      <c r="T1279" s="20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s="8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2">
        <f t="shared" si="79"/>
        <v>53.005263157894738</v>
      </c>
      <c r="Q1280" t="s">
        <v>8325</v>
      </c>
      <c r="R1280" t="s">
        <v>8326</v>
      </c>
      <c r="S1280" s="17">
        <f t="shared" si="77"/>
        <v>41786.555162037039</v>
      </c>
      <c r="T1280" s="20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s="8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2">
        <f t="shared" si="79"/>
        <v>73.355396825396824</v>
      </c>
      <c r="Q1281" t="s">
        <v>8325</v>
      </c>
      <c r="R1281" t="s">
        <v>8326</v>
      </c>
      <c r="S1281" s="17">
        <f t="shared" si="77"/>
        <v>41682.099189814813</v>
      </c>
      <c r="T1281" s="20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s="8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12">
        <f t="shared" si="79"/>
        <v>127.97523076923076</v>
      </c>
      <c r="Q1282" t="s">
        <v>8325</v>
      </c>
      <c r="R1282" t="s">
        <v>8326</v>
      </c>
      <c r="S1282" s="17">
        <f t="shared" si="77"/>
        <v>40513.757569444446</v>
      </c>
      <c r="T1282" s="20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s="8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12">
        <f t="shared" si="79"/>
        <v>104.72972972972973</v>
      </c>
      <c r="Q1283" t="s">
        <v>8325</v>
      </c>
      <c r="R1283" t="s">
        <v>8326</v>
      </c>
      <c r="S1283" s="17">
        <f t="shared" ref="S1283:S1346" si="81">(((J1283/60)/60)/24)+DATE(1970,1,1)</f>
        <v>41463.743472222224</v>
      </c>
      <c r="T1283" s="20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s="8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2">
        <f t="shared" si="79"/>
        <v>67.671532846715323</v>
      </c>
      <c r="Q1284" t="s">
        <v>8325</v>
      </c>
      <c r="R1284" t="s">
        <v>8326</v>
      </c>
      <c r="S1284" s="17">
        <f t="shared" si="81"/>
        <v>41586.475173611114</v>
      </c>
      <c r="T1284" s="20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s="8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2">
        <f t="shared" si="79"/>
        <v>95.931818181818187</v>
      </c>
      <c r="Q1285" t="s">
        <v>8325</v>
      </c>
      <c r="R1285" t="s">
        <v>8326</v>
      </c>
      <c r="S1285" s="17">
        <f t="shared" si="81"/>
        <v>41320.717465277776</v>
      </c>
      <c r="T1285" s="20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s="8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2">
        <f t="shared" ref="P1286:P1349" si="83">E1286/L1286</f>
        <v>65.161290322580641</v>
      </c>
      <c r="Q1286" t="s">
        <v>8317</v>
      </c>
      <c r="R1286" t="s">
        <v>8318</v>
      </c>
      <c r="S1286" s="17">
        <f t="shared" si="81"/>
        <v>42712.23474537037</v>
      </c>
      <c r="T1286" s="20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s="8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2">
        <f t="shared" si="83"/>
        <v>32.269841269841272</v>
      </c>
      <c r="Q1287" t="s">
        <v>8317</v>
      </c>
      <c r="R1287" t="s">
        <v>8318</v>
      </c>
      <c r="S1287" s="17">
        <f t="shared" si="81"/>
        <v>42160.583043981482</v>
      </c>
      <c r="T1287" s="20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s="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2">
        <f t="shared" si="83"/>
        <v>81.25</v>
      </c>
      <c r="Q1288" t="s">
        <v>8317</v>
      </c>
      <c r="R1288" t="s">
        <v>8318</v>
      </c>
      <c r="S1288" s="17">
        <f t="shared" si="81"/>
        <v>42039.384571759263</v>
      </c>
      <c r="T1288" s="20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s="8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2">
        <f t="shared" si="83"/>
        <v>24.2</v>
      </c>
      <c r="Q1289" t="s">
        <v>8317</v>
      </c>
      <c r="R1289" t="s">
        <v>8318</v>
      </c>
      <c r="S1289" s="17">
        <f t="shared" si="81"/>
        <v>42107.621018518519</v>
      </c>
      <c r="T1289" s="20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s="8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2">
        <f t="shared" si="83"/>
        <v>65.868852459016395</v>
      </c>
      <c r="Q1290" t="s">
        <v>8317</v>
      </c>
      <c r="R1290" t="s">
        <v>8318</v>
      </c>
      <c r="S1290" s="17">
        <f t="shared" si="81"/>
        <v>42561.154664351852</v>
      </c>
      <c r="T1290" s="20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s="8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2">
        <f t="shared" si="83"/>
        <v>36.07692307692308</v>
      </c>
      <c r="Q1291" t="s">
        <v>8317</v>
      </c>
      <c r="R1291" t="s">
        <v>8318</v>
      </c>
      <c r="S1291" s="17">
        <f t="shared" si="81"/>
        <v>42709.134780092587</v>
      </c>
      <c r="T1291" s="20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s="8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2">
        <f t="shared" si="83"/>
        <v>44.186046511627907</v>
      </c>
      <c r="Q1292" t="s">
        <v>8317</v>
      </c>
      <c r="R1292" t="s">
        <v>8318</v>
      </c>
      <c r="S1292" s="17">
        <f t="shared" si="81"/>
        <v>42086.614942129629</v>
      </c>
      <c r="T1292" s="20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s="8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2">
        <f t="shared" si="83"/>
        <v>104.07142857142857</v>
      </c>
      <c r="Q1293" t="s">
        <v>8317</v>
      </c>
      <c r="R1293" t="s">
        <v>8318</v>
      </c>
      <c r="S1293" s="17">
        <f t="shared" si="81"/>
        <v>42064.652673611112</v>
      </c>
      <c r="T1293" s="20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s="8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2">
        <f t="shared" si="83"/>
        <v>35.96153846153846</v>
      </c>
      <c r="Q1294" t="s">
        <v>8317</v>
      </c>
      <c r="R1294" t="s">
        <v>8318</v>
      </c>
      <c r="S1294" s="17">
        <f t="shared" si="81"/>
        <v>42256.764212962968</v>
      </c>
      <c r="T1294" s="20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s="8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2">
        <f t="shared" si="83"/>
        <v>127.79166666666667</v>
      </c>
      <c r="Q1295" t="s">
        <v>8317</v>
      </c>
      <c r="R1295" t="s">
        <v>8318</v>
      </c>
      <c r="S1295" s="17">
        <f t="shared" si="81"/>
        <v>42292.701053240744</v>
      </c>
      <c r="T1295" s="20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s="8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2">
        <f t="shared" si="83"/>
        <v>27.727272727272727</v>
      </c>
      <c r="Q1296" t="s">
        <v>8317</v>
      </c>
      <c r="R1296" t="s">
        <v>8318</v>
      </c>
      <c r="S1296" s="17">
        <f t="shared" si="81"/>
        <v>42278.453668981485</v>
      </c>
      <c r="T1296" s="20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s="8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2">
        <f t="shared" si="83"/>
        <v>39.828125</v>
      </c>
      <c r="Q1297" t="s">
        <v>8317</v>
      </c>
      <c r="R1297" t="s">
        <v>8318</v>
      </c>
      <c r="S1297" s="17">
        <f t="shared" si="81"/>
        <v>42184.572881944448</v>
      </c>
      <c r="T1297" s="20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s="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2">
        <f t="shared" si="83"/>
        <v>52.173913043478258</v>
      </c>
      <c r="Q1298" t="s">
        <v>8317</v>
      </c>
      <c r="R1298" t="s">
        <v>8318</v>
      </c>
      <c r="S1298" s="17">
        <f t="shared" si="81"/>
        <v>42423.050613425927</v>
      </c>
      <c r="T1298" s="20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s="8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2">
        <f t="shared" si="83"/>
        <v>92.037815126050418</v>
      </c>
      <c r="Q1299" t="s">
        <v>8317</v>
      </c>
      <c r="R1299" t="s">
        <v>8318</v>
      </c>
      <c r="S1299" s="17">
        <f t="shared" si="81"/>
        <v>42461.747199074074</v>
      </c>
      <c r="T1299" s="20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s="8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2">
        <f t="shared" si="83"/>
        <v>63.424242424242422</v>
      </c>
      <c r="Q1300" t="s">
        <v>8317</v>
      </c>
      <c r="R1300" t="s">
        <v>8318</v>
      </c>
      <c r="S1300" s="17">
        <f t="shared" si="81"/>
        <v>42458.680925925932</v>
      </c>
      <c r="T1300" s="20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s="8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2">
        <f t="shared" si="83"/>
        <v>135.625</v>
      </c>
      <c r="Q1301" t="s">
        <v>8317</v>
      </c>
      <c r="R1301" t="s">
        <v>8318</v>
      </c>
      <c r="S1301" s="17">
        <f t="shared" si="81"/>
        <v>42169.814340277779</v>
      </c>
      <c r="T1301" s="20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s="8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2">
        <f t="shared" si="83"/>
        <v>168.75</v>
      </c>
      <c r="Q1302" t="s">
        <v>8317</v>
      </c>
      <c r="R1302" t="s">
        <v>8318</v>
      </c>
      <c r="S1302" s="17">
        <f t="shared" si="81"/>
        <v>42483.675208333334</v>
      </c>
      <c r="T1302" s="20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s="8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2">
        <f t="shared" si="83"/>
        <v>70.862068965517238</v>
      </c>
      <c r="Q1303" t="s">
        <v>8317</v>
      </c>
      <c r="R1303" t="s">
        <v>8318</v>
      </c>
      <c r="S1303" s="17">
        <f t="shared" si="81"/>
        <v>42195.749745370369</v>
      </c>
      <c r="T1303" s="20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s="8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2">
        <f t="shared" si="83"/>
        <v>50</v>
      </c>
      <c r="Q1304" t="s">
        <v>8317</v>
      </c>
      <c r="R1304" t="s">
        <v>8318</v>
      </c>
      <c r="S1304" s="17">
        <f t="shared" si="81"/>
        <v>42675.057997685188</v>
      </c>
      <c r="T1304" s="20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s="8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2">
        <f t="shared" si="83"/>
        <v>42.214166666666671</v>
      </c>
      <c r="Q1305" t="s">
        <v>8317</v>
      </c>
      <c r="R1305" t="s">
        <v>8318</v>
      </c>
      <c r="S1305" s="17">
        <f t="shared" si="81"/>
        <v>42566.441203703704</v>
      </c>
      <c r="T1305" s="20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s="8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2">
        <f t="shared" si="83"/>
        <v>152.41346153846155</v>
      </c>
      <c r="Q1306" t="s">
        <v>8319</v>
      </c>
      <c r="R1306" t="s">
        <v>8321</v>
      </c>
      <c r="S1306" s="17">
        <f t="shared" si="81"/>
        <v>42747.194502314815</v>
      </c>
      <c r="T1306" s="20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s="8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2">
        <f t="shared" si="83"/>
        <v>90.616279069767444</v>
      </c>
      <c r="Q1307" t="s">
        <v>8319</v>
      </c>
      <c r="R1307" t="s">
        <v>8321</v>
      </c>
      <c r="S1307" s="17">
        <f t="shared" si="81"/>
        <v>42543.665601851855</v>
      </c>
      <c r="T1307" s="20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s="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2">
        <f t="shared" si="83"/>
        <v>201.60393258426967</v>
      </c>
      <c r="Q1308" t="s">
        <v>8319</v>
      </c>
      <c r="R1308" t="s">
        <v>8321</v>
      </c>
      <c r="S1308" s="17">
        <f t="shared" si="81"/>
        <v>41947.457569444443</v>
      </c>
      <c r="T1308" s="20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s="8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2">
        <f t="shared" si="83"/>
        <v>127.93333333333334</v>
      </c>
      <c r="Q1309" t="s">
        <v>8319</v>
      </c>
      <c r="R1309" t="s">
        <v>8321</v>
      </c>
      <c r="S1309" s="17">
        <f t="shared" si="81"/>
        <v>42387.503229166665</v>
      </c>
      <c r="T1309" s="20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s="8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2">
        <f t="shared" si="83"/>
        <v>29.894736842105264</v>
      </c>
      <c r="Q1310" t="s">
        <v>8319</v>
      </c>
      <c r="R1310" t="s">
        <v>8321</v>
      </c>
      <c r="S1310" s="17">
        <f t="shared" si="81"/>
        <v>42611.613564814819</v>
      </c>
      <c r="T1310" s="20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s="8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2">
        <f t="shared" si="83"/>
        <v>367.97142857142859</v>
      </c>
      <c r="Q1311" t="s">
        <v>8319</v>
      </c>
      <c r="R1311" t="s">
        <v>8321</v>
      </c>
      <c r="S1311" s="17">
        <f t="shared" si="81"/>
        <v>42257.882731481484</v>
      </c>
      <c r="T1311" s="20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s="8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2">
        <f t="shared" si="83"/>
        <v>129.16666666666666</v>
      </c>
      <c r="Q1312" t="s">
        <v>8319</v>
      </c>
      <c r="R1312" t="s">
        <v>8321</v>
      </c>
      <c r="S1312" s="17">
        <f t="shared" si="81"/>
        <v>42556.667245370365</v>
      </c>
      <c r="T1312" s="20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s="8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2">
        <f t="shared" si="83"/>
        <v>800.7</v>
      </c>
      <c r="Q1313" t="s">
        <v>8319</v>
      </c>
      <c r="R1313" t="s">
        <v>8321</v>
      </c>
      <c r="S1313" s="17">
        <f t="shared" si="81"/>
        <v>42669.802303240736</v>
      </c>
      <c r="T1313" s="20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s="8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2">
        <f t="shared" si="83"/>
        <v>28</v>
      </c>
      <c r="Q1314" t="s">
        <v>8319</v>
      </c>
      <c r="R1314" t="s">
        <v>8321</v>
      </c>
      <c r="S1314" s="17">
        <f t="shared" si="81"/>
        <v>42082.702800925923</v>
      </c>
      <c r="T1314" s="20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s="8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2">
        <f t="shared" si="83"/>
        <v>102.01639344262296</v>
      </c>
      <c r="Q1315" t="s">
        <v>8319</v>
      </c>
      <c r="R1315" t="s">
        <v>8321</v>
      </c>
      <c r="S1315" s="17">
        <f t="shared" si="81"/>
        <v>42402.709652777776</v>
      </c>
      <c r="T1315" s="20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s="8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2">
        <f t="shared" si="83"/>
        <v>184.36363636363637</v>
      </c>
      <c r="Q1316" t="s">
        <v>8319</v>
      </c>
      <c r="R1316" t="s">
        <v>8321</v>
      </c>
      <c r="S1316" s="17">
        <f t="shared" si="81"/>
        <v>42604.669675925921</v>
      </c>
      <c r="T1316" s="20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s="8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2">
        <f t="shared" si="83"/>
        <v>162.91935483870967</v>
      </c>
      <c r="Q1317" t="s">
        <v>8319</v>
      </c>
      <c r="R1317" t="s">
        <v>8321</v>
      </c>
      <c r="S1317" s="17">
        <f t="shared" si="81"/>
        <v>42278.498240740737</v>
      </c>
      <c r="T1317" s="20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s="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2">
        <f t="shared" si="83"/>
        <v>1</v>
      </c>
      <c r="Q1318" t="s">
        <v>8319</v>
      </c>
      <c r="R1318" t="s">
        <v>8321</v>
      </c>
      <c r="S1318" s="17">
        <f t="shared" si="81"/>
        <v>42393.961909722217</v>
      </c>
      <c r="T1318" s="20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s="8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2">
        <f t="shared" si="83"/>
        <v>603.52631578947364</v>
      </c>
      <c r="Q1319" t="s">
        <v>8319</v>
      </c>
      <c r="R1319" t="s">
        <v>8321</v>
      </c>
      <c r="S1319" s="17">
        <f t="shared" si="81"/>
        <v>42520.235486111109</v>
      </c>
      <c r="T1319" s="20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s="8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2">
        <f t="shared" si="83"/>
        <v>45.407407407407405</v>
      </c>
      <c r="Q1320" t="s">
        <v>8319</v>
      </c>
      <c r="R1320" t="s">
        <v>8321</v>
      </c>
      <c r="S1320" s="17">
        <f t="shared" si="81"/>
        <v>41985.043657407412</v>
      </c>
      <c r="T1320" s="20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s="8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2">
        <f t="shared" si="83"/>
        <v>97.333333333333329</v>
      </c>
      <c r="Q1321" t="s">
        <v>8319</v>
      </c>
      <c r="R1321" t="s">
        <v>8321</v>
      </c>
      <c r="S1321" s="17">
        <f t="shared" si="81"/>
        <v>41816.812094907407</v>
      </c>
      <c r="T1321" s="20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s="8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2">
        <f t="shared" si="83"/>
        <v>167.66666666666666</v>
      </c>
      <c r="Q1322" t="s">
        <v>8319</v>
      </c>
      <c r="R1322" t="s">
        <v>8321</v>
      </c>
      <c r="S1322" s="17">
        <f t="shared" si="81"/>
        <v>42705.690347222218</v>
      </c>
      <c r="T1322" s="20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s="8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2">
        <f t="shared" si="83"/>
        <v>859.85714285714289</v>
      </c>
      <c r="Q1323" t="s">
        <v>8319</v>
      </c>
      <c r="R1323" t="s">
        <v>8321</v>
      </c>
      <c r="S1323" s="17">
        <f t="shared" si="81"/>
        <v>42697.74927083333</v>
      </c>
      <c r="T1323" s="20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s="8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2">
        <f t="shared" si="83"/>
        <v>26.5</v>
      </c>
      <c r="Q1324" t="s">
        <v>8319</v>
      </c>
      <c r="R1324" t="s">
        <v>8321</v>
      </c>
      <c r="S1324" s="17">
        <f t="shared" si="81"/>
        <v>42115.656539351854</v>
      </c>
      <c r="T1324" s="20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s="8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2">
        <f t="shared" si="83"/>
        <v>30.272727272727273</v>
      </c>
      <c r="Q1325" t="s">
        <v>8319</v>
      </c>
      <c r="R1325" t="s">
        <v>8321</v>
      </c>
      <c r="S1325" s="17">
        <f t="shared" si="81"/>
        <v>42451.698449074072</v>
      </c>
      <c r="T1325" s="20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s="8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2">
        <f t="shared" si="83"/>
        <v>54.666666666666664</v>
      </c>
      <c r="Q1326" t="s">
        <v>8319</v>
      </c>
      <c r="R1326" t="s">
        <v>8321</v>
      </c>
      <c r="S1326" s="17">
        <f t="shared" si="81"/>
        <v>42626.633703703701</v>
      </c>
      <c r="T1326" s="20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s="8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2">
        <f t="shared" si="83"/>
        <v>60.75</v>
      </c>
      <c r="Q1327" t="s">
        <v>8319</v>
      </c>
      <c r="R1327" t="s">
        <v>8321</v>
      </c>
      <c r="S1327" s="17">
        <f t="shared" si="81"/>
        <v>42704.086053240739</v>
      </c>
      <c r="T1327" s="20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s="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2">
        <f t="shared" si="83"/>
        <v>102.72727272727273</v>
      </c>
      <c r="Q1328" t="s">
        <v>8319</v>
      </c>
      <c r="R1328" t="s">
        <v>8321</v>
      </c>
      <c r="S1328" s="17">
        <f t="shared" si="81"/>
        <v>41974.791990740734</v>
      </c>
      <c r="T1328" s="20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s="8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2">
        <f t="shared" si="83"/>
        <v>41.585365853658537</v>
      </c>
      <c r="Q1329" t="s">
        <v>8319</v>
      </c>
      <c r="R1329" t="s">
        <v>8321</v>
      </c>
      <c r="S1329" s="17">
        <f t="shared" si="81"/>
        <v>42123.678645833337</v>
      </c>
      <c r="T1329" s="20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s="8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2">
        <f t="shared" si="83"/>
        <v>116.53333333333333</v>
      </c>
      <c r="Q1330" t="s">
        <v>8319</v>
      </c>
      <c r="R1330" t="s">
        <v>8321</v>
      </c>
      <c r="S1330" s="17">
        <f t="shared" si="81"/>
        <v>42612.642754629633</v>
      </c>
      <c r="T1330" s="20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s="8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2">
        <f t="shared" si="83"/>
        <v>45.333333333333336</v>
      </c>
      <c r="Q1331" t="s">
        <v>8319</v>
      </c>
      <c r="R1331" t="s">
        <v>8321</v>
      </c>
      <c r="S1331" s="17">
        <f t="shared" si="81"/>
        <v>41935.221585648149</v>
      </c>
      <c r="T1331" s="20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s="8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2">
        <f t="shared" si="83"/>
        <v>157.46</v>
      </c>
      <c r="Q1332" t="s">
        <v>8319</v>
      </c>
      <c r="R1332" t="s">
        <v>8321</v>
      </c>
      <c r="S1332" s="17">
        <f t="shared" si="81"/>
        <v>42522.276724537034</v>
      </c>
      <c r="T1332" s="20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s="8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2">
        <f t="shared" si="83"/>
        <v>100.5</v>
      </c>
      <c r="Q1333" t="s">
        <v>8319</v>
      </c>
      <c r="R1333" t="s">
        <v>8321</v>
      </c>
      <c r="S1333" s="17">
        <f t="shared" si="81"/>
        <v>42569.50409722222</v>
      </c>
      <c r="T1333" s="20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s="8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2" t="e">
        <f t="shared" si="83"/>
        <v>#DIV/0!</v>
      </c>
      <c r="Q1334" t="s">
        <v>8319</v>
      </c>
      <c r="R1334" t="s">
        <v>8321</v>
      </c>
      <c r="S1334" s="17">
        <f t="shared" si="81"/>
        <v>42732.060277777782</v>
      </c>
      <c r="T1334" s="20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s="8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2" t="e">
        <f t="shared" si="83"/>
        <v>#DIV/0!</v>
      </c>
      <c r="Q1335" t="s">
        <v>8319</v>
      </c>
      <c r="R1335" t="s">
        <v>8321</v>
      </c>
      <c r="S1335" s="17">
        <f t="shared" si="81"/>
        <v>41806.106770833336</v>
      </c>
      <c r="T1335" s="20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s="8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2">
        <f t="shared" si="83"/>
        <v>51.822463768115945</v>
      </c>
      <c r="Q1336" t="s">
        <v>8319</v>
      </c>
      <c r="R1336" t="s">
        <v>8321</v>
      </c>
      <c r="S1336" s="17">
        <f t="shared" si="81"/>
        <v>42410.774155092593</v>
      </c>
      <c r="T1336" s="20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s="8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2">
        <f t="shared" si="83"/>
        <v>308.75</v>
      </c>
      <c r="Q1337" t="s">
        <v>8319</v>
      </c>
      <c r="R1337" t="s">
        <v>8321</v>
      </c>
      <c r="S1337" s="17">
        <f t="shared" si="81"/>
        <v>42313.936365740738</v>
      </c>
      <c r="T1337" s="20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s="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2">
        <f t="shared" si="83"/>
        <v>379.22767857142856</v>
      </c>
      <c r="Q1338" t="s">
        <v>8319</v>
      </c>
      <c r="R1338" t="s">
        <v>8321</v>
      </c>
      <c r="S1338" s="17">
        <f t="shared" si="81"/>
        <v>41955.863750000004</v>
      </c>
      <c r="T1338" s="20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s="8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2">
        <f t="shared" si="83"/>
        <v>176.36428571428573</v>
      </c>
      <c r="Q1339" t="s">
        <v>8319</v>
      </c>
      <c r="R1339" t="s">
        <v>8321</v>
      </c>
      <c r="S1339" s="17">
        <f t="shared" si="81"/>
        <v>42767.577303240745</v>
      </c>
      <c r="T1339" s="20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s="8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2">
        <f t="shared" si="83"/>
        <v>66.066666666666663</v>
      </c>
      <c r="Q1340" t="s">
        <v>8319</v>
      </c>
      <c r="R1340" t="s">
        <v>8321</v>
      </c>
      <c r="S1340" s="17">
        <f t="shared" si="81"/>
        <v>42188.803622685184</v>
      </c>
      <c r="T1340" s="20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s="8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2">
        <f t="shared" si="83"/>
        <v>89.648648648648646</v>
      </c>
      <c r="Q1341" t="s">
        <v>8319</v>
      </c>
      <c r="R1341" t="s">
        <v>8321</v>
      </c>
      <c r="S1341" s="17">
        <f t="shared" si="81"/>
        <v>41936.647164351853</v>
      </c>
      <c r="T1341" s="20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s="8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2" t="e">
        <f t="shared" si="83"/>
        <v>#DIV/0!</v>
      </c>
      <c r="Q1342" t="s">
        <v>8319</v>
      </c>
      <c r="R1342" t="s">
        <v>8321</v>
      </c>
      <c r="S1342" s="17">
        <f t="shared" si="81"/>
        <v>41836.595520833333</v>
      </c>
      <c r="T1342" s="20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s="8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2">
        <f t="shared" si="83"/>
        <v>382.39130434782606</v>
      </c>
      <c r="Q1343" t="s">
        <v>8319</v>
      </c>
      <c r="R1343" t="s">
        <v>8321</v>
      </c>
      <c r="S1343" s="17">
        <f t="shared" si="81"/>
        <v>42612.624039351853</v>
      </c>
      <c r="T1343" s="20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s="8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2">
        <f t="shared" si="83"/>
        <v>100</v>
      </c>
      <c r="Q1344" t="s">
        <v>8319</v>
      </c>
      <c r="R1344" t="s">
        <v>8321</v>
      </c>
      <c r="S1344" s="17">
        <f t="shared" si="81"/>
        <v>42172.816423611104</v>
      </c>
      <c r="T1344" s="20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s="8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2">
        <f t="shared" si="83"/>
        <v>158.35603715170279</v>
      </c>
      <c r="Q1345" t="s">
        <v>8319</v>
      </c>
      <c r="R1345" t="s">
        <v>8321</v>
      </c>
      <c r="S1345" s="17">
        <f t="shared" si="81"/>
        <v>42542.526423611111</v>
      </c>
      <c r="T1345" s="20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s="8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12">
        <f t="shared" si="83"/>
        <v>40.762589928057551</v>
      </c>
      <c r="Q1346" t="s">
        <v>8322</v>
      </c>
      <c r="R1346" t="s">
        <v>8323</v>
      </c>
      <c r="S1346" s="17">
        <f t="shared" si="81"/>
        <v>42522.789803240739</v>
      </c>
      <c r="T1346" s="20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s="8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12">
        <f t="shared" si="83"/>
        <v>53.571428571428569</v>
      </c>
      <c r="Q1347" t="s">
        <v>8322</v>
      </c>
      <c r="R1347" t="s">
        <v>8323</v>
      </c>
      <c r="S1347" s="17">
        <f t="shared" ref="S1347:S1410" si="85">(((J1347/60)/60)/24)+DATE(1970,1,1)</f>
        <v>41799.814340277779</v>
      </c>
      <c r="T1347" s="20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s="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2">
        <f t="shared" si="83"/>
        <v>48.449664429530202</v>
      </c>
      <c r="Q1348" t="s">
        <v>8322</v>
      </c>
      <c r="R1348" t="s">
        <v>8323</v>
      </c>
      <c r="S1348" s="17">
        <f t="shared" si="85"/>
        <v>41422.075821759259</v>
      </c>
      <c r="T1348" s="20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s="8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2">
        <f t="shared" si="83"/>
        <v>82.41935483870968</v>
      </c>
      <c r="Q1349" t="s">
        <v>8322</v>
      </c>
      <c r="R1349" t="s">
        <v>8323</v>
      </c>
      <c r="S1349" s="17">
        <f t="shared" si="85"/>
        <v>42040.638020833328</v>
      </c>
      <c r="T1349" s="20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s="8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2">
        <f t="shared" ref="P1350:P1413" si="87">E1350/L1350</f>
        <v>230.19230769230768</v>
      </c>
      <c r="Q1350" t="s">
        <v>8322</v>
      </c>
      <c r="R1350" t="s">
        <v>8323</v>
      </c>
      <c r="S1350" s="17">
        <f t="shared" si="85"/>
        <v>41963.506168981476</v>
      </c>
      <c r="T1350" s="20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s="8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2">
        <f t="shared" si="87"/>
        <v>59.360465116279073</v>
      </c>
      <c r="Q1351" t="s">
        <v>8322</v>
      </c>
      <c r="R1351" t="s">
        <v>8323</v>
      </c>
      <c r="S1351" s="17">
        <f t="shared" si="85"/>
        <v>42317.33258101852</v>
      </c>
      <c r="T1351" s="20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s="8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2">
        <f t="shared" si="87"/>
        <v>66.698717948717942</v>
      </c>
      <c r="Q1352" t="s">
        <v>8322</v>
      </c>
      <c r="R1352" t="s">
        <v>8323</v>
      </c>
      <c r="S1352" s="17">
        <f t="shared" si="85"/>
        <v>42334.013124999998</v>
      </c>
      <c r="T1352" s="20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s="8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2">
        <f t="shared" si="87"/>
        <v>168.77500000000001</v>
      </c>
      <c r="Q1353" t="s">
        <v>8322</v>
      </c>
      <c r="R1353" t="s">
        <v>8323</v>
      </c>
      <c r="S1353" s="17">
        <f t="shared" si="85"/>
        <v>42382.74009259259</v>
      </c>
      <c r="T1353" s="20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s="8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2">
        <f t="shared" si="87"/>
        <v>59.973568281938327</v>
      </c>
      <c r="Q1354" t="s">
        <v>8322</v>
      </c>
      <c r="R1354" t="s">
        <v>8323</v>
      </c>
      <c r="S1354" s="17">
        <f t="shared" si="85"/>
        <v>42200.578310185185</v>
      </c>
      <c r="T1354" s="20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s="8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2">
        <f t="shared" si="87"/>
        <v>31.80952380952381</v>
      </c>
      <c r="Q1355" t="s">
        <v>8322</v>
      </c>
      <c r="R1355" t="s">
        <v>8323</v>
      </c>
      <c r="S1355" s="17">
        <f t="shared" si="85"/>
        <v>41309.11791666667</v>
      </c>
      <c r="T1355" s="20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s="8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2">
        <f t="shared" si="87"/>
        <v>24.421875</v>
      </c>
      <c r="Q1356" t="s">
        <v>8322</v>
      </c>
      <c r="R1356" t="s">
        <v>8323</v>
      </c>
      <c r="S1356" s="17">
        <f t="shared" si="85"/>
        <v>42502.807627314818</v>
      </c>
      <c r="T1356" s="20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s="8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2">
        <f t="shared" si="87"/>
        <v>25.347107438016529</v>
      </c>
      <c r="Q1357" t="s">
        <v>8322</v>
      </c>
      <c r="R1357" t="s">
        <v>8323</v>
      </c>
      <c r="S1357" s="17">
        <f t="shared" si="85"/>
        <v>41213.254687499997</v>
      </c>
      <c r="T1357" s="20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s="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2">
        <f t="shared" si="87"/>
        <v>71.443218390804603</v>
      </c>
      <c r="Q1358" t="s">
        <v>8322</v>
      </c>
      <c r="R1358" t="s">
        <v>8323</v>
      </c>
      <c r="S1358" s="17">
        <f t="shared" si="85"/>
        <v>41430.038888888892</v>
      </c>
      <c r="T1358" s="20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s="8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2">
        <f t="shared" si="87"/>
        <v>38.553846153846152</v>
      </c>
      <c r="Q1359" t="s">
        <v>8322</v>
      </c>
      <c r="R1359" t="s">
        <v>8323</v>
      </c>
      <c r="S1359" s="17">
        <f t="shared" si="85"/>
        <v>41304.962233796294</v>
      </c>
      <c r="T1359" s="20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s="8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2">
        <f t="shared" si="87"/>
        <v>68.367346938775512</v>
      </c>
      <c r="Q1360" t="s">
        <v>8322</v>
      </c>
      <c r="R1360" t="s">
        <v>8323</v>
      </c>
      <c r="S1360" s="17">
        <f t="shared" si="85"/>
        <v>40689.570868055554</v>
      </c>
      <c r="T1360" s="20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s="8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2">
        <f t="shared" si="87"/>
        <v>40.210526315789473</v>
      </c>
      <c r="Q1361" t="s">
        <v>8322</v>
      </c>
      <c r="R1361" t="s">
        <v>8323</v>
      </c>
      <c r="S1361" s="17">
        <f t="shared" si="85"/>
        <v>40668.814699074072</v>
      </c>
      <c r="T1361" s="20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s="8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2">
        <f t="shared" si="87"/>
        <v>32.074074074074076</v>
      </c>
      <c r="Q1362" t="s">
        <v>8322</v>
      </c>
      <c r="R1362" t="s">
        <v>8323</v>
      </c>
      <c r="S1362" s="17">
        <f t="shared" si="85"/>
        <v>41095.900694444441</v>
      </c>
      <c r="T1362" s="20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s="8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2">
        <f t="shared" si="87"/>
        <v>28.632575757575758</v>
      </c>
      <c r="Q1363" t="s">
        <v>8322</v>
      </c>
      <c r="R1363" t="s">
        <v>8323</v>
      </c>
      <c r="S1363" s="17">
        <f t="shared" si="85"/>
        <v>41781.717268518521</v>
      </c>
      <c r="T1363" s="20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s="8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2">
        <f t="shared" si="87"/>
        <v>43.64</v>
      </c>
      <c r="Q1364" t="s">
        <v>8322</v>
      </c>
      <c r="R1364" t="s">
        <v>8323</v>
      </c>
      <c r="S1364" s="17">
        <f t="shared" si="85"/>
        <v>41464.934386574074</v>
      </c>
      <c r="T1364" s="20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s="8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2">
        <f t="shared" si="87"/>
        <v>40</v>
      </c>
      <c r="Q1365" t="s">
        <v>8322</v>
      </c>
      <c r="R1365" t="s">
        <v>8323</v>
      </c>
      <c r="S1365" s="17">
        <f t="shared" si="85"/>
        <v>42396.8440625</v>
      </c>
      <c r="T1365" s="20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s="8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2">
        <f t="shared" si="87"/>
        <v>346.04166666666669</v>
      </c>
      <c r="Q1366" t="s">
        <v>8325</v>
      </c>
      <c r="R1366" t="s">
        <v>8326</v>
      </c>
      <c r="S1366" s="17">
        <f t="shared" si="85"/>
        <v>41951.695671296293</v>
      </c>
      <c r="T1366" s="20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s="8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2">
        <f t="shared" si="87"/>
        <v>81.739130434782609</v>
      </c>
      <c r="Q1367" t="s">
        <v>8325</v>
      </c>
      <c r="R1367" t="s">
        <v>8326</v>
      </c>
      <c r="S1367" s="17">
        <f t="shared" si="85"/>
        <v>42049.733240740738</v>
      </c>
      <c r="T1367" s="20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s="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2">
        <f t="shared" si="87"/>
        <v>64.535306122448986</v>
      </c>
      <c r="Q1368" t="s">
        <v>8325</v>
      </c>
      <c r="R1368" t="s">
        <v>8326</v>
      </c>
      <c r="S1368" s="17">
        <f t="shared" si="85"/>
        <v>41924.996099537035</v>
      </c>
      <c r="T1368" s="20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s="8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2">
        <f t="shared" si="87"/>
        <v>63.477777777777774</v>
      </c>
      <c r="Q1369" t="s">
        <v>8325</v>
      </c>
      <c r="R1369" t="s">
        <v>8326</v>
      </c>
      <c r="S1369" s="17">
        <f t="shared" si="85"/>
        <v>42292.002893518518</v>
      </c>
      <c r="T1369" s="20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s="8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2">
        <f t="shared" si="87"/>
        <v>63.620689655172413</v>
      </c>
      <c r="Q1370" t="s">
        <v>8325</v>
      </c>
      <c r="R1370" t="s">
        <v>8326</v>
      </c>
      <c r="S1370" s="17">
        <f t="shared" si="85"/>
        <v>42146.190902777773</v>
      </c>
      <c r="T1370" s="20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s="8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2">
        <f t="shared" si="87"/>
        <v>83.967068965517228</v>
      </c>
      <c r="Q1371" t="s">
        <v>8325</v>
      </c>
      <c r="R1371" t="s">
        <v>8326</v>
      </c>
      <c r="S1371" s="17">
        <f t="shared" si="85"/>
        <v>41710.594282407408</v>
      </c>
      <c r="T1371" s="20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s="8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2">
        <f t="shared" si="87"/>
        <v>77.75</v>
      </c>
      <c r="Q1372" t="s">
        <v>8325</v>
      </c>
      <c r="R1372" t="s">
        <v>8326</v>
      </c>
      <c r="S1372" s="17">
        <f t="shared" si="85"/>
        <v>41548.00335648148</v>
      </c>
      <c r="T1372" s="20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s="8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2">
        <f t="shared" si="87"/>
        <v>107.07142857142857</v>
      </c>
      <c r="Q1373" t="s">
        <v>8325</v>
      </c>
      <c r="R1373" t="s">
        <v>8326</v>
      </c>
      <c r="S1373" s="17">
        <f t="shared" si="85"/>
        <v>42101.758587962962</v>
      </c>
      <c r="T1373" s="20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s="8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2">
        <f t="shared" si="87"/>
        <v>38.75</v>
      </c>
      <c r="Q1374" t="s">
        <v>8325</v>
      </c>
      <c r="R1374" t="s">
        <v>8326</v>
      </c>
      <c r="S1374" s="17">
        <f t="shared" si="85"/>
        <v>41072.739953703705</v>
      </c>
      <c r="T1374" s="20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s="8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2">
        <f t="shared" si="87"/>
        <v>201.94230769230768</v>
      </c>
      <c r="Q1375" t="s">
        <v>8325</v>
      </c>
      <c r="R1375" t="s">
        <v>8326</v>
      </c>
      <c r="S1375" s="17">
        <f t="shared" si="85"/>
        <v>42704.95177083333</v>
      </c>
      <c r="T1375" s="20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s="8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2">
        <f t="shared" si="87"/>
        <v>43.060606060606062</v>
      </c>
      <c r="Q1376" t="s">
        <v>8325</v>
      </c>
      <c r="R1376" t="s">
        <v>8326</v>
      </c>
      <c r="S1376" s="17">
        <f t="shared" si="85"/>
        <v>42424.161898148144</v>
      </c>
      <c r="T1376" s="20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s="8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2">
        <f t="shared" si="87"/>
        <v>62.871559633027523</v>
      </c>
      <c r="Q1377" t="s">
        <v>8325</v>
      </c>
      <c r="R1377" t="s">
        <v>8326</v>
      </c>
      <c r="S1377" s="17">
        <f t="shared" si="85"/>
        <v>42720.066192129627</v>
      </c>
      <c r="T1377" s="20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s="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2">
        <f t="shared" si="87"/>
        <v>55.607142857142854</v>
      </c>
      <c r="Q1378" t="s">
        <v>8325</v>
      </c>
      <c r="R1378" t="s">
        <v>8326</v>
      </c>
      <c r="S1378" s="17">
        <f t="shared" si="85"/>
        <v>42677.669050925921</v>
      </c>
      <c r="T1378" s="20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s="8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2">
        <f t="shared" si="87"/>
        <v>48.70967741935484</v>
      </c>
      <c r="Q1379" t="s">
        <v>8325</v>
      </c>
      <c r="R1379" t="s">
        <v>8326</v>
      </c>
      <c r="S1379" s="17">
        <f t="shared" si="85"/>
        <v>42747.219560185185</v>
      </c>
      <c r="T1379" s="20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s="8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2">
        <f t="shared" si="87"/>
        <v>30.578947368421051</v>
      </c>
      <c r="Q1380" t="s">
        <v>8325</v>
      </c>
      <c r="R1380" t="s">
        <v>8326</v>
      </c>
      <c r="S1380" s="17">
        <f t="shared" si="85"/>
        <v>42568.759374999994</v>
      </c>
      <c r="T1380" s="20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s="8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2">
        <f t="shared" si="87"/>
        <v>73.907284768211923</v>
      </c>
      <c r="Q1381" t="s">
        <v>8325</v>
      </c>
      <c r="R1381" t="s">
        <v>8326</v>
      </c>
      <c r="S1381" s="17">
        <f t="shared" si="85"/>
        <v>42130.491620370376</v>
      </c>
      <c r="T1381" s="20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s="8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2">
        <f t="shared" si="87"/>
        <v>21.2</v>
      </c>
      <c r="Q1382" t="s">
        <v>8325</v>
      </c>
      <c r="R1382" t="s">
        <v>8326</v>
      </c>
      <c r="S1382" s="17">
        <f t="shared" si="85"/>
        <v>42141.762800925921</v>
      </c>
      <c r="T1382" s="20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s="8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2">
        <f t="shared" si="87"/>
        <v>73.356164383561648</v>
      </c>
      <c r="Q1383" t="s">
        <v>8325</v>
      </c>
      <c r="R1383" t="s">
        <v>8326</v>
      </c>
      <c r="S1383" s="17">
        <f t="shared" si="85"/>
        <v>42703.214409722219</v>
      </c>
      <c r="T1383" s="20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s="8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2">
        <f t="shared" si="87"/>
        <v>56.412162162162161</v>
      </c>
      <c r="Q1384" t="s">
        <v>8325</v>
      </c>
      <c r="R1384" t="s">
        <v>8326</v>
      </c>
      <c r="S1384" s="17">
        <f t="shared" si="85"/>
        <v>41370.800185185188</v>
      </c>
      <c r="T1384" s="20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s="8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2">
        <f t="shared" si="87"/>
        <v>50.247311827956992</v>
      </c>
      <c r="Q1385" t="s">
        <v>8325</v>
      </c>
      <c r="R1385" t="s">
        <v>8326</v>
      </c>
      <c r="S1385" s="17">
        <f t="shared" si="85"/>
        <v>42707.074976851851</v>
      </c>
      <c r="T1385" s="20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s="8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2">
        <f t="shared" si="87"/>
        <v>68.936507936507937</v>
      </c>
      <c r="Q1386" t="s">
        <v>8325</v>
      </c>
      <c r="R1386" t="s">
        <v>8326</v>
      </c>
      <c r="S1386" s="17">
        <f t="shared" si="85"/>
        <v>42160.735208333332</v>
      </c>
      <c r="T1386" s="20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s="8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2">
        <f t="shared" si="87"/>
        <v>65.914104477611943</v>
      </c>
      <c r="Q1387" t="s">
        <v>8325</v>
      </c>
      <c r="R1387" t="s">
        <v>8326</v>
      </c>
      <c r="S1387" s="17">
        <f t="shared" si="85"/>
        <v>42433.688900462963</v>
      </c>
      <c r="T1387" s="20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s="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2">
        <f t="shared" si="87"/>
        <v>62.5</v>
      </c>
      <c r="Q1388" t="s">
        <v>8325</v>
      </c>
      <c r="R1388" t="s">
        <v>8326</v>
      </c>
      <c r="S1388" s="17">
        <f t="shared" si="85"/>
        <v>42184.646863425922</v>
      </c>
      <c r="T1388" s="20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s="8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2">
        <f t="shared" si="87"/>
        <v>70.064102564102569</v>
      </c>
      <c r="Q1389" t="s">
        <v>8325</v>
      </c>
      <c r="R1389" t="s">
        <v>8326</v>
      </c>
      <c r="S1389" s="17">
        <f t="shared" si="85"/>
        <v>42126.92123842593</v>
      </c>
      <c r="T1389" s="20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s="8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2">
        <f t="shared" si="87"/>
        <v>60.181874999999998</v>
      </c>
      <c r="Q1390" t="s">
        <v>8325</v>
      </c>
      <c r="R1390" t="s">
        <v>8326</v>
      </c>
      <c r="S1390" s="17">
        <f t="shared" si="85"/>
        <v>42634.614780092597</v>
      </c>
      <c r="T1390" s="20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s="8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2">
        <f t="shared" si="87"/>
        <v>21.382352941176471</v>
      </c>
      <c r="Q1391" t="s">
        <v>8325</v>
      </c>
      <c r="R1391" t="s">
        <v>8326</v>
      </c>
      <c r="S1391" s="17">
        <f t="shared" si="85"/>
        <v>42565.480983796297</v>
      </c>
      <c r="T1391" s="20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s="8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2">
        <f t="shared" si="87"/>
        <v>160.78947368421052</v>
      </c>
      <c r="Q1392" t="s">
        <v>8325</v>
      </c>
      <c r="R1392" t="s">
        <v>8326</v>
      </c>
      <c r="S1392" s="17">
        <f t="shared" si="85"/>
        <v>42087.803310185183</v>
      </c>
      <c r="T1392" s="20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s="8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2">
        <f t="shared" si="87"/>
        <v>42.384615384615387</v>
      </c>
      <c r="Q1393" t="s">
        <v>8325</v>
      </c>
      <c r="R1393" t="s">
        <v>8326</v>
      </c>
      <c r="S1393" s="17">
        <f t="shared" si="85"/>
        <v>42193.650671296295</v>
      </c>
      <c r="T1393" s="20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s="8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2">
        <f t="shared" si="87"/>
        <v>27.317307692307693</v>
      </c>
      <c r="Q1394" t="s">
        <v>8325</v>
      </c>
      <c r="R1394" t="s">
        <v>8326</v>
      </c>
      <c r="S1394" s="17">
        <f t="shared" si="85"/>
        <v>42401.154930555553</v>
      </c>
      <c r="T1394" s="20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s="8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2">
        <f t="shared" si="87"/>
        <v>196.82692307692307</v>
      </c>
      <c r="Q1395" t="s">
        <v>8325</v>
      </c>
      <c r="R1395" t="s">
        <v>8326</v>
      </c>
      <c r="S1395" s="17">
        <f t="shared" si="85"/>
        <v>42553.681979166664</v>
      </c>
      <c r="T1395" s="20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s="8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2">
        <f t="shared" si="87"/>
        <v>53.882352941176471</v>
      </c>
      <c r="Q1396" t="s">
        <v>8325</v>
      </c>
      <c r="R1396" t="s">
        <v>8326</v>
      </c>
      <c r="S1396" s="17">
        <f t="shared" si="85"/>
        <v>42752.144976851851</v>
      </c>
      <c r="T1396" s="20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s="8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2">
        <f t="shared" si="87"/>
        <v>47.756097560975611</v>
      </c>
      <c r="Q1397" t="s">
        <v>8325</v>
      </c>
      <c r="R1397" t="s">
        <v>8326</v>
      </c>
      <c r="S1397" s="17">
        <f t="shared" si="85"/>
        <v>42719.90834490741</v>
      </c>
      <c r="T1397" s="20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s="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2">
        <f t="shared" si="87"/>
        <v>88.191780821917803</v>
      </c>
      <c r="Q1398" t="s">
        <v>8325</v>
      </c>
      <c r="R1398" t="s">
        <v>8326</v>
      </c>
      <c r="S1398" s="17">
        <f t="shared" si="85"/>
        <v>42018.99863425926</v>
      </c>
      <c r="T1398" s="20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s="8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2">
        <f t="shared" si="87"/>
        <v>72.056962025316452</v>
      </c>
      <c r="Q1399" t="s">
        <v>8325</v>
      </c>
      <c r="R1399" t="s">
        <v>8326</v>
      </c>
      <c r="S1399" s="17">
        <f t="shared" si="85"/>
        <v>42640.917939814812</v>
      </c>
      <c r="T1399" s="20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s="8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2">
        <f t="shared" si="87"/>
        <v>74.246153846153845</v>
      </c>
      <c r="Q1400" t="s">
        <v>8325</v>
      </c>
      <c r="R1400" t="s">
        <v>8326</v>
      </c>
      <c r="S1400" s="17">
        <f t="shared" si="85"/>
        <v>42526.874236111107</v>
      </c>
      <c r="T1400" s="20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s="8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2">
        <f t="shared" si="87"/>
        <v>61.701086956521742</v>
      </c>
      <c r="Q1401" t="s">
        <v>8325</v>
      </c>
      <c r="R1401" t="s">
        <v>8326</v>
      </c>
      <c r="S1401" s="17">
        <f t="shared" si="85"/>
        <v>41889.004317129627</v>
      </c>
      <c r="T1401" s="20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s="8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2">
        <f t="shared" si="87"/>
        <v>17.235294117647058</v>
      </c>
      <c r="Q1402" t="s">
        <v>8325</v>
      </c>
      <c r="R1402" t="s">
        <v>8326</v>
      </c>
      <c r="S1402" s="17">
        <f t="shared" si="85"/>
        <v>42498.341122685189</v>
      </c>
      <c r="T1402" s="20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s="8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2">
        <f t="shared" si="87"/>
        <v>51.720833333333331</v>
      </c>
      <c r="Q1403" t="s">
        <v>8325</v>
      </c>
      <c r="R1403" t="s">
        <v>8326</v>
      </c>
      <c r="S1403" s="17">
        <f t="shared" si="85"/>
        <v>41399.99622685185</v>
      </c>
      <c r="T1403" s="20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s="8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2">
        <f t="shared" si="87"/>
        <v>24.150442477876105</v>
      </c>
      <c r="Q1404" t="s">
        <v>8325</v>
      </c>
      <c r="R1404" t="s">
        <v>8326</v>
      </c>
      <c r="S1404" s="17">
        <f t="shared" si="85"/>
        <v>42065.053368055553</v>
      </c>
      <c r="T1404" s="20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s="8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2">
        <f t="shared" si="87"/>
        <v>62.166666666666664</v>
      </c>
      <c r="Q1405" t="s">
        <v>8325</v>
      </c>
      <c r="R1405" t="s">
        <v>8326</v>
      </c>
      <c r="S1405" s="17">
        <f t="shared" si="85"/>
        <v>41451.062905092593</v>
      </c>
      <c r="T1405" s="20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s="8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2">
        <f t="shared" si="87"/>
        <v>48.2</v>
      </c>
      <c r="Q1406" t="s">
        <v>8322</v>
      </c>
      <c r="R1406" t="s">
        <v>8341</v>
      </c>
      <c r="S1406" s="17">
        <f t="shared" si="85"/>
        <v>42032.510243055556</v>
      </c>
      <c r="T1406" s="20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s="8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2">
        <f t="shared" si="87"/>
        <v>6.1764705882352944</v>
      </c>
      <c r="Q1407" t="s">
        <v>8322</v>
      </c>
      <c r="R1407" t="s">
        <v>8341</v>
      </c>
      <c r="S1407" s="17">
        <f t="shared" si="85"/>
        <v>41941.680567129632</v>
      </c>
      <c r="T1407" s="20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s="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2">
        <f t="shared" si="87"/>
        <v>5</v>
      </c>
      <c r="Q1408" t="s">
        <v>8322</v>
      </c>
      <c r="R1408" t="s">
        <v>8341</v>
      </c>
      <c r="S1408" s="17">
        <f t="shared" si="85"/>
        <v>42297.432951388888</v>
      </c>
      <c r="T1408" s="20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s="8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2">
        <f t="shared" si="87"/>
        <v>7.5</v>
      </c>
      <c r="Q1409" t="s">
        <v>8322</v>
      </c>
      <c r="R1409" t="s">
        <v>8341</v>
      </c>
      <c r="S1409" s="17">
        <f t="shared" si="85"/>
        <v>41838.536782407406</v>
      </c>
      <c r="T1409" s="20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s="8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12">
        <f t="shared" si="87"/>
        <v>12</v>
      </c>
      <c r="Q1410" t="s">
        <v>8322</v>
      </c>
      <c r="R1410" t="s">
        <v>8341</v>
      </c>
      <c r="S1410" s="17">
        <f t="shared" si="85"/>
        <v>42291.872175925921</v>
      </c>
      <c r="T1410" s="20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s="8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12" t="e">
        <f t="shared" si="87"/>
        <v>#DIV/0!</v>
      </c>
      <c r="Q1411" t="s">
        <v>8322</v>
      </c>
      <c r="R1411" t="s">
        <v>8341</v>
      </c>
      <c r="S1411" s="17">
        <f t="shared" ref="S1411:S1474" si="89">(((J1411/60)/60)/24)+DATE(1970,1,1)</f>
        <v>41945.133506944447</v>
      </c>
      <c r="T1411" s="20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s="8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2">
        <f t="shared" si="87"/>
        <v>1</v>
      </c>
      <c r="Q1412" t="s">
        <v>8322</v>
      </c>
      <c r="R1412" t="s">
        <v>8341</v>
      </c>
      <c r="S1412" s="17">
        <f t="shared" si="89"/>
        <v>42479.318518518514</v>
      </c>
      <c r="T1412" s="2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s="8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2">
        <f t="shared" si="87"/>
        <v>2.3333333333333335</v>
      </c>
      <c r="Q1413" t="s">
        <v>8322</v>
      </c>
      <c r="R1413" t="s">
        <v>8341</v>
      </c>
      <c r="S1413" s="17">
        <f t="shared" si="89"/>
        <v>42013.059027777781</v>
      </c>
      <c r="T1413" s="2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s="8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2">
        <f t="shared" ref="P1414:P1477" si="91">E1414/L1414</f>
        <v>24.615384615384617</v>
      </c>
      <c r="Q1414" t="s">
        <v>8322</v>
      </c>
      <c r="R1414" t="s">
        <v>8341</v>
      </c>
      <c r="S1414" s="17">
        <f t="shared" si="89"/>
        <v>41947.063645833332</v>
      </c>
      <c r="T1414" s="2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s="8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2">
        <f t="shared" si="91"/>
        <v>100</v>
      </c>
      <c r="Q1415" t="s">
        <v>8322</v>
      </c>
      <c r="R1415" t="s">
        <v>8341</v>
      </c>
      <c r="S1415" s="17">
        <f t="shared" si="89"/>
        <v>42360.437152777777</v>
      </c>
      <c r="T1415" s="2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s="8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2">
        <f t="shared" si="91"/>
        <v>1</v>
      </c>
      <c r="Q1416" t="s">
        <v>8322</v>
      </c>
      <c r="R1416" t="s">
        <v>8341</v>
      </c>
      <c r="S1416" s="17">
        <f t="shared" si="89"/>
        <v>42708.25309027778</v>
      </c>
      <c r="T1416" s="2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s="8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2">
        <f t="shared" si="91"/>
        <v>88.888888888888886</v>
      </c>
      <c r="Q1417" t="s">
        <v>8322</v>
      </c>
      <c r="R1417" t="s">
        <v>8341</v>
      </c>
      <c r="S1417" s="17">
        <f t="shared" si="89"/>
        <v>42192.675821759258</v>
      </c>
      <c r="T1417" s="2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s="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2" t="e">
        <f t="shared" si="91"/>
        <v>#DIV/0!</v>
      </c>
      <c r="Q1418" t="s">
        <v>8322</v>
      </c>
      <c r="R1418" t="s">
        <v>8341</v>
      </c>
      <c r="S1418" s="17">
        <f t="shared" si="89"/>
        <v>42299.926145833335</v>
      </c>
      <c r="T1418" s="2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s="8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2">
        <f t="shared" si="91"/>
        <v>27.5</v>
      </c>
      <c r="Q1419" t="s">
        <v>8322</v>
      </c>
      <c r="R1419" t="s">
        <v>8341</v>
      </c>
      <c r="S1419" s="17">
        <f t="shared" si="89"/>
        <v>42232.15016203704</v>
      </c>
      <c r="T1419" s="20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s="8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2">
        <f t="shared" si="91"/>
        <v>6</v>
      </c>
      <c r="Q1420" t="s">
        <v>8322</v>
      </c>
      <c r="R1420" t="s">
        <v>8341</v>
      </c>
      <c r="S1420" s="17">
        <f t="shared" si="89"/>
        <v>42395.456412037034</v>
      </c>
      <c r="T1420" s="2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s="8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2">
        <f t="shared" si="91"/>
        <v>44.5</v>
      </c>
      <c r="Q1421" t="s">
        <v>8322</v>
      </c>
      <c r="R1421" t="s">
        <v>8341</v>
      </c>
      <c r="S1421" s="17">
        <f t="shared" si="89"/>
        <v>42622.456238425926</v>
      </c>
      <c r="T1421" s="2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s="8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2">
        <f t="shared" si="91"/>
        <v>1</v>
      </c>
      <c r="Q1422" t="s">
        <v>8322</v>
      </c>
      <c r="R1422" t="s">
        <v>8341</v>
      </c>
      <c r="S1422" s="17">
        <f t="shared" si="89"/>
        <v>42524.667662037042</v>
      </c>
      <c r="T1422" s="2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s="8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2">
        <f t="shared" si="91"/>
        <v>100</v>
      </c>
      <c r="Q1423" t="s">
        <v>8322</v>
      </c>
      <c r="R1423" t="s">
        <v>8341</v>
      </c>
      <c r="S1423" s="17">
        <f t="shared" si="89"/>
        <v>42013.915613425925</v>
      </c>
      <c r="T1423" s="2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s="8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2">
        <f t="shared" si="91"/>
        <v>13</v>
      </c>
      <c r="Q1424" t="s">
        <v>8322</v>
      </c>
      <c r="R1424" t="s">
        <v>8341</v>
      </c>
      <c r="S1424" s="17">
        <f t="shared" si="89"/>
        <v>42604.239629629628</v>
      </c>
      <c r="T1424" s="2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s="8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2">
        <f t="shared" si="91"/>
        <v>100</v>
      </c>
      <c r="Q1425" t="s">
        <v>8322</v>
      </c>
      <c r="R1425" t="s">
        <v>8341</v>
      </c>
      <c r="S1425" s="17">
        <f t="shared" si="89"/>
        <v>42340.360312500001</v>
      </c>
      <c r="T1425" s="2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s="8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2">
        <f t="shared" si="91"/>
        <v>109.07142857142857</v>
      </c>
      <c r="Q1426" t="s">
        <v>8322</v>
      </c>
      <c r="R1426" t="s">
        <v>8341</v>
      </c>
      <c r="S1426" s="17">
        <f t="shared" si="89"/>
        <v>42676.717615740738</v>
      </c>
      <c r="T1426" s="2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s="8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2" t="e">
        <f t="shared" si="91"/>
        <v>#DIV/0!</v>
      </c>
      <c r="Q1427" t="s">
        <v>8322</v>
      </c>
      <c r="R1427" t="s">
        <v>8341</v>
      </c>
      <c r="S1427" s="17">
        <f t="shared" si="89"/>
        <v>42093.131469907406</v>
      </c>
      <c r="T1427" s="2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s="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2" t="e">
        <f t="shared" si="91"/>
        <v>#DIV/0!</v>
      </c>
      <c r="Q1428" t="s">
        <v>8322</v>
      </c>
      <c r="R1428" t="s">
        <v>8341</v>
      </c>
      <c r="S1428" s="17">
        <f t="shared" si="89"/>
        <v>42180.390277777777</v>
      </c>
      <c r="T1428" s="2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s="8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2">
        <f t="shared" si="91"/>
        <v>104.75</v>
      </c>
      <c r="Q1429" t="s">
        <v>8322</v>
      </c>
      <c r="R1429" t="s">
        <v>8341</v>
      </c>
      <c r="S1429" s="17">
        <f t="shared" si="89"/>
        <v>42601.851678240739</v>
      </c>
      <c r="T1429" s="2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s="8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2">
        <f t="shared" si="91"/>
        <v>15</v>
      </c>
      <c r="Q1430" t="s">
        <v>8322</v>
      </c>
      <c r="R1430" t="s">
        <v>8341</v>
      </c>
      <c r="S1430" s="17">
        <f t="shared" si="89"/>
        <v>42432.379826388889</v>
      </c>
      <c r="T1430" s="2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s="8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2" t="e">
        <f t="shared" si="91"/>
        <v>#DIV/0!</v>
      </c>
      <c r="Q1431" t="s">
        <v>8322</v>
      </c>
      <c r="R1431" t="s">
        <v>8341</v>
      </c>
      <c r="S1431" s="17">
        <f t="shared" si="89"/>
        <v>42074.060671296291</v>
      </c>
      <c r="T1431" s="20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s="8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2">
        <f t="shared" si="91"/>
        <v>80.599999999999994</v>
      </c>
      <c r="Q1432" t="s">
        <v>8322</v>
      </c>
      <c r="R1432" t="s">
        <v>8341</v>
      </c>
      <c r="S1432" s="17">
        <f t="shared" si="89"/>
        <v>41961.813518518517</v>
      </c>
      <c r="T1432" s="20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s="8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2">
        <f t="shared" si="91"/>
        <v>115.55319148936171</v>
      </c>
      <c r="Q1433" t="s">
        <v>8322</v>
      </c>
      <c r="R1433" t="s">
        <v>8341</v>
      </c>
      <c r="S1433" s="17">
        <f t="shared" si="89"/>
        <v>42304.210833333331</v>
      </c>
      <c r="T1433" s="2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s="8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2" t="e">
        <f t="shared" si="91"/>
        <v>#DIV/0!</v>
      </c>
      <c r="Q1434" t="s">
        <v>8322</v>
      </c>
      <c r="R1434" t="s">
        <v>8341</v>
      </c>
      <c r="S1434" s="17">
        <f t="shared" si="89"/>
        <v>42175.780416666668</v>
      </c>
      <c r="T1434" s="2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s="8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2">
        <f t="shared" si="91"/>
        <v>80.5</v>
      </c>
      <c r="Q1435" t="s">
        <v>8322</v>
      </c>
      <c r="R1435" t="s">
        <v>8341</v>
      </c>
      <c r="S1435" s="17">
        <f t="shared" si="89"/>
        <v>42673.625868055555</v>
      </c>
      <c r="T1435" s="2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s="8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2">
        <f t="shared" si="91"/>
        <v>744.5454545454545</v>
      </c>
      <c r="Q1436" t="s">
        <v>8322</v>
      </c>
      <c r="R1436" t="s">
        <v>8341</v>
      </c>
      <c r="S1436" s="17">
        <f t="shared" si="89"/>
        <v>42142.767106481479</v>
      </c>
      <c r="T1436" s="2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s="8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2">
        <f t="shared" si="91"/>
        <v>7.5</v>
      </c>
      <c r="Q1437" t="s">
        <v>8322</v>
      </c>
      <c r="R1437" t="s">
        <v>8341</v>
      </c>
      <c r="S1437" s="17">
        <f t="shared" si="89"/>
        <v>42258.780324074076</v>
      </c>
      <c r="T1437" s="2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s="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2">
        <f t="shared" si="91"/>
        <v>38.5</v>
      </c>
      <c r="Q1438" t="s">
        <v>8322</v>
      </c>
      <c r="R1438" t="s">
        <v>8341</v>
      </c>
      <c r="S1438" s="17">
        <f t="shared" si="89"/>
        <v>42391.35019675926</v>
      </c>
      <c r="T1438" s="2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s="8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2">
        <f t="shared" si="91"/>
        <v>36.68181818181818</v>
      </c>
      <c r="Q1439" t="s">
        <v>8322</v>
      </c>
      <c r="R1439" t="s">
        <v>8341</v>
      </c>
      <c r="S1439" s="17">
        <f t="shared" si="89"/>
        <v>41796.531701388885</v>
      </c>
      <c r="T1439" s="2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s="8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2">
        <f t="shared" si="91"/>
        <v>75</v>
      </c>
      <c r="Q1440" t="s">
        <v>8322</v>
      </c>
      <c r="R1440" t="s">
        <v>8341</v>
      </c>
      <c r="S1440" s="17">
        <f t="shared" si="89"/>
        <v>42457.871516203704</v>
      </c>
      <c r="T1440" s="2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s="8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2">
        <f t="shared" si="91"/>
        <v>30</v>
      </c>
      <c r="Q1441" t="s">
        <v>8322</v>
      </c>
      <c r="R1441" t="s">
        <v>8341</v>
      </c>
      <c r="S1441" s="17">
        <f t="shared" si="89"/>
        <v>42040.829872685179</v>
      </c>
      <c r="T1441" s="20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s="8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2">
        <f t="shared" si="91"/>
        <v>1</v>
      </c>
      <c r="Q1442" t="s">
        <v>8322</v>
      </c>
      <c r="R1442" t="s">
        <v>8341</v>
      </c>
      <c r="S1442" s="17">
        <f t="shared" si="89"/>
        <v>42486.748414351852</v>
      </c>
      <c r="T1442" s="2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s="8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2">
        <f t="shared" si="91"/>
        <v>673.33333333333337</v>
      </c>
      <c r="Q1443" t="s">
        <v>8322</v>
      </c>
      <c r="R1443" t="s">
        <v>8341</v>
      </c>
      <c r="S1443" s="17">
        <f t="shared" si="89"/>
        <v>42198.765844907408</v>
      </c>
      <c r="T1443" s="2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s="8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2" t="e">
        <f t="shared" si="91"/>
        <v>#DIV/0!</v>
      </c>
      <c r="Q1444" t="s">
        <v>8322</v>
      </c>
      <c r="R1444" t="s">
        <v>8341</v>
      </c>
      <c r="S1444" s="17">
        <f t="shared" si="89"/>
        <v>42485.64534722222</v>
      </c>
      <c r="T1444" s="2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s="8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2" t="e">
        <f t="shared" si="91"/>
        <v>#DIV/0!</v>
      </c>
      <c r="Q1445" t="s">
        <v>8322</v>
      </c>
      <c r="R1445" t="s">
        <v>8341</v>
      </c>
      <c r="S1445" s="17">
        <f t="shared" si="89"/>
        <v>42707.926030092596</v>
      </c>
      <c r="T1445" s="2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s="8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2" t="e">
        <f t="shared" si="91"/>
        <v>#DIV/0!</v>
      </c>
      <c r="Q1446" t="s">
        <v>8322</v>
      </c>
      <c r="R1446" t="s">
        <v>8341</v>
      </c>
      <c r="S1446" s="17">
        <f t="shared" si="89"/>
        <v>42199.873402777783</v>
      </c>
      <c r="T1446" s="2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s="8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2" t="e">
        <f t="shared" si="91"/>
        <v>#DIV/0!</v>
      </c>
      <c r="Q1447" t="s">
        <v>8322</v>
      </c>
      <c r="R1447" t="s">
        <v>8341</v>
      </c>
      <c r="S1447" s="17">
        <f t="shared" si="89"/>
        <v>42139.542303240742</v>
      </c>
      <c r="T1447" s="2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s="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2" t="e">
        <f t="shared" si="91"/>
        <v>#DIV/0!</v>
      </c>
      <c r="Q1448" t="s">
        <v>8322</v>
      </c>
      <c r="R1448" t="s">
        <v>8341</v>
      </c>
      <c r="S1448" s="17">
        <f t="shared" si="89"/>
        <v>42461.447662037041</v>
      </c>
      <c r="T1448" s="2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s="8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2">
        <f t="shared" si="91"/>
        <v>25</v>
      </c>
      <c r="Q1449" t="s">
        <v>8322</v>
      </c>
      <c r="R1449" t="s">
        <v>8341</v>
      </c>
      <c r="S1449" s="17">
        <f t="shared" si="89"/>
        <v>42529.730717592596</v>
      </c>
      <c r="T1449" s="2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s="8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2" t="e">
        <f t="shared" si="91"/>
        <v>#DIV/0!</v>
      </c>
      <c r="Q1450" t="s">
        <v>8322</v>
      </c>
      <c r="R1450" t="s">
        <v>8341</v>
      </c>
      <c r="S1450" s="17">
        <f t="shared" si="89"/>
        <v>42115.936550925922</v>
      </c>
      <c r="T1450" s="2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s="8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2" t="e">
        <f t="shared" si="91"/>
        <v>#DIV/0!</v>
      </c>
      <c r="Q1451" t="s">
        <v>8322</v>
      </c>
      <c r="R1451" t="s">
        <v>8341</v>
      </c>
      <c r="S1451" s="17">
        <f t="shared" si="89"/>
        <v>42086.811400462961</v>
      </c>
      <c r="T1451" s="2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s="8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2">
        <f t="shared" si="91"/>
        <v>1</v>
      </c>
      <c r="Q1452" t="s">
        <v>8322</v>
      </c>
      <c r="R1452" t="s">
        <v>8341</v>
      </c>
      <c r="S1452" s="17">
        <f t="shared" si="89"/>
        <v>42390.171261574069</v>
      </c>
      <c r="T1452" s="2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s="8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2">
        <f t="shared" si="91"/>
        <v>1</v>
      </c>
      <c r="Q1453" t="s">
        <v>8322</v>
      </c>
      <c r="R1453" t="s">
        <v>8341</v>
      </c>
      <c r="S1453" s="17">
        <f t="shared" si="89"/>
        <v>41931.959016203706</v>
      </c>
      <c r="T1453" s="2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s="8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2" t="e">
        <f t="shared" si="91"/>
        <v>#DIV/0!</v>
      </c>
      <c r="Q1454" t="s">
        <v>8322</v>
      </c>
      <c r="R1454" t="s">
        <v>8341</v>
      </c>
      <c r="S1454" s="17">
        <f t="shared" si="89"/>
        <v>41818.703275462962</v>
      </c>
      <c r="T1454" s="2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s="8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2" t="e">
        <f t="shared" si="91"/>
        <v>#DIV/0!</v>
      </c>
      <c r="Q1455" t="s">
        <v>8322</v>
      </c>
      <c r="R1455" t="s">
        <v>8341</v>
      </c>
      <c r="S1455" s="17">
        <f t="shared" si="89"/>
        <v>42795.696145833332</v>
      </c>
      <c r="T1455" s="2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s="8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2">
        <f t="shared" si="91"/>
        <v>15</v>
      </c>
      <c r="Q1456" t="s">
        <v>8322</v>
      </c>
      <c r="R1456" t="s">
        <v>8341</v>
      </c>
      <c r="S1456" s="17">
        <f t="shared" si="89"/>
        <v>42463.866666666669</v>
      </c>
      <c r="T1456" s="2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s="8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2">
        <f t="shared" si="91"/>
        <v>225</v>
      </c>
      <c r="Q1457" t="s">
        <v>8322</v>
      </c>
      <c r="R1457" t="s">
        <v>8341</v>
      </c>
      <c r="S1457" s="17">
        <f t="shared" si="89"/>
        <v>41832.672685185185</v>
      </c>
      <c r="T1457" s="2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s="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2">
        <f t="shared" si="91"/>
        <v>48.333333333333336</v>
      </c>
      <c r="Q1458" t="s">
        <v>8322</v>
      </c>
      <c r="R1458" t="s">
        <v>8341</v>
      </c>
      <c r="S1458" s="17">
        <f t="shared" si="89"/>
        <v>42708.668576388889</v>
      </c>
      <c r="T1458" s="2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s="8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2" t="e">
        <f t="shared" si="91"/>
        <v>#DIV/0!</v>
      </c>
      <c r="Q1459" t="s">
        <v>8322</v>
      </c>
      <c r="R1459" t="s">
        <v>8341</v>
      </c>
      <c r="S1459" s="17">
        <f t="shared" si="89"/>
        <v>42289.89634259259</v>
      </c>
      <c r="T1459" s="2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s="8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2" t="e">
        <f t="shared" si="91"/>
        <v>#DIV/0!</v>
      </c>
      <c r="Q1460" t="s">
        <v>8322</v>
      </c>
      <c r="R1460" t="s">
        <v>8341</v>
      </c>
      <c r="S1460" s="17">
        <f t="shared" si="89"/>
        <v>41831.705555555556</v>
      </c>
      <c r="T1460" s="2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s="8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2" t="e">
        <f t="shared" si="91"/>
        <v>#DIV/0!</v>
      </c>
      <c r="Q1461" t="s">
        <v>8322</v>
      </c>
      <c r="R1461" t="s">
        <v>8341</v>
      </c>
      <c r="S1461" s="17">
        <f t="shared" si="89"/>
        <v>42312.204814814817</v>
      </c>
      <c r="T1461" s="2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s="8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2" t="e">
        <f t="shared" si="91"/>
        <v>#DIV/0!</v>
      </c>
      <c r="Q1462" t="s">
        <v>8322</v>
      </c>
      <c r="R1462" t="s">
        <v>8341</v>
      </c>
      <c r="S1462" s="17">
        <f t="shared" si="89"/>
        <v>41915.896967592591</v>
      </c>
      <c r="T1462" s="20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s="8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2">
        <f t="shared" si="91"/>
        <v>44.66673529411765</v>
      </c>
      <c r="Q1463" t="s">
        <v>8322</v>
      </c>
      <c r="R1463" t="s">
        <v>8342</v>
      </c>
      <c r="S1463" s="17">
        <f t="shared" si="89"/>
        <v>41899.645300925928</v>
      </c>
      <c r="T1463" s="20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s="8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2">
        <f t="shared" si="91"/>
        <v>28.937999999999999</v>
      </c>
      <c r="Q1464" t="s">
        <v>8322</v>
      </c>
      <c r="R1464" t="s">
        <v>8342</v>
      </c>
      <c r="S1464" s="17">
        <f t="shared" si="89"/>
        <v>41344.662858796299</v>
      </c>
      <c r="T1464" s="20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s="8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2">
        <f t="shared" si="91"/>
        <v>35.44</v>
      </c>
      <c r="Q1465" t="s">
        <v>8322</v>
      </c>
      <c r="R1465" t="s">
        <v>8342</v>
      </c>
      <c r="S1465" s="17">
        <f t="shared" si="89"/>
        <v>41326.911319444444</v>
      </c>
      <c r="T1465" s="20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s="8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2">
        <f t="shared" si="91"/>
        <v>34.871794871794869</v>
      </c>
      <c r="Q1466" t="s">
        <v>8322</v>
      </c>
      <c r="R1466" t="s">
        <v>8342</v>
      </c>
      <c r="S1466" s="17">
        <f t="shared" si="89"/>
        <v>41291.661550925928</v>
      </c>
      <c r="T1466" s="20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s="8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2">
        <f t="shared" si="91"/>
        <v>52.622732513451197</v>
      </c>
      <c r="Q1467" t="s">
        <v>8322</v>
      </c>
      <c r="R1467" t="s">
        <v>8342</v>
      </c>
      <c r="S1467" s="17">
        <f t="shared" si="89"/>
        <v>40959.734398148146</v>
      </c>
      <c r="T1467" s="20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s="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2">
        <f t="shared" si="91"/>
        <v>69.598266129032254</v>
      </c>
      <c r="Q1468" t="s">
        <v>8322</v>
      </c>
      <c r="R1468" t="s">
        <v>8342</v>
      </c>
      <c r="S1468" s="17">
        <f t="shared" si="89"/>
        <v>42340.172060185185</v>
      </c>
      <c r="T1468" s="20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s="8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2">
        <f t="shared" si="91"/>
        <v>76.72</v>
      </c>
      <c r="Q1469" t="s">
        <v>8322</v>
      </c>
      <c r="R1469" t="s">
        <v>8342</v>
      </c>
      <c r="S1469" s="17">
        <f t="shared" si="89"/>
        <v>40933.80190972222</v>
      </c>
      <c r="T1469" s="20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s="8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2">
        <f t="shared" si="91"/>
        <v>33.191126279863482</v>
      </c>
      <c r="Q1470" t="s">
        <v>8322</v>
      </c>
      <c r="R1470" t="s">
        <v>8342</v>
      </c>
      <c r="S1470" s="17">
        <f t="shared" si="89"/>
        <v>40646.014456018522</v>
      </c>
      <c r="T1470" s="20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s="8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2">
        <f t="shared" si="91"/>
        <v>149.46417445482865</v>
      </c>
      <c r="Q1471" t="s">
        <v>8322</v>
      </c>
      <c r="R1471" t="s">
        <v>8342</v>
      </c>
      <c r="S1471" s="17">
        <f t="shared" si="89"/>
        <v>41290.598483796297</v>
      </c>
      <c r="T1471" s="20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s="8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2">
        <f t="shared" si="91"/>
        <v>23.172839506172838</v>
      </c>
      <c r="Q1472" t="s">
        <v>8322</v>
      </c>
      <c r="R1472" t="s">
        <v>8342</v>
      </c>
      <c r="S1472" s="17">
        <f t="shared" si="89"/>
        <v>41250.827118055553</v>
      </c>
      <c r="T1472" s="20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s="8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2">
        <f t="shared" si="91"/>
        <v>96.877551020408163</v>
      </c>
      <c r="Q1473" t="s">
        <v>8322</v>
      </c>
      <c r="R1473" t="s">
        <v>8342</v>
      </c>
      <c r="S1473" s="17">
        <f t="shared" si="89"/>
        <v>42073.957569444443</v>
      </c>
      <c r="T1473" s="20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s="8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12">
        <f t="shared" si="91"/>
        <v>103.20238095238095</v>
      </c>
      <c r="Q1474" t="s">
        <v>8322</v>
      </c>
      <c r="R1474" t="s">
        <v>8342</v>
      </c>
      <c r="S1474" s="17">
        <f t="shared" si="89"/>
        <v>41533.542858796296</v>
      </c>
      <c r="T1474" s="20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s="8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12">
        <f t="shared" si="91"/>
        <v>38.462553191489363</v>
      </c>
      <c r="Q1475" t="s">
        <v>8322</v>
      </c>
      <c r="R1475" t="s">
        <v>8342</v>
      </c>
      <c r="S1475" s="17">
        <f t="shared" ref="S1475:S1538" si="93">(((J1475/60)/60)/24)+DATE(1970,1,1)</f>
        <v>40939.979618055557</v>
      </c>
      <c r="T1475" s="20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s="8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2">
        <f t="shared" si="91"/>
        <v>44.315789473684212</v>
      </c>
      <c r="Q1476" t="s">
        <v>8322</v>
      </c>
      <c r="R1476" t="s">
        <v>8342</v>
      </c>
      <c r="S1476" s="17">
        <f t="shared" si="93"/>
        <v>41500.727916666663</v>
      </c>
      <c r="T1476" s="20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s="8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2">
        <f t="shared" si="91"/>
        <v>64.173356009070289</v>
      </c>
      <c r="Q1477" t="s">
        <v>8322</v>
      </c>
      <c r="R1477" t="s">
        <v>8342</v>
      </c>
      <c r="S1477" s="17">
        <f t="shared" si="93"/>
        <v>41960.722951388889</v>
      </c>
      <c r="T1477" s="20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s="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2">
        <f t="shared" ref="P1478:P1541" si="95">E1478/L1478</f>
        <v>43.333275109170302</v>
      </c>
      <c r="Q1478" t="s">
        <v>8322</v>
      </c>
      <c r="R1478" t="s">
        <v>8342</v>
      </c>
      <c r="S1478" s="17">
        <f t="shared" si="93"/>
        <v>40766.041921296295</v>
      </c>
      <c r="T1478" s="20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s="8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2">
        <f t="shared" si="95"/>
        <v>90.495934959349597</v>
      </c>
      <c r="Q1479" t="s">
        <v>8322</v>
      </c>
      <c r="R1479" t="s">
        <v>8342</v>
      </c>
      <c r="S1479" s="17">
        <f t="shared" si="93"/>
        <v>40840.615787037037</v>
      </c>
      <c r="T1479" s="20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s="8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2">
        <f t="shared" si="95"/>
        <v>29.187190495010373</v>
      </c>
      <c r="Q1480" t="s">
        <v>8322</v>
      </c>
      <c r="R1480" t="s">
        <v>8342</v>
      </c>
      <c r="S1480" s="17">
        <f t="shared" si="93"/>
        <v>41394.871678240743</v>
      </c>
      <c r="T1480" s="20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s="8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2">
        <f t="shared" si="95"/>
        <v>30.95774647887324</v>
      </c>
      <c r="Q1481" t="s">
        <v>8322</v>
      </c>
      <c r="R1481" t="s">
        <v>8342</v>
      </c>
      <c r="S1481" s="17">
        <f t="shared" si="93"/>
        <v>41754.745243055557</v>
      </c>
      <c r="T1481" s="20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s="8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2">
        <f t="shared" si="95"/>
        <v>92.157795275590544</v>
      </c>
      <c r="Q1482" t="s">
        <v>8322</v>
      </c>
      <c r="R1482" t="s">
        <v>8342</v>
      </c>
      <c r="S1482" s="17">
        <f t="shared" si="93"/>
        <v>41464.934016203704</v>
      </c>
      <c r="T1482" s="20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s="8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2">
        <f t="shared" si="95"/>
        <v>17.5</v>
      </c>
      <c r="Q1483" t="s">
        <v>8322</v>
      </c>
      <c r="R1483" t="s">
        <v>8324</v>
      </c>
      <c r="S1483" s="17">
        <f t="shared" si="93"/>
        <v>41550.922974537039</v>
      </c>
      <c r="T1483" s="20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s="8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2">
        <f t="shared" si="95"/>
        <v>5</v>
      </c>
      <c r="Q1484" t="s">
        <v>8322</v>
      </c>
      <c r="R1484" t="s">
        <v>8324</v>
      </c>
      <c r="S1484" s="17">
        <f t="shared" si="93"/>
        <v>41136.85805555556</v>
      </c>
      <c r="T1484" s="20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s="8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2">
        <f t="shared" si="95"/>
        <v>25</v>
      </c>
      <c r="Q1485" t="s">
        <v>8322</v>
      </c>
      <c r="R1485" t="s">
        <v>8324</v>
      </c>
      <c r="S1485" s="17">
        <f t="shared" si="93"/>
        <v>42548.192997685182</v>
      </c>
      <c r="T1485" s="20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s="8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2" t="e">
        <f t="shared" si="95"/>
        <v>#DIV/0!</v>
      </c>
      <c r="Q1486" t="s">
        <v>8322</v>
      </c>
      <c r="R1486" t="s">
        <v>8324</v>
      </c>
      <c r="S1486" s="17">
        <f t="shared" si="93"/>
        <v>41053.200960648144</v>
      </c>
      <c r="T1486" s="20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s="8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2">
        <f t="shared" si="95"/>
        <v>50</v>
      </c>
      <c r="Q1487" t="s">
        <v>8322</v>
      </c>
      <c r="R1487" t="s">
        <v>8324</v>
      </c>
      <c r="S1487" s="17">
        <f t="shared" si="93"/>
        <v>42130.795983796299</v>
      </c>
      <c r="T1487" s="20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s="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2">
        <f t="shared" si="95"/>
        <v>16</v>
      </c>
      <c r="Q1488" t="s">
        <v>8322</v>
      </c>
      <c r="R1488" t="s">
        <v>8324</v>
      </c>
      <c r="S1488" s="17">
        <f t="shared" si="93"/>
        <v>42032.168530092589</v>
      </c>
      <c r="T1488" s="20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s="8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2" t="e">
        <f t="shared" si="95"/>
        <v>#DIV/0!</v>
      </c>
      <c r="Q1489" t="s">
        <v>8322</v>
      </c>
      <c r="R1489" t="s">
        <v>8324</v>
      </c>
      <c r="S1489" s="17">
        <f t="shared" si="93"/>
        <v>42554.917488425926</v>
      </c>
      <c r="T1489" s="20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s="8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2">
        <f t="shared" si="95"/>
        <v>60</v>
      </c>
      <c r="Q1490" t="s">
        <v>8322</v>
      </c>
      <c r="R1490" t="s">
        <v>8324</v>
      </c>
      <c r="S1490" s="17">
        <f t="shared" si="93"/>
        <v>41614.563194444447</v>
      </c>
      <c r="T1490" s="20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s="8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2" t="e">
        <f t="shared" si="95"/>
        <v>#DIV/0!</v>
      </c>
      <c r="Q1491" t="s">
        <v>8322</v>
      </c>
      <c r="R1491" t="s">
        <v>8324</v>
      </c>
      <c r="S1491" s="17">
        <f t="shared" si="93"/>
        <v>41198.611712962964</v>
      </c>
      <c r="T1491" s="20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s="8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2">
        <f t="shared" si="95"/>
        <v>47.10526315789474</v>
      </c>
      <c r="Q1492" t="s">
        <v>8322</v>
      </c>
      <c r="R1492" t="s">
        <v>8324</v>
      </c>
      <c r="S1492" s="17">
        <f t="shared" si="93"/>
        <v>41520.561041666668</v>
      </c>
      <c r="T1492" s="20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s="8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2">
        <f t="shared" si="95"/>
        <v>100</v>
      </c>
      <c r="Q1493" t="s">
        <v>8322</v>
      </c>
      <c r="R1493" t="s">
        <v>8324</v>
      </c>
      <c r="S1493" s="17">
        <f t="shared" si="93"/>
        <v>41991.713460648149</v>
      </c>
      <c r="T1493" s="20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s="8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2">
        <f t="shared" si="95"/>
        <v>15</v>
      </c>
      <c r="Q1494" t="s">
        <v>8322</v>
      </c>
      <c r="R1494" t="s">
        <v>8324</v>
      </c>
      <c r="S1494" s="17">
        <f t="shared" si="93"/>
        <v>40682.884791666671</v>
      </c>
      <c r="T1494" s="20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s="8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2" t="e">
        <f t="shared" si="95"/>
        <v>#DIV/0!</v>
      </c>
      <c r="Q1495" t="s">
        <v>8322</v>
      </c>
      <c r="R1495" t="s">
        <v>8324</v>
      </c>
      <c r="S1495" s="17">
        <f t="shared" si="93"/>
        <v>41411.866608796299</v>
      </c>
      <c r="T1495" s="20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s="8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2">
        <f t="shared" si="95"/>
        <v>40.454545454545453</v>
      </c>
      <c r="Q1496" t="s">
        <v>8322</v>
      </c>
      <c r="R1496" t="s">
        <v>8324</v>
      </c>
      <c r="S1496" s="17">
        <f t="shared" si="93"/>
        <v>42067.722372685181</v>
      </c>
      <c r="T1496" s="20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s="8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2" t="e">
        <f t="shared" si="95"/>
        <v>#DIV/0!</v>
      </c>
      <c r="Q1497" t="s">
        <v>8322</v>
      </c>
      <c r="R1497" t="s">
        <v>8324</v>
      </c>
      <c r="S1497" s="17">
        <f t="shared" si="93"/>
        <v>40752.789710648147</v>
      </c>
      <c r="T1497" s="20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s="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2" t="e">
        <f t="shared" si="95"/>
        <v>#DIV/0!</v>
      </c>
      <c r="Q1498" t="s">
        <v>8322</v>
      </c>
      <c r="R1498" t="s">
        <v>8324</v>
      </c>
      <c r="S1498" s="17">
        <f t="shared" si="93"/>
        <v>41838.475219907406</v>
      </c>
      <c r="T1498" s="20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s="8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2">
        <f t="shared" si="95"/>
        <v>1</v>
      </c>
      <c r="Q1499" t="s">
        <v>8322</v>
      </c>
      <c r="R1499" t="s">
        <v>8324</v>
      </c>
      <c r="S1499" s="17">
        <f t="shared" si="93"/>
        <v>41444.64261574074</v>
      </c>
      <c r="T1499" s="20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s="8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2">
        <f t="shared" si="95"/>
        <v>19</v>
      </c>
      <c r="Q1500" t="s">
        <v>8322</v>
      </c>
      <c r="R1500" t="s">
        <v>8324</v>
      </c>
      <c r="S1500" s="17">
        <f t="shared" si="93"/>
        <v>41840.983541666668</v>
      </c>
      <c r="T1500" s="20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s="8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2">
        <f t="shared" si="95"/>
        <v>5</v>
      </c>
      <c r="Q1501" t="s">
        <v>8322</v>
      </c>
      <c r="R1501" t="s">
        <v>8324</v>
      </c>
      <c r="S1501" s="17">
        <f t="shared" si="93"/>
        <v>42527.007326388892</v>
      </c>
      <c r="T1501" s="20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s="8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2">
        <f t="shared" si="95"/>
        <v>46.733333333333334</v>
      </c>
      <c r="Q1502" t="s">
        <v>8322</v>
      </c>
      <c r="R1502" t="s">
        <v>8324</v>
      </c>
      <c r="S1502" s="17">
        <f t="shared" si="93"/>
        <v>41365.904594907406</v>
      </c>
      <c r="T1502" s="20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s="8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2">
        <f t="shared" si="95"/>
        <v>97.731073446327684</v>
      </c>
      <c r="Q1503" t="s">
        <v>8338</v>
      </c>
      <c r="R1503" t="s">
        <v>8339</v>
      </c>
      <c r="S1503" s="17">
        <f t="shared" si="93"/>
        <v>42163.583599537036</v>
      </c>
      <c r="T1503" s="20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s="8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2">
        <f t="shared" si="95"/>
        <v>67.835866261398181</v>
      </c>
      <c r="Q1504" t="s">
        <v>8338</v>
      </c>
      <c r="R1504" t="s">
        <v>8339</v>
      </c>
      <c r="S1504" s="17">
        <f t="shared" si="93"/>
        <v>42426.542592592596</v>
      </c>
      <c r="T1504" s="20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s="8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2">
        <f t="shared" si="95"/>
        <v>56.98492957746479</v>
      </c>
      <c r="Q1505" t="s">
        <v>8338</v>
      </c>
      <c r="R1505" t="s">
        <v>8339</v>
      </c>
      <c r="S1505" s="17">
        <f t="shared" si="93"/>
        <v>42606.347233796296</v>
      </c>
      <c r="T1505" s="20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s="8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2">
        <f t="shared" si="95"/>
        <v>67.159851301115239</v>
      </c>
      <c r="Q1506" t="s">
        <v>8338</v>
      </c>
      <c r="R1506" t="s">
        <v>8339</v>
      </c>
      <c r="S1506" s="17">
        <f t="shared" si="93"/>
        <v>41772.657685185186</v>
      </c>
      <c r="T1506" s="20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s="8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2">
        <f t="shared" si="95"/>
        <v>48.037681159420288</v>
      </c>
      <c r="Q1507" t="s">
        <v>8338</v>
      </c>
      <c r="R1507" t="s">
        <v>8339</v>
      </c>
      <c r="S1507" s="17">
        <f t="shared" si="93"/>
        <v>42414.44332175926</v>
      </c>
      <c r="T1507" s="20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s="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2">
        <f t="shared" si="95"/>
        <v>38.860465116279073</v>
      </c>
      <c r="Q1508" t="s">
        <v>8338</v>
      </c>
      <c r="R1508" t="s">
        <v>8339</v>
      </c>
      <c r="S1508" s="17">
        <f t="shared" si="93"/>
        <v>41814.785925925928</v>
      </c>
      <c r="T1508" s="20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s="8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2">
        <f t="shared" si="95"/>
        <v>78.181818181818187</v>
      </c>
      <c r="Q1509" t="s">
        <v>8338</v>
      </c>
      <c r="R1509" t="s">
        <v>8339</v>
      </c>
      <c r="S1509" s="17">
        <f t="shared" si="93"/>
        <v>40254.450335648151</v>
      </c>
      <c r="T1509" s="20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s="8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2">
        <f t="shared" si="95"/>
        <v>97.113744075829388</v>
      </c>
      <c r="Q1510" t="s">
        <v>8338</v>
      </c>
      <c r="R1510" t="s">
        <v>8339</v>
      </c>
      <c r="S1510" s="17">
        <f t="shared" si="93"/>
        <v>41786.614363425928</v>
      </c>
      <c r="T1510" s="20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s="8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2">
        <f t="shared" si="95"/>
        <v>110.39397959183674</v>
      </c>
      <c r="Q1511" t="s">
        <v>8338</v>
      </c>
      <c r="R1511" t="s">
        <v>8339</v>
      </c>
      <c r="S1511" s="17">
        <f t="shared" si="93"/>
        <v>42751.533391203702</v>
      </c>
      <c r="T1511" s="20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s="8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2">
        <f t="shared" si="95"/>
        <v>39.91506172839506</v>
      </c>
      <c r="Q1512" t="s">
        <v>8338</v>
      </c>
      <c r="R1512" t="s">
        <v>8339</v>
      </c>
      <c r="S1512" s="17">
        <f t="shared" si="93"/>
        <v>41809.385162037033</v>
      </c>
      <c r="T1512" s="20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s="8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2">
        <f t="shared" si="95"/>
        <v>75.975728155339809</v>
      </c>
      <c r="Q1513" t="s">
        <v>8338</v>
      </c>
      <c r="R1513" t="s">
        <v>8339</v>
      </c>
      <c r="S1513" s="17">
        <f t="shared" si="93"/>
        <v>42296.583379629628</v>
      </c>
      <c r="T1513" s="20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s="8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2">
        <f t="shared" si="95"/>
        <v>58.379104477611939</v>
      </c>
      <c r="Q1514" t="s">
        <v>8338</v>
      </c>
      <c r="R1514" t="s">
        <v>8339</v>
      </c>
      <c r="S1514" s="17">
        <f t="shared" si="93"/>
        <v>42741.684479166666</v>
      </c>
      <c r="T1514" s="20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s="8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2">
        <f t="shared" si="95"/>
        <v>55.82093023255814</v>
      </c>
      <c r="Q1515" t="s">
        <v>8338</v>
      </c>
      <c r="R1515" t="s">
        <v>8339</v>
      </c>
      <c r="S1515" s="17">
        <f t="shared" si="93"/>
        <v>41806.637337962966</v>
      </c>
      <c r="T1515" s="20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s="8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2">
        <f t="shared" si="95"/>
        <v>151.24431818181819</v>
      </c>
      <c r="Q1516" t="s">
        <v>8338</v>
      </c>
      <c r="R1516" t="s">
        <v>8339</v>
      </c>
      <c r="S1516" s="17">
        <f t="shared" si="93"/>
        <v>42234.597685185188</v>
      </c>
      <c r="T1516" s="20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s="8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2">
        <f t="shared" si="95"/>
        <v>849.67027027027029</v>
      </c>
      <c r="Q1517" t="s">
        <v>8338</v>
      </c>
      <c r="R1517" t="s">
        <v>8339</v>
      </c>
      <c r="S1517" s="17">
        <f t="shared" si="93"/>
        <v>42415.253437499996</v>
      </c>
      <c r="T1517" s="20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s="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2">
        <f t="shared" si="95"/>
        <v>159.24137931034483</v>
      </c>
      <c r="Q1518" t="s">
        <v>8338</v>
      </c>
      <c r="R1518" t="s">
        <v>8339</v>
      </c>
      <c r="S1518" s="17">
        <f t="shared" si="93"/>
        <v>42619.466342592597</v>
      </c>
      <c r="T1518" s="20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s="8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2">
        <f t="shared" si="95"/>
        <v>39.507317073170732</v>
      </c>
      <c r="Q1519" t="s">
        <v>8338</v>
      </c>
      <c r="R1519" t="s">
        <v>8339</v>
      </c>
      <c r="S1519" s="17">
        <f t="shared" si="93"/>
        <v>41948.56658564815</v>
      </c>
      <c r="T1519" s="20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s="8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2">
        <f t="shared" si="95"/>
        <v>130.52966101694915</v>
      </c>
      <c r="Q1520" t="s">
        <v>8338</v>
      </c>
      <c r="R1520" t="s">
        <v>8339</v>
      </c>
      <c r="S1520" s="17">
        <f t="shared" si="93"/>
        <v>41760.8200462963</v>
      </c>
      <c r="T1520" s="20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s="8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2">
        <f t="shared" si="95"/>
        <v>64.156896551724131</v>
      </c>
      <c r="Q1521" t="s">
        <v>8338</v>
      </c>
      <c r="R1521" t="s">
        <v>8339</v>
      </c>
      <c r="S1521" s="17">
        <f t="shared" si="93"/>
        <v>41782.741701388892</v>
      </c>
      <c r="T1521" s="20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s="8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2">
        <f t="shared" si="95"/>
        <v>111.52694610778443</v>
      </c>
      <c r="Q1522" t="s">
        <v>8338</v>
      </c>
      <c r="R1522" t="s">
        <v>8339</v>
      </c>
      <c r="S1522" s="17">
        <f t="shared" si="93"/>
        <v>41955.857789351852</v>
      </c>
      <c r="T1522" s="20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s="8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2">
        <f t="shared" si="95"/>
        <v>170.44680851063831</v>
      </c>
      <c r="Q1523" t="s">
        <v>8338</v>
      </c>
      <c r="R1523" t="s">
        <v>8339</v>
      </c>
      <c r="S1523" s="17">
        <f t="shared" si="93"/>
        <v>42493.167719907404</v>
      </c>
      <c r="T1523" s="20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s="8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2">
        <f t="shared" si="95"/>
        <v>133.7391592920354</v>
      </c>
      <c r="Q1524" t="s">
        <v>8338</v>
      </c>
      <c r="R1524" t="s">
        <v>8339</v>
      </c>
      <c r="S1524" s="17">
        <f t="shared" si="93"/>
        <v>41899.830312500002</v>
      </c>
      <c r="T1524" s="20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s="8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2">
        <f t="shared" si="95"/>
        <v>95.834024896265561</v>
      </c>
      <c r="Q1525" t="s">
        <v>8338</v>
      </c>
      <c r="R1525" t="s">
        <v>8339</v>
      </c>
      <c r="S1525" s="17">
        <f t="shared" si="93"/>
        <v>41964.751342592594</v>
      </c>
      <c r="T1525" s="20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s="8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2">
        <f t="shared" si="95"/>
        <v>221.78571428571428</v>
      </c>
      <c r="Q1526" t="s">
        <v>8338</v>
      </c>
      <c r="R1526" t="s">
        <v>8339</v>
      </c>
      <c r="S1526" s="17">
        <f t="shared" si="93"/>
        <v>42756.501041666663</v>
      </c>
      <c r="T1526" s="20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s="8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2">
        <f t="shared" si="95"/>
        <v>32.315357142857138</v>
      </c>
      <c r="Q1527" t="s">
        <v>8338</v>
      </c>
      <c r="R1527" t="s">
        <v>8339</v>
      </c>
      <c r="S1527" s="17">
        <f t="shared" si="93"/>
        <v>42570.702986111108</v>
      </c>
      <c r="T1527" s="20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s="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2">
        <f t="shared" si="95"/>
        <v>98.839285714285708</v>
      </c>
      <c r="Q1528" t="s">
        <v>8338</v>
      </c>
      <c r="R1528" t="s">
        <v>8339</v>
      </c>
      <c r="S1528" s="17">
        <f t="shared" si="93"/>
        <v>42339.276006944448</v>
      </c>
      <c r="T1528" s="20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s="8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2">
        <f t="shared" si="95"/>
        <v>55.222142857142863</v>
      </c>
      <c r="Q1529" t="s">
        <v>8338</v>
      </c>
      <c r="R1529" t="s">
        <v>8339</v>
      </c>
      <c r="S1529" s="17">
        <f t="shared" si="93"/>
        <v>42780.600532407407</v>
      </c>
      <c r="T1529" s="20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s="8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2">
        <f t="shared" si="95"/>
        <v>52.793750000000003</v>
      </c>
      <c r="Q1530" t="s">
        <v>8338</v>
      </c>
      <c r="R1530" t="s">
        <v>8339</v>
      </c>
      <c r="S1530" s="17">
        <f t="shared" si="93"/>
        <v>42736.732893518521</v>
      </c>
      <c r="T1530" s="20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s="8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2">
        <f t="shared" si="95"/>
        <v>135.66666666666666</v>
      </c>
      <c r="Q1531" t="s">
        <v>8338</v>
      </c>
      <c r="R1531" t="s">
        <v>8339</v>
      </c>
      <c r="S1531" s="17">
        <f t="shared" si="93"/>
        <v>42052.628703703704</v>
      </c>
      <c r="T1531" s="20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s="8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2">
        <f t="shared" si="95"/>
        <v>53.991990846681922</v>
      </c>
      <c r="Q1532" t="s">
        <v>8338</v>
      </c>
      <c r="R1532" t="s">
        <v>8339</v>
      </c>
      <c r="S1532" s="17">
        <f t="shared" si="93"/>
        <v>42275.767303240747</v>
      </c>
      <c r="T1532" s="20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s="8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2">
        <f t="shared" si="95"/>
        <v>56.643835616438359</v>
      </c>
      <c r="Q1533" t="s">
        <v>8338</v>
      </c>
      <c r="R1533" t="s">
        <v>8339</v>
      </c>
      <c r="S1533" s="17">
        <f t="shared" si="93"/>
        <v>41941.802384259259</v>
      </c>
      <c r="T1533" s="20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s="8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2">
        <f t="shared" si="95"/>
        <v>82.316326530612244</v>
      </c>
      <c r="Q1534" t="s">
        <v>8338</v>
      </c>
      <c r="R1534" t="s">
        <v>8339</v>
      </c>
      <c r="S1534" s="17">
        <f t="shared" si="93"/>
        <v>42391.475289351853</v>
      </c>
      <c r="T1534" s="20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s="8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2">
        <f t="shared" si="95"/>
        <v>88.26081081081081</v>
      </c>
      <c r="Q1535" t="s">
        <v>8338</v>
      </c>
      <c r="R1535" t="s">
        <v>8339</v>
      </c>
      <c r="S1535" s="17">
        <f t="shared" si="93"/>
        <v>42443.00204861111</v>
      </c>
      <c r="T1535" s="20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s="8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2">
        <f t="shared" si="95"/>
        <v>84.905149051490511</v>
      </c>
      <c r="Q1536" t="s">
        <v>8338</v>
      </c>
      <c r="R1536" t="s">
        <v>8339</v>
      </c>
      <c r="S1536" s="17">
        <f t="shared" si="93"/>
        <v>42221.67432870371</v>
      </c>
      <c r="T1536" s="20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s="8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2">
        <f t="shared" si="95"/>
        <v>48.154545454545456</v>
      </c>
      <c r="Q1537" t="s">
        <v>8338</v>
      </c>
      <c r="R1537" t="s">
        <v>8339</v>
      </c>
      <c r="S1537" s="17">
        <f t="shared" si="93"/>
        <v>42484.829062500001</v>
      </c>
      <c r="T1537" s="20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s="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12">
        <f t="shared" si="95"/>
        <v>66.015406593406595</v>
      </c>
      <c r="Q1538" t="s">
        <v>8338</v>
      </c>
      <c r="R1538" t="s">
        <v>8339</v>
      </c>
      <c r="S1538" s="17">
        <f t="shared" si="93"/>
        <v>42213.802199074074</v>
      </c>
      <c r="T1538" s="20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s="8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12">
        <f t="shared" si="95"/>
        <v>96.375</v>
      </c>
      <c r="Q1539" t="s">
        <v>8338</v>
      </c>
      <c r="R1539" t="s">
        <v>8339</v>
      </c>
      <c r="S1539" s="17">
        <f t="shared" ref="S1539:S1602" si="97">(((J1539/60)/60)/24)+DATE(1970,1,1)</f>
        <v>42552.315127314811</v>
      </c>
      <c r="T1539" s="20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s="8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2">
        <f t="shared" si="95"/>
        <v>156.17391304347825</v>
      </c>
      <c r="Q1540" t="s">
        <v>8338</v>
      </c>
      <c r="R1540" t="s">
        <v>8339</v>
      </c>
      <c r="S1540" s="17">
        <f t="shared" si="97"/>
        <v>41981.782060185185</v>
      </c>
      <c r="T1540" s="20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s="8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2">
        <f t="shared" si="95"/>
        <v>95.764859154929582</v>
      </c>
      <c r="Q1541" t="s">
        <v>8338</v>
      </c>
      <c r="R1541" t="s">
        <v>8339</v>
      </c>
      <c r="S1541" s="17">
        <f t="shared" si="97"/>
        <v>42705.919201388882</v>
      </c>
      <c r="T1541" s="20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s="8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2">
        <f t="shared" ref="P1542:P1605" si="99">E1542/L1542</f>
        <v>180.40816326530611</v>
      </c>
      <c r="Q1542" t="s">
        <v>8338</v>
      </c>
      <c r="R1542" t="s">
        <v>8339</v>
      </c>
      <c r="S1542" s="17">
        <f t="shared" si="97"/>
        <v>41939.00712962963</v>
      </c>
      <c r="T1542" s="20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s="8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2">
        <f t="shared" si="99"/>
        <v>3</v>
      </c>
      <c r="Q1543" t="s">
        <v>8338</v>
      </c>
      <c r="R1543" t="s">
        <v>8343</v>
      </c>
      <c r="S1543" s="17">
        <f t="shared" si="97"/>
        <v>41974.712245370371</v>
      </c>
      <c r="T1543" s="20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s="8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2">
        <f t="shared" si="99"/>
        <v>20</v>
      </c>
      <c r="Q1544" t="s">
        <v>8338</v>
      </c>
      <c r="R1544" t="s">
        <v>8343</v>
      </c>
      <c r="S1544" s="17">
        <f t="shared" si="97"/>
        <v>42170.996527777781</v>
      </c>
      <c r="T1544" s="20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s="8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2">
        <f t="shared" si="99"/>
        <v>10</v>
      </c>
      <c r="Q1545" t="s">
        <v>8338</v>
      </c>
      <c r="R1545" t="s">
        <v>8343</v>
      </c>
      <c r="S1545" s="17">
        <f t="shared" si="97"/>
        <v>41935.509652777779</v>
      </c>
      <c r="T1545" s="20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s="8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2" t="e">
        <f t="shared" si="99"/>
        <v>#DIV/0!</v>
      </c>
      <c r="Q1546" t="s">
        <v>8338</v>
      </c>
      <c r="R1546" t="s">
        <v>8343</v>
      </c>
      <c r="S1546" s="17">
        <f t="shared" si="97"/>
        <v>42053.051203703704</v>
      </c>
      <c r="T1546" s="20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s="8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2">
        <f t="shared" si="99"/>
        <v>1</v>
      </c>
      <c r="Q1547" t="s">
        <v>8338</v>
      </c>
      <c r="R1547" t="s">
        <v>8343</v>
      </c>
      <c r="S1547" s="17">
        <f t="shared" si="97"/>
        <v>42031.884652777779</v>
      </c>
      <c r="T1547" s="20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s="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2">
        <f t="shared" si="99"/>
        <v>26.272727272727273</v>
      </c>
      <c r="Q1548" t="s">
        <v>8338</v>
      </c>
      <c r="R1548" t="s">
        <v>8343</v>
      </c>
      <c r="S1548" s="17">
        <f t="shared" si="97"/>
        <v>41839.212951388887</v>
      </c>
      <c r="T1548" s="20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s="8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2" t="e">
        <f t="shared" si="99"/>
        <v>#DIV/0!</v>
      </c>
      <c r="Q1549" t="s">
        <v>8338</v>
      </c>
      <c r="R1549" t="s">
        <v>8343</v>
      </c>
      <c r="S1549" s="17">
        <f t="shared" si="97"/>
        <v>42782.426875000005</v>
      </c>
      <c r="T1549" s="20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s="8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2">
        <f t="shared" si="99"/>
        <v>60</v>
      </c>
      <c r="Q1550" t="s">
        <v>8338</v>
      </c>
      <c r="R1550" t="s">
        <v>8343</v>
      </c>
      <c r="S1550" s="17">
        <f t="shared" si="97"/>
        <v>42286.88217592593</v>
      </c>
      <c r="T1550" s="20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s="8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2">
        <f t="shared" si="99"/>
        <v>28.333333333333332</v>
      </c>
      <c r="Q1551" t="s">
        <v>8338</v>
      </c>
      <c r="R1551" t="s">
        <v>8343</v>
      </c>
      <c r="S1551" s="17">
        <f t="shared" si="97"/>
        <v>42281.136099537034</v>
      </c>
      <c r="T1551" s="20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s="8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2">
        <f t="shared" si="99"/>
        <v>14.428571428571429</v>
      </c>
      <c r="Q1552" t="s">
        <v>8338</v>
      </c>
      <c r="R1552" t="s">
        <v>8343</v>
      </c>
      <c r="S1552" s="17">
        <f t="shared" si="97"/>
        <v>42472.449467592596</v>
      </c>
      <c r="T1552" s="20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s="8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2" t="e">
        <f t="shared" si="99"/>
        <v>#DIV/0!</v>
      </c>
      <c r="Q1553" t="s">
        <v>8338</v>
      </c>
      <c r="R1553" t="s">
        <v>8343</v>
      </c>
      <c r="S1553" s="17">
        <f t="shared" si="97"/>
        <v>42121.824525462958</v>
      </c>
      <c r="T1553" s="20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s="8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2">
        <f t="shared" si="99"/>
        <v>132.1875</v>
      </c>
      <c r="Q1554" t="s">
        <v>8338</v>
      </c>
      <c r="R1554" t="s">
        <v>8343</v>
      </c>
      <c r="S1554" s="17">
        <f t="shared" si="97"/>
        <v>41892.688750000001</v>
      </c>
      <c r="T1554" s="20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s="8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2" t="e">
        <f t="shared" si="99"/>
        <v>#DIV/0!</v>
      </c>
      <c r="Q1555" t="s">
        <v>8338</v>
      </c>
      <c r="R1555" t="s">
        <v>8343</v>
      </c>
      <c r="S1555" s="17">
        <f t="shared" si="97"/>
        <v>42219.282951388886</v>
      </c>
      <c r="T1555" s="20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s="8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2" t="e">
        <f t="shared" si="99"/>
        <v>#DIV/0!</v>
      </c>
      <c r="Q1556" t="s">
        <v>8338</v>
      </c>
      <c r="R1556" t="s">
        <v>8343</v>
      </c>
      <c r="S1556" s="17">
        <f t="shared" si="97"/>
        <v>42188.252199074079</v>
      </c>
      <c r="T1556" s="20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s="8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2" t="e">
        <f t="shared" si="99"/>
        <v>#DIV/0!</v>
      </c>
      <c r="Q1557" t="s">
        <v>8338</v>
      </c>
      <c r="R1557" t="s">
        <v>8343</v>
      </c>
      <c r="S1557" s="17">
        <f t="shared" si="97"/>
        <v>42241.613796296297</v>
      </c>
      <c r="T1557" s="20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s="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2">
        <f t="shared" si="99"/>
        <v>56.416666666666664</v>
      </c>
      <c r="Q1558" t="s">
        <v>8338</v>
      </c>
      <c r="R1558" t="s">
        <v>8343</v>
      </c>
      <c r="S1558" s="17">
        <f t="shared" si="97"/>
        <v>42525.153055555551</v>
      </c>
      <c r="T1558" s="20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s="8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2">
        <f t="shared" si="99"/>
        <v>100</v>
      </c>
      <c r="Q1559" t="s">
        <v>8338</v>
      </c>
      <c r="R1559" t="s">
        <v>8343</v>
      </c>
      <c r="S1559" s="17">
        <f t="shared" si="97"/>
        <v>41871.65315972222</v>
      </c>
      <c r="T1559" s="20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s="8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2">
        <f t="shared" si="99"/>
        <v>11.666666666666666</v>
      </c>
      <c r="Q1560" t="s">
        <v>8338</v>
      </c>
      <c r="R1560" t="s">
        <v>8343</v>
      </c>
      <c r="S1560" s="17">
        <f t="shared" si="97"/>
        <v>42185.397673611107</v>
      </c>
      <c r="T1560" s="20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s="8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2">
        <f t="shared" si="99"/>
        <v>50</v>
      </c>
      <c r="Q1561" t="s">
        <v>8338</v>
      </c>
      <c r="R1561" t="s">
        <v>8343</v>
      </c>
      <c r="S1561" s="17">
        <f t="shared" si="97"/>
        <v>42108.05322916666</v>
      </c>
      <c r="T1561" s="20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s="8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2">
        <f t="shared" si="99"/>
        <v>23.5</v>
      </c>
      <c r="Q1562" t="s">
        <v>8338</v>
      </c>
      <c r="R1562" t="s">
        <v>8343</v>
      </c>
      <c r="S1562" s="17">
        <f t="shared" si="97"/>
        <v>41936.020752314813</v>
      </c>
      <c r="T1562" s="20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s="8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2">
        <f t="shared" si="99"/>
        <v>67</v>
      </c>
      <c r="Q1563" t="s">
        <v>8322</v>
      </c>
      <c r="R1563" t="s">
        <v>8344</v>
      </c>
      <c r="S1563" s="17">
        <f t="shared" si="97"/>
        <v>41555.041701388887</v>
      </c>
      <c r="T1563" s="20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s="8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2" t="e">
        <f t="shared" si="99"/>
        <v>#DIV/0!</v>
      </c>
      <c r="Q1564" t="s">
        <v>8322</v>
      </c>
      <c r="R1564" t="s">
        <v>8344</v>
      </c>
      <c r="S1564" s="17">
        <f t="shared" si="97"/>
        <v>40079.566157407404</v>
      </c>
      <c r="T1564" s="20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s="8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2">
        <f t="shared" si="99"/>
        <v>42.5</v>
      </c>
      <c r="Q1565" t="s">
        <v>8322</v>
      </c>
      <c r="R1565" t="s">
        <v>8344</v>
      </c>
      <c r="S1565" s="17">
        <f t="shared" si="97"/>
        <v>41652.742488425924</v>
      </c>
      <c r="T1565" s="20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s="8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2">
        <f t="shared" si="99"/>
        <v>10</v>
      </c>
      <c r="Q1566" t="s">
        <v>8322</v>
      </c>
      <c r="R1566" t="s">
        <v>8344</v>
      </c>
      <c r="S1566" s="17">
        <f t="shared" si="97"/>
        <v>42121.367002314815</v>
      </c>
      <c r="T1566" s="20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s="8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2">
        <f t="shared" si="99"/>
        <v>100</v>
      </c>
      <c r="Q1567" t="s">
        <v>8322</v>
      </c>
      <c r="R1567" t="s">
        <v>8344</v>
      </c>
      <c r="S1567" s="17">
        <f t="shared" si="97"/>
        <v>40672.729872685188</v>
      </c>
      <c r="T1567" s="20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s="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2">
        <f t="shared" si="99"/>
        <v>108.05084745762711</v>
      </c>
      <c r="Q1568" t="s">
        <v>8322</v>
      </c>
      <c r="R1568" t="s">
        <v>8344</v>
      </c>
      <c r="S1568" s="17">
        <f t="shared" si="97"/>
        <v>42549.916712962964</v>
      </c>
      <c r="T1568" s="20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s="8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2">
        <f t="shared" si="99"/>
        <v>26.923076923076923</v>
      </c>
      <c r="Q1569" t="s">
        <v>8322</v>
      </c>
      <c r="R1569" t="s">
        <v>8344</v>
      </c>
      <c r="S1569" s="17">
        <f t="shared" si="97"/>
        <v>41671.936863425923</v>
      </c>
      <c r="T1569" s="20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s="8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2">
        <f t="shared" si="99"/>
        <v>155</v>
      </c>
      <c r="Q1570" t="s">
        <v>8322</v>
      </c>
      <c r="R1570" t="s">
        <v>8344</v>
      </c>
      <c r="S1570" s="17">
        <f t="shared" si="97"/>
        <v>41962.062326388885</v>
      </c>
      <c r="T1570" s="20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s="8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2" t="e">
        <f t="shared" si="99"/>
        <v>#DIV/0!</v>
      </c>
      <c r="Q1571" t="s">
        <v>8322</v>
      </c>
      <c r="R1571" t="s">
        <v>8344</v>
      </c>
      <c r="S1571" s="17">
        <f t="shared" si="97"/>
        <v>41389.679560185185</v>
      </c>
      <c r="T1571" s="20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s="8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2">
        <f t="shared" si="99"/>
        <v>47.769230769230766</v>
      </c>
      <c r="Q1572" t="s">
        <v>8322</v>
      </c>
      <c r="R1572" t="s">
        <v>8344</v>
      </c>
      <c r="S1572" s="17">
        <f t="shared" si="97"/>
        <v>42438.813449074078</v>
      </c>
      <c r="T1572" s="20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s="8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2">
        <f t="shared" si="99"/>
        <v>20</v>
      </c>
      <c r="Q1573" t="s">
        <v>8322</v>
      </c>
      <c r="R1573" t="s">
        <v>8344</v>
      </c>
      <c r="S1573" s="17">
        <f t="shared" si="97"/>
        <v>42144.769479166673</v>
      </c>
      <c r="T1573" s="20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s="8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2">
        <f t="shared" si="99"/>
        <v>41.666666666666664</v>
      </c>
      <c r="Q1574" t="s">
        <v>8322</v>
      </c>
      <c r="R1574" t="s">
        <v>8344</v>
      </c>
      <c r="S1574" s="17">
        <f t="shared" si="97"/>
        <v>42404.033090277779</v>
      </c>
      <c r="T1574" s="20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s="8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2">
        <f t="shared" si="99"/>
        <v>74.333333333333329</v>
      </c>
      <c r="Q1575" t="s">
        <v>8322</v>
      </c>
      <c r="R1575" t="s">
        <v>8344</v>
      </c>
      <c r="S1575" s="17">
        <f t="shared" si="97"/>
        <v>42786.000023148154</v>
      </c>
      <c r="T1575" s="20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s="8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2">
        <f t="shared" si="99"/>
        <v>84.333333333333329</v>
      </c>
      <c r="Q1576" t="s">
        <v>8322</v>
      </c>
      <c r="R1576" t="s">
        <v>8344</v>
      </c>
      <c r="S1576" s="17">
        <f t="shared" si="97"/>
        <v>42017.927418981482</v>
      </c>
      <c r="T1576" s="20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s="8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2">
        <f t="shared" si="99"/>
        <v>65.457142857142856</v>
      </c>
      <c r="Q1577" t="s">
        <v>8322</v>
      </c>
      <c r="R1577" t="s">
        <v>8344</v>
      </c>
      <c r="S1577" s="17">
        <f t="shared" si="97"/>
        <v>41799.524259259262</v>
      </c>
      <c r="T1577" s="20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s="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2">
        <f t="shared" si="99"/>
        <v>65</v>
      </c>
      <c r="Q1578" t="s">
        <v>8322</v>
      </c>
      <c r="R1578" t="s">
        <v>8344</v>
      </c>
      <c r="S1578" s="17">
        <f t="shared" si="97"/>
        <v>42140.879259259258</v>
      </c>
      <c r="T1578" s="20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s="8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2">
        <f t="shared" si="99"/>
        <v>27.5</v>
      </c>
      <c r="Q1579" t="s">
        <v>8322</v>
      </c>
      <c r="R1579" t="s">
        <v>8344</v>
      </c>
      <c r="S1579" s="17">
        <f t="shared" si="97"/>
        <v>41054.847777777781</v>
      </c>
      <c r="T1579" s="20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s="8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2">
        <f t="shared" si="99"/>
        <v>51.25</v>
      </c>
      <c r="Q1580" t="s">
        <v>8322</v>
      </c>
      <c r="R1580" t="s">
        <v>8344</v>
      </c>
      <c r="S1580" s="17">
        <f t="shared" si="97"/>
        <v>40399.065868055557</v>
      </c>
      <c r="T1580" s="20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s="8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2">
        <f t="shared" si="99"/>
        <v>14</v>
      </c>
      <c r="Q1581" t="s">
        <v>8322</v>
      </c>
      <c r="R1581" t="s">
        <v>8344</v>
      </c>
      <c r="S1581" s="17">
        <f t="shared" si="97"/>
        <v>41481.996423611112</v>
      </c>
      <c r="T1581" s="20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s="8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2" t="e">
        <f t="shared" si="99"/>
        <v>#DIV/0!</v>
      </c>
      <c r="Q1582" t="s">
        <v>8322</v>
      </c>
      <c r="R1582" t="s">
        <v>8344</v>
      </c>
      <c r="S1582" s="17">
        <f t="shared" si="97"/>
        <v>40990.050069444449</v>
      </c>
      <c r="T1582" s="20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s="8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2">
        <f t="shared" si="99"/>
        <v>5</v>
      </c>
      <c r="Q1583" t="s">
        <v>8338</v>
      </c>
      <c r="R1583" t="s">
        <v>8345</v>
      </c>
      <c r="S1583" s="17">
        <f t="shared" si="97"/>
        <v>42325.448958333334</v>
      </c>
      <c r="T1583" s="20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s="8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2">
        <f t="shared" si="99"/>
        <v>31</v>
      </c>
      <c r="Q1584" t="s">
        <v>8338</v>
      </c>
      <c r="R1584" t="s">
        <v>8345</v>
      </c>
      <c r="S1584" s="17">
        <f t="shared" si="97"/>
        <v>42246.789965277778</v>
      </c>
      <c r="T1584" s="20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s="8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2">
        <f t="shared" si="99"/>
        <v>15</v>
      </c>
      <c r="Q1585" t="s">
        <v>8338</v>
      </c>
      <c r="R1585" t="s">
        <v>8345</v>
      </c>
      <c r="S1585" s="17">
        <f t="shared" si="97"/>
        <v>41877.904988425929</v>
      </c>
      <c r="T1585" s="20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s="8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2" t="e">
        <f t="shared" si="99"/>
        <v>#DIV/0!</v>
      </c>
      <c r="Q1586" t="s">
        <v>8338</v>
      </c>
      <c r="R1586" t="s">
        <v>8345</v>
      </c>
      <c r="S1586" s="17">
        <f t="shared" si="97"/>
        <v>41779.649317129632</v>
      </c>
      <c r="T1586" s="20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s="8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2">
        <f t="shared" si="99"/>
        <v>131.66666666666666</v>
      </c>
      <c r="Q1587" t="s">
        <v>8338</v>
      </c>
      <c r="R1587" t="s">
        <v>8345</v>
      </c>
      <c r="S1587" s="17">
        <f t="shared" si="97"/>
        <v>42707.895462962959</v>
      </c>
      <c r="T1587" s="20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s="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2" t="e">
        <f t="shared" si="99"/>
        <v>#DIV/0!</v>
      </c>
      <c r="Q1588" t="s">
        <v>8338</v>
      </c>
      <c r="R1588" t="s">
        <v>8345</v>
      </c>
      <c r="S1588" s="17">
        <f t="shared" si="97"/>
        <v>42069.104421296302</v>
      </c>
      <c r="T1588" s="20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s="8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2">
        <f t="shared" si="99"/>
        <v>1</v>
      </c>
      <c r="Q1589" t="s">
        <v>8338</v>
      </c>
      <c r="R1589" t="s">
        <v>8345</v>
      </c>
      <c r="S1589" s="17">
        <f t="shared" si="97"/>
        <v>41956.950983796298</v>
      </c>
      <c r="T1589" s="20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s="8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2" t="e">
        <f t="shared" si="99"/>
        <v>#DIV/0!</v>
      </c>
      <c r="Q1590" t="s">
        <v>8338</v>
      </c>
      <c r="R1590" t="s">
        <v>8345</v>
      </c>
      <c r="S1590" s="17">
        <f t="shared" si="97"/>
        <v>42005.24998842593</v>
      </c>
      <c r="T1590" s="20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s="8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2" t="e">
        <f t="shared" si="99"/>
        <v>#DIV/0!</v>
      </c>
      <c r="Q1591" t="s">
        <v>8338</v>
      </c>
      <c r="R1591" t="s">
        <v>8345</v>
      </c>
      <c r="S1591" s="17">
        <f t="shared" si="97"/>
        <v>42256.984791666662</v>
      </c>
      <c r="T1591" s="20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s="8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2">
        <f t="shared" si="99"/>
        <v>510</v>
      </c>
      <c r="Q1592" t="s">
        <v>8338</v>
      </c>
      <c r="R1592" t="s">
        <v>8345</v>
      </c>
      <c r="S1592" s="17">
        <f t="shared" si="97"/>
        <v>42240.857222222221</v>
      </c>
      <c r="T1592" s="20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s="8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2">
        <f t="shared" si="99"/>
        <v>44.478260869565219</v>
      </c>
      <c r="Q1593" t="s">
        <v>8338</v>
      </c>
      <c r="R1593" t="s">
        <v>8345</v>
      </c>
      <c r="S1593" s="17">
        <f t="shared" si="97"/>
        <v>42433.726168981477</v>
      </c>
      <c r="T1593" s="20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s="8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2" t="e">
        <f t="shared" si="99"/>
        <v>#DIV/0!</v>
      </c>
      <c r="Q1594" t="s">
        <v>8338</v>
      </c>
      <c r="R1594" t="s">
        <v>8345</v>
      </c>
      <c r="S1594" s="17">
        <f t="shared" si="97"/>
        <v>42046.072743055556</v>
      </c>
      <c r="T1594" s="20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s="8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2">
        <f t="shared" si="99"/>
        <v>1</v>
      </c>
      <c r="Q1595" t="s">
        <v>8338</v>
      </c>
      <c r="R1595" t="s">
        <v>8345</v>
      </c>
      <c r="S1595" s="17">
        <f t="shared" si="97"/>
        <v>42033.845543981486</v>
      </c>
      <c r="T1595" s="20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s="8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2">
        <f t="shared" si="99"/>
        <v>20.5</v>
      </c>
      <c r="Q1596" t="s">
        <v>8338</v>
      </c>
      <c r="R1596" t="s">
        <v>8345</v>
      </c>
      <c r="S1596" s="17">
        <f t="shared" si="97"/>
        <v>42445.712754629625</v>
      </c>
      <c r="T1596" s="20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s="8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2">
        <f t="shared" si="99"/>
        <v>40</v>
      </c>
      <c r="Q1597" t="s">
        <v>8338</v>
      </c>
      <c r="R1597" t="s">
        <v>8345</v>
      </c>
      <c r="S1597" s="17">
        <f t="shared" si="97"/>
        <v>41780.050092592595</v>
      </c>
      <c r="T1597" s="20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s="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2">
        <f t="shared" si="99"/>
        <v>25</v>
      </c>
      <c r="Q1598" t="s">
        <v>8338</v>
      </c>
      <c r="R1598" t="s">
        <v>8345</v>
      </c>
      <c r="S1598" s="17">
        <f t="shared" si="97"/>
        <v>41941.430196759262</v>
      </c>
      <c r="T1598" s="20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s="8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2" t="e">
        <f t="shared" si="99"/>
        <v>#DIV/0!</v>
      </c>
      <c r="Q1599" t="s">
        <v>8338</v>
      </c>
      <c r="R1599" t="s">
        <v>8345</v>
      </c>
      <c r="S1599" s="17">
        <f t="shared" si="97"/>
        <v>42603.354131944448</v>
      </c>
      <c r="T1599" s="20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s="8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2">
        <f t="shared" si="99"/>
        <v>1</v>
      </c>
      <c r="Q1600" t="s">
        <v>8338</v>
      </c>
      <c r="R1600" t="s">
        <v>8345</v>
      </c>
      <c r="S1600" s="17">
        <f t="shared" si="97"/>
        <v>42151.667337962965</v>
      </c>
      <c r="T1600" s="20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s="8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2" t="e">
        <f t="shared" si="99"/>
        <v>#DIV/0!</v>
      </c>
      <c r="Q1601" t="s">
        <v>8338</v>
      </c>
      <c r="R1601" t="s">
        <v>8345</v>
      </c>
      <c r="S1601" s="17">
        <f t="shared" si="97"/>
        <v>42438.53907407407</v>
      </c>
      <c r="T1601" s="20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s="8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12">
        <f t="shared" si="99"/>
        <v>40.777777777777779</v>
      </c>
      <c r="Q1602" t="s">
        <v>8338</v>
      </c>
      <c r="R1602" t="s">
        <v>8345</v>
      </c>
      <c r="S1602" s="17">
        <f t="shared" si="97"/>
        <v>41791.057314814818</v>
      </c>
      <c r="T1602" s="20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s="8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12">
        <f t="shared" si="99"/>
        <v>48.325535714285714</v>
      </c>
      <c r="Q1603" t="s">
        <v>8325</v>
      </c>
      <c r="R1603" t="s">
        <v>8326</v>
      </c>
      <c r="S1603" s="17">
        <f t="shared" ref="S1603:S1666" si="101">(((J1603/60)/60)/24)+DATE(1970,1,1)</f>
        <v>40638.092974537038</v>
      </c>
      <c r="T1603" s="20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s="8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2">
        <f t="shared" si="99"/>
        <v>46.953125</v>
      </c>
      <c r="Q1604" t="s">
        <v>8325</v>
      </c>
      <c r="R1604" t="s">
        <v>8326</v>
      </c>
      <c r="S1604" s="17">
        <f t="shared" si="101"/>
        <v>40788.297650462962</v>
      </c>
      <c r="T1604" s="20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s="8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2">
        <f t="shared" si="99"/>
        <v>66.688666666666663</v>
      </c>
      <c r="Q1605" t="s">
        <v>8325</v>
      </c>
      <c r="R1605" t="s">
        <v>8326</v>
      </c>
      <c r="S1605" s="17">
        <f t="shared" si="101"/>
        <v>40876.169664351852</v>
      </c>
      <c r="T1605" s="20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s="8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2">
        <f t="shared" ref="P1606:P1669" si="103">E1606/L1606</f>
        <v>48.842857142857142</v>
      </c>
      <c r="Q1606" t="s">
        <v>8325</v>
      </c>
      <c r="R1606" t="s">
        <v>8326</v>
      </c>
      <c r="S1606" s="17">
        <f t="shared" si="101"/>
        <v>40945.845312500001</v>
      </c>
      <c r="T1606" s="20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s="8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2">
        <f t="shared" si="103"/>
        <v>137.30909090909091</v>
      </c>
      <c r="Q1607" t="s">
        <v>8325</v>
      </c>
      <c r="R1607" t="s">
        <v>8326</v>
      </c>
      <c r="S1607" s="17">
        <f t="shared" si="101"/>
        <v>40747.012881944444</v>
      </c>
      <c r="T1607" s="20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s="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2">
        <f t="shared" si="103"/>
        <v>87.829673913043479</v>
      </c>
      <c r="Q1608" t="s">
        <v>8325</v>
      </c>
      <c r="R1608" t="s">
        <v>8326</v>
      </c>
      <c r="S1608" s="17">
        <f t="shared" si="101"/>
        <v>40536.111550925925</v>
      </c>
      <c r="T1608" s="20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s="8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2">
        <f t="shared" si="103"/>
        <v>70.785365853658533</v>
      </c>
      <c r="Q1609" t="s">
        <v>8325</v>
      </c>
      <c r="R1609" t="s">
        <v>8326</v>
      </c>
      <c r="S1609" s="17">
        <f t="shared" si="101"/>
        <v>41053.80846064815</v>
      </c>
      <c r="T1609" s="20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s="8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2">
        <f t="shared" si="103"/>
        <v>52.826086956521742</v>
      </c>
      <c r="Q1610" t="s">
        <v>8325</v>
      </c>
      <c r="R1610" t="s">
        <v>8326</v>
      </c>
      <c r="S1610" s="17">
        <f t="shared" si="101"/>
        <v>41607.83085648148</v>
      </c>
      <c r="T1610" s="20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s="8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2">
        <f t="shared" si="103"/>
        <v>443.75</v>
      </c>
      <c r="Q1611" t="s">
        <v>8325</v>
      </c>
      <c r="R1611" t="s">
        <v>8326</v>
      </c>
      <c r="S1611" s="17">
        <f t="shared" si="101"/>
        <v>40796.001261574071</v>
      </c>
      <c r="T1611" s="20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s="8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2">
        <f t="shared" si="103"/>
        <v>48.544642857142854</v>
      </c>
      <c r="Q1612" t="s">
        <v>8325</v>
      </c>
      <c r="R1612" t="s">
        <v>8326</v>
      </c>
      <c r="S1612" s="17">
        <f t="shared" si="101"/>
        <v>41228.924884259257</v>
      </c>
      <c r="T1612" s="20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s="8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2">
        <f t="shared" si="103"/>
        <v>37.074074074074076</v>
      </c>
      <c r="Q1613" t="s">
        <v>8325</v>
      </c>
      <c r="R1613" t="s">
        <v>8326</v>
      </c>
      <c r="S1613" s="17">
        <f t="shared" si="101"/>
        <v>41409.00037037037</v>
      </c>
      <c r="T1613" s="20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s="8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2">
        <f t="shared" si="103"/>
        <v>50</v>
      </c>
      <c r="Q1614" t="s">
        <v>8325</v>
      </c>
      <c r="R1614" t="s">
        <v>8326</v>
      </c>
      <c r="S1614" s="17">
        <f t="shared" si="101"/>
        <v>41246.874814814815</v>
      </c>
      <c r="T1614" s="20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s="8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2">
        <f t="shared" si="103"/>
        <v>39.03846153846154</v>
      </c>
      <c r="Q1615" t="s">
        <v>8325</v>
      </c>
      <c r="R1615" t="s">
        <v>8326</v>
      </c>
      <c r="S1615" s="17">
        <f t="shared" si="101"/>
        <v>41082.069467592592</v>
      </c>
      <c r="T1615" s="20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s="8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2">
        <f t="shared" si="103"/>
        <v>66.688311688311686</v>
      </c>
      <c r="Q1616" t="s">
        <v>8325</v>
      </c>
      <c r="R1616" t="s">
        <v>8326</v>
      </c>
      <c r="S1616" s="17">
        <f t="shared" si="101"/>
        <v>41794.981122685182</v>
      </c>
      <c r="T1616" s="20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s="8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2">
        <f t="shared" si="103"/>
        <v>67.132352941176464</v>
      </c>
      <c r="Q1617" t="s">
        <v>8325</v>
      </c>
      <c r="R1617" t="s">
        <v>8326</v>
      </c>
      <c r="S1617" s="17">
        <f t="shared" si="101"/>
        <v>40845.050879629627</v>
      </c>
      <c r="T1617" s="20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s="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2">
        <f t="shared" si="103"/>
        <v>66.369426751592357</v>
      </c>
      <c r="Q1618" t="s">
        <v>8325</v>
      </c>
      <c r="R1618" t="s">
        <v>8326</v>
      </c>
      <c r="S1618" s="17">
        <f t="shared" si="101"/>
        <v>41194.715520833335</v>
      </c>
      <c r="T1618" s="20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s="8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2">
        <f t="shared" si="103"/>
        <v>64.620253164556956</v>
      </c>
      <c r="Q1619" t="s">
        <v>8325</v>
      </c>
      <c r="R1619" t="s">
        <v>8326</v>
      </c>
      <c r="S1619" s="17">
        <f t="shared" si="101"/>
        <v>41546.664212962962</v>
      </c>
      <c r="T1619" s="20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s="8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2">
        <f t="shared" si="103"/>
        <v>58.370370370370374</v>
      </c>
      <c r="Q1620" t="s">
        <v>8325</v>
      </c>
      <c r="R1620" t="s">
        <v>8326</v>
      </c>
      <c r="S1620" s="17">
        <f t="shared" si="101"/>
        <v>41301.654340277775</v>
      </c>
      <c r="T1620" s="20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s="8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2">
        <f t="shared" si="103"/>
        <v>86.956521739130437</v>
      </c>
      <c r="Q1621" t="s">
        <v>8325</v>
      </c>
      <c r="R1621" t="s">
        <v>8326</v>
      </c>
      <c r="S1621" s="17">
        <f t="shared" si="101"/>
        <v>41876.18618055556</v>
      </c>
      <c r="T1621" s="20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s="8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2">
        <f t="shared" si="103"/>
        <v>66.470588235294116</v>
      </c>
      <c r="Q1622" t="s">
        <v>8325</v>
      </c>
      <c r="R1622" t="s">
        <v>8326</v>
      </c>
      <c r="S1622" s="17">
        <f t="shared" si="101"/>
        <v>41321.339583333334</v>
      </c>
      <c r="T1622" s="20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s="8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2">
        <f t="shared" si="103"/>
        <v>163.78378378378378</v>
      </c>
      <c r="Q1623" t="s">
        <v>8325</v>
      </c>
      <c r="R1623" t="s">
        <v>8326</v>
      </c>
      <c r="S1623" s="17">
        <f t="shared" si="101"/>
        <v>41003.60665509259</v>
      </c>
      <c r="T1623" s="20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s="8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2">
        <f t="shared" si="103"/>
        <v>107.98461538461538</v>
      </c>
      <c r="Q1624" t="s">
        <v>8325</v>
      </c>
      <c r="R1624" t="s">
        <v>8326</v>
      </c>
      <c r="S1624" s="17">
        <f t="shared" si="101"/>
        <v>41950.29483796296</v>
      </c>
      <c r="T1624" s="20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s="8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2">
        <f t="shared" si="103"/>
        <v>42.111111111111114</v>
      </c>
      <c r="Q1625" t="s">
        <v>8325</v>
      </c>
      <c r="R1625" t="s">
        <v>8326</v>
      </c>
      <c r="S1625" s="17">
        <f t="shared" si="101"/>
        <v>41453.688530092593</v>
      </c>
      <c r="T1625" s="20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s="8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2">
        <f t="shared" si="103"/>
        <v>47.2</v>
      </c>
      <c r="Q1626" t="s">
        <v>8325</v>
      </c>
      <c r="R1626" t="s">
        <v>8326</v>
      </c>
      <c r="S1626" s="17">
        <f t="shared" si="101"/>
        <v>41243.367303240739</v>
      </c>
      <c r="T1626" s="20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s="8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2">
        <f t="shared" si="103"/>
        <v>112.01923076923077</v>
      </c>
      <c r="Q1627" t="s">
        <v>8325</v>
      </c>
      <c r="R1627" t="s">
        <v>8326</v>
      </c>
      <c r="S1627" s="17">
        <f t="shared" si="101"/>
        <v>41135.699687500004</v>
      </c>
      <c r="T1627" s="20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s="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2">
        <f t="shared" si="103"/>
        <v>74.953703703703709</v>
      </c>
      <c r="Q1628" t="s">
        <v>8325</v>
      </c>
      <c r="R1628" t="s">
        <v>8326</v>
      </c>
      <c r="S1628" s="17">
        <f t="shared" si="101"/>
        <v>41579.847997685189</v>
      </c>
      <c r="T1628" s="20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s="8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2">
        <f t="shared" si="103"/>
        <v>61.578947368421055</v>
      </c>
      <c r="Q1629" t="s">
        <v>8325</v>
      </c>
      <c r="R1629" t="s">
        <v>8326</v>
      </c>
      <c r="S1629" s="17">
        <f t="shared" si="101"/>
        <v>41205.707048611112</v>
      </c>
      <c r="T1629" s="20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s="8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2">
        <f t="shared" si="103"/>
        <v>45.875</v>
      </c>
      <c r="Q1630" t="s">
        <v>8325</v>
      </c>
      <c r="R1630" t="s">
        <v>8326</v>
      </c>
      <c r="S1630" s="17">
        <f t="shared" si="101"/>
        <v>41774.737060185187</v>
      </c>
      <c r="T1630" s="20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s="8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2">
        <f t="shared" si="103"/>
        <v>75.853658536585371</v>
      </c>
      <c r="Q1631" t="s">
        <v>8325</v>
      </c>
      <c r="R1631" t="s">
        <v>8326</v>
      </c>
      <c r="S1631" s="17">
        <f t="shared" si="101"/>
        <v>41645.867280092592</v>
      </c>
      <c r="T1631" s="20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s="8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2">
        <f t="shared" si="103"/>
        <v>84.206349206349202</v>
      </c>
      <c r="Q1632" t="s">
        <v>8325</v>
      </c>
      <c r="R1632" t="s">
        <v>8326</v>
      </c>
      <c r="S1632" s="17">
        <f t="shared" si="101"/>
        <v>40939.837673611109</v>
      </c>
      <c r="T1632" s="20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s="8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2">
        <f t="shared" si="103"/>
        <v>117.22556390977444</v>
      </c>
      <c r="Q1633" t="s">
        <v>8325</v>
      </c>
      <c r="R1633" t="s">
        <v>8326</v>
      </c>
      <c r="S1633" s="17">
        <f t="shared" si="101"/>
        <v>41164.859502314815</v>
      </c>
      <c r="T1633" s="20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s="8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2">
        <f t="shared" si="103"/>
        <v>86.489361702127653</v>
      </c>
      <c r="Q1634" t="s">
        <v>8325</v>
      </c>
      <c r="R1634" t="s">
        <v>8326</v>
      </c>
      <c r="S1634" s="17">
        <f t="shared" si="101"/>
        <v>40750.340902777774</v>
      </c>
      <c r="T1634" s="20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s="8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2">
        <f t="shared" si="103"/>
        <v>172.41379310344828</v>
      </c>
      <c r="Q1635" t="s">
        <v>8325</v>
      </c>
      <c r="R1635" t="s">
        <v>8326</v>
      </c>
      <c r="S1635" s="17">
        <f t="shared" si="101"/>
        <v>40896.883750000001</v>
      </c>
      <c r="T1635" s="20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s="8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2">
        <f t="shared" si="103"/>
        <v>62.8125</v>
      </c>
      <c r="Q1636" t="s">
        <v>8325</v>
      </c>
      <c r="R1636" t="s">
        <v>8326</v>
      </c>
      <c r="S1636" s="17">
        <f t="shared" si="101"/>
        <v>40658.189826388887</v>
      </c>
      <c r="T1636" s="20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s="8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2">
        <f t="shared" si="103"/>
        <v>67.729729729729726</v>
      </c>
      <c r="Q1637" t="s">
        <v>8325</v>
      </c>
      <c r="R1637" t="s">
        <v>8326</v>
      </c>
      <c r="S1637" s="17">
        <f t="shared" si="101"/>
        <v>42502.868761574078</v>
      </c>
      <c r="T1637" s="20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s="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2">
        <f t="shared" si="103"/>
        <v>53.5632183908046</v>
      </c>
      <c r="Q1638" t="s">
        <v>8325</v>
      </c>
      <c r="R1638" t="s">
        <v>8326</v>
      </c>
      <c r="S1638" s="17">
        <f t="shared" si="101"/>
        <v>40663.08666666667</v>
      </c>
      <c r="T1638" s="20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s="8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2">
        <f t="shared" si="103"/>
        <v>34.6</v>
      </c>
      <c r="Q1639" t="s">
        <v>8325</v>
      </c>
      <c r="R1639" t="s">
        <v>8326</v>
      </c>
      <c r="S1639" s="17">
        <f t="shared" si="101"/>
        <v>40122.751620370371</v>
      </c>
      <c r="T1639" s="20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s="8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2">
        <f t="shared" si="103"/>
        <v>38.888888888888886</v>
      </c>
      <c r="Q1640" t="s">
        <v>8325</v>
      </c>
      <c r="R1640" t="s">
        <v>8326</v>
      </c>
      <c r="S1640" s="17">
        <f t="shared" si="101"/>
        <v>41288.68712962963</v>
      </c>
      <c r="T1640" s="20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s="8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2">
        <f t="shared" si="103"/>
        <v>94.736842105263165</v>
      </c>
      <c r="Q1641" t="s">
        <v>8325</v>
      </c>
      <c r="R1641" t="s">
        <v>8326</v>
      </c>
      <c r="S1641" s="17">
        <f t="shared" si="101"/>
        <v>40941.652372685188</v>
      </c>
      <c r="T1641" s="20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s="8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2">
        <f t="shared" si="103"/>
        <v>39.967058823529413</v>
      </c>
      <c r="Q1642" t="s">
        <v>8325</v>
      </c>
      <c r="R1642" t="s">
        <v>8326</v>
      </c>
      <c r="S1642" s="17">
        <f t="shared" si="101"/>
        <v>40379.23096064815</v>
      </c>
      <c r="T1642" s="20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s="8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2">
        <f t="shared" si="103"/>
        <v>97.5</v>
      </c>
      <c r="Q1643" t="s">
        <v>8325</v>
      </c>
      <c r="R1643" t="s">
        <v>8346</v>
      </c>
      <c r="S1643" s="17">
        <f t="shared" si="101"/>
        <v>41962.596574074079</v>
      </c>
      <c r="T1643" s="20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s="8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2">
        <f t="shared" si="103"/>
        <v>42.857142857142854</v>
      </c>
      <c r="Q1644" t="s">
        <v>8325</v>
      </c>
      <c r="R1644" t="s">
        <v>8346</v>
      </c>
      <c r="S1644" s="17">
        <f t="shared" si="101"/>
        <v>40688.024618055555</v>
      </c>
      <c r="T1644" s="20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s="8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2">
        <f t="shared" si="103"/>
        <v>168.51351351351352</v>
      </c>
      <c r="Q1645" t="s">
        <v>8325</v>
      </c>
      <c r="R1645" t="s">
        <v>8346</v>
      </c>
      <c r="S1645" s="17">
        <f t="shared" si="101"/>
        <v>41146.824212962965</v>
      </c>
      <c r="T1645" s="20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s="8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2">
        <f t="shared" si="103"/>
        <v>85.546875</v>
      </c>
      <c r="Q1646" t="s">
        <v>8325</v>
      </c>
      <c r="R1646" t="s">
        <v>8346</v>
      </c>
      <c r="S1646" s="17">
        <f t="shared" si="101"/>
        <v>41175.05972222222</v>
      </c>
      <c r="T1646" s="20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s="8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2">
        <f t="shared" si="103"/>
        <v>554</v>
      </c>
      <c r="Q1647" t="s">
        <v>8325</v>
      </c>
      <c r="R1647" t="s">
        <v>8346</v>
      </c>
      <c r="S1647" s="17">
        <f t="shared" si="101"/>
        <v>41521.617361111108</v>
      </c>
      <c r="T1647" s="20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s="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2">
        <f t="shared" si="103"/>
        <v>26.554216867469879</v>
      </c>
      <c r="Q1648" t="s">
        <v>8325</v>
      </c>
      <c r="R1648" t="s">
        <v>8346</v>
      </c>
      <c r="S1648" s="17">
        <f t="shared" si="101"/>
        <v>41833.450266203705</v>
      </c>
      <c r="T1648" s="20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s="8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2">
        <f t="shared" si="103"/>
        <v>113.82608695652173</v>
      </c>
      <c r="Q1649" t="s">
        <v>8325</v>
      </c>
      <c r="R1649" t="s">
        <v>8346</v>
      </c>
      <c r="S1649" s="17">
        <f t="shared" si="101"/>
        <v>41039.409456018519</v>
      </c>
      <c r="T1649" s="20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s="8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2">
        <f t="shared" si="103"/>
        <v>32.011111111111113</v>
      </c>
      <c r="Q1650" t="s">
        <v>8325</v>
      </c>
      <c r="R1650" t="s">
        <v>8346</v>
      </c>
      <c r="S1650" s="17">
        <f t="shared" si="101"/>
        <v>40592.704652777778</v>
      </c>
      <c r="T1650" s="20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s="8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2">
        <f t="shared" si="103"/>
        <v>47.189259259259259</v>
      </c>
      <c r="Q1651" t="s">
        <v>8325</v>
      </c>
      <c r="R1651" t="s">
        <v>8346</v>
      </c>
      <c r="S1651" s="17">
        <f t="shared" si="101"/>
        <v>41737.684664351851</v>
      </c>
      <c r="T1651" s="20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s="8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2">
        <f t="shared" si="103"/>
        <v>88.46875</v>
      </c>
      <c r="Q1652" t="s">
        <v>8325</v>
      </c>
      <c r="R1652" t="s">
        <v>8346</v>
      </c>
      <c r="S1652" s="17">
        <f t="shared" si="101"/>
        <v>41526.435613425929</v>
      </c>
      <c r="T1652" s="20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s="8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2">
        <f t="shared" si="103"/>
        <v>100.75</v>
      </c>
      <c r="Q1653" t="s">
        <v>8325</v>
      </c>
      <c r="R1653" t="s">
        <v>8346</v>
      </c>
      <c r="S1653" s="17">
        <f t="shared" si="101"/>
        <v>40625.900694444441</v>
      </c>
      <c r="T1653" s="20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s="8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2">
        <f t="shared" si="103"/>
        <v>64.714285714285708</v>
      </c>
      <c r="Q1654" t="s">
        <v>8325</v>
      </c>
      <c r="R1654" t="s">
        <v>8346</v>
      </c>
      <c r="S1654" s="17">
        <f t="shared" si="101"/>
        <v>41572.492974537039</v>
      </c>
      <c r="T1654" s="20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s="8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2">
        <f t="shared" si="103"/>
        <v>51.854285714285716</v>
      </c>
      <c r="Q1655" t="s">
        <v>8325</v>
      </c>
      <c r="R1655" t="s">
        <v>8346</v>
      </c>
      <c r="S1655" s="17">
        <f t="shared" si="101"/>
        <v>40626.834444444445</v>
      </c>
      <c r="T1655" s="20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s="8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2">
        <f t="shared" si="103"/>
        <v>38.794117647058826</v>
      </c>
      <c r="Q1656" t="s">
        <v>8325</v>
      </c>
      <c r="R1656" t="s">
        <v>8346</v>
      </c>
      <c r="S1656" s="17">
        <f t="shared" si="101"/>
        <v>40987.890740740739</v>
      </c>
      <c r="T1656" s="20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s="8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2">
        <f t="shared" si="103"/>
        <v>44.645833333333336</v>
      </c>
      <c r="Q1657" t="s">
        <v>8325</v>
      </c>
      <c r="R1657" t="s">
        <v>8346</v>
      </c>
      <c r="S1657" s="17">
        <f t="shared" si="101"/>
        <v>40974.791898148149</v>
      </c>
      <c r="T1657" s="20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s="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2">
        <f t="shared" si="103"/>
        <v>156.77333333333334</v>
      </c>
      <c r="Q1658" t="s">
        <v>8325</v>
      </c>
      <c r="R1658" t="s">
        <v>8346</v>
      </c>
      <c r="S1658" s="17">
        <f t="shared" si="101"/>
        <v>41226.928842592592</v>
      </c>
      <c r="T1658" s="20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s="8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2">
        <f t="shared" si="103"/>
        <v>118.70339366515837</v>
      </c>
      <c r="Q1659" t="s">
        <v>8325</v>
      </c>
      <c r="R1659" t="s">
        <v>8346</v>
      </c>
      <c r="S1659" s="17">
        <f t="shared" si="101"/>
        <v>41023.782037037039</v>
      </c>
      <c r="T1659" s="20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s="8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2">
        <f t="shared" si="103"/>
        <v>74.149532710280369</v>
      </c>
      <c r="Q1660" t="s">
        <v>8325</v>
      </c>
      <c r="R1660" t="s">
        <v>8346</v>
      </c>
      <c r="S1660" s="17">
        <f t="shared" si="101"/>
        <v>41223.22184027778</v>
      </c>
      <c r="T1660" s="20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s="8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2">
        <f t="shared" si="103"/>
        <v>12.533333333333333</v>
      </c>
      <c r="Q1661" t="s">
        <v>8325</v>
      </c>
      <c r="R1661" t="s">
        <v>8346</v>
      </c>
      <c r="S1661" s="17">
        <f t="shared" si="101"/>
        <v>41596.913437499999</v>
      </c>
      <c r="T1661" s="20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s="8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2">
        <f t="shared" si="103"/>
        <v>27.861111111111111</v>
      </c>
      <c r="Q1662" t="s">
        <v>8325</v>
      </c>
      <c r="R1662" t="s">
        <v>8346</v>
      </c>
      <c r="S1662" s="17">
        <f t="shared" si="101"/>
        <v>42459.693865740745</v>
      </c>
      <c r="T1662" s="20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s="8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2">
        <f t="shared" si="103"/>
        <v>80.178217821782184</v>
      </c>
      <c r="Q1663" t="s">
        <v>8325</v>
      </c>
      <c r="R1663" t="s">
        <v>8346</v>
      </c>
      <c r="S1663" s="17">
        <f t="shared" si="101"/>
        <v>42343.998043981483</v>
      </c>
      <c r="T1663" s="20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s="8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2">
        <f t="shared" si="103"/>
        <v>132.43548387096774</v>
      </c>
      <c r="Q1664" t="s">
        <v>8325</v>
      </c>
      <c r="R1664" t="s">
        <v>8346</v>
      </c>
      <c r="S1664" s="17">
        <f t="shared" si="101"/>
        <v>40848.198333333334</v>
      </c>
      <c r="T1664" s="20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s="8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2">
        <f t="shared" si="103"/>
        <v>33.75</v>
      </c>
      <c r="Q1665" t="s">
        <v>8325</v>
      </c>
      <c r="R1665" t="s">
        <v>8346</v>
      </c>
      <c r="S1665" s="17">
        <f t="shared" si="101"/>
        <v>42006.02207175926</v>
      </c>
      <c r="T1665" s="20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s="8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12">
        <f t="shared" si="103"/>
        <v>34.384494382022467</v>
      </c>
      <c r="Q1666" t="s">
        <v>8325</v>
      </c>
      <c r="R1666" t="s">
        <v>8346</v>
      </c>
      <c r="S1666" s="17">
        <f t="shared" si="101"/>
        <v>40939.761782407404</v>
      </c>
      <c r="T1666" s="20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s="8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12">
        <f t="shared" si="103"/>
        <v>44.956989247311824</v>
      </c>
      <c r="Q1667" t="s">
        <v>8325</v>
      </c>
      <c r="R1667" t="s">
        <v>8346</v>
      </c>
      <c r="S1667" s="17">
        <f t="shared" ref="S1667:S1730" si="105">(((J1667/60)/60)/24)+DATE(1970,1,1)</f>
        <v>40564.649456018517</v>
      </c>
      <c r="T1667" s="20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s="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2">
        <f t="shared" si="103"/>
        <v>41.04081632653061</v>
      </c>
      <c r="Q1668" t="s">
        <v>8325</v>
      </c>
      <c r="R1668" t="s">
        <v>8346</v>
      </c>
      <c r="S1668" s="17">
        <f t="shared" si="105"/>
        <v>41331.253159722226</v>
      </c>
      <c r="T1668" s="20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s="8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2">
        <f t="shared" si="103"/>
        <v>52.597560975609753</v>
      </c>
      <c r="Q1669" t="s">
        <v>8325</v>
      </c>
      <c r="R1669" t="s">
        <v>8346</v>
      </c>
      <c r="S1669" s="17">
        <f t="shared" si="105"/>
        <v>41682.0705787037</v>
      </c>
      <c r="T1669" s="20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s="8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2">
        <f t="shared" ref="P1670:P1733" si="107">E1670/L1670</f>
        <v>70.784482758620683</v>
      </c>
      <c r="Q1670" t="s">
        <v>8325</v>
      </c>
      <c r="R1670" t="s">
        <v>8346</v>
      </c>
      <c r="S1670" s="17">
        <f t="shared" si="105"/>
        <v>40845.14975694444</v>
      </c>
      <c r="T1670" s="20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s="8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2">
        <f t="shared" si="107"/>
        <v>53.75</v>
      </c>
      <c r="Q1671" t="s">
        <v>8325</v>
      </c>
      <c r="R1671" t="s">
        <v>8346</v>
      </c>
      <c r="S1671" s="17">
        <f t="shared" si="105"/>
        <v>42461.885138888887</v>
      </c>
      <c r="T1671" s="20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s="8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2">
        <f t="shared" si="107"/>
        <v>44.608695652173914</v>
      </c>
      <c r="Q1672" t="s">
        <v>8325</v>
      </c>
      <c r="R1672" t="s">
        <v>8346</v>
      </c>
      <c r="S1672" s="17">
        <f t="shared" si="105"/>
        <v>40313.930543981485</v>
      </c>
      <c r="T1672" s="20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s="8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2">
        <f t="shared" si="107"/>
        <v>26.148961038961041</v>
      </c>
      <c r="Q1673" t="s">
        <v>8325</v>
      </c>
      <c r="R1673" t="s">
        <v>8346</v>
      </c>
      <c r="S1673" s="17">
        <f t="shared" si="105"/>
        <v>42553.54414351852</v>
      </c>
      <c r="T1673" s="20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s="8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2">
        <f t="shared" si="107"/>
        <v>39.183673469387756</v>
      </c>
      <c r="Q1674" t="s">
        <v>8325</v>
      </c>
      <c r="R1674" t="s">
        <v>8346</v>
      </c>
      <c r="S1674" s="17">
        <f t="shared" si="105"/>
        <v>41034.656597222223</v>
      </c>
      <c r="T1674" s="20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s="8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2">
        <f t="shared" si="107"/>
        <v>45.593220338983052</v>
      </c>
      <c r="Q1675" t="s">
        <v>8325</v>
      </c>
      <c r="R1675" t="s">
        <v>8346</v>
      </c>
      <c r="S1675" s="17">
        <f t="shared" si="105"/>
        <v>42039.878379629634</v>
      </c>
      <c r="T1675" s="20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s="8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2">
        <f t="shared" si="107"/>
        <v>89.247787610619469</v>
      </c>
      <c r="Q1676" t="s">
        <v>8325</v>
      </c>
      <c r="R1676" t="s">
        <v>8346</v>
      </c>
      <c r="S1676" s="17">
        <f t="shared" si="105"/>
        <v>42569.605393518519</v>
      </c>
      <c r="T1676" s="20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s="8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2">
        <f t="shared" si="107"/>
        <v>40.416470588235299</v>
      </c>
      <c r="Q1677" t="s">
        <v>8325</v>
      </c>
      <c r="R1677" t="s">
        <v>8346</v>
      </c>
      <c r="S1677" s="17">
        <f t="shared" si="105"/>
        <v>40802.733101851853</v>
      </c>
      <c r="T1677" s="20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s="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2">
        <f t="shared" si="107"/>
        <v>82.38095238095238</v>
      </c>
      <c r="Q1678" t="s">
        <v>8325</v>
      </c>
      <c r="R1678" t="s">
        <v>8346</v>
      </c>
      <c r="S1678" s="17">
        <f t="shared" si="105"/>
        <v>40973.72623842593</v>
      </c>
      <c r="T1678" s="20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s="8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2">
        <f t="shared" si="107"/>
        <v>159.52380952380952</v>
      </c>
      <c r="Q1679" t="s">
        <v>8325</v>
      </c>
      <c r="R1679" t="s">
        <v>8346</v>
      </c>
      <c r="S1679" s="17">
        <f t="shared" si="105"/>
        <v>42416.407129629632</v>
      </c>
      <c r="T1679" s="20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s="8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2">
        <f t="shared" si="107"/>
        <v>36.244897959183675</v>
      </c>
      <c r="Q1680" t="s">
        <v>8325</v>
      </c>
      <c r="R1680" t="s">
        <v>8346</v>
      </c>
      <c r="S1680" s="17">
        <f t="shared" si="105"/>
        <v>41662.854988425926</v>
      </c>
      <c r="T1680" s="20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s="8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2">
        <f t="shared" si="107"/>
        <v>62.5</v>
      </c>
      <c r="Q1681" t="s">
        <v>8325</v>
      </c>
      <c r="R1681" t="s">
        <v>8346</v>
      </c>
      <c r="S1681" s="17">
        <f t="shared" si="105"/>
        <v>40723.068807870368</v>
      </c>
      <c r="T1681" s="20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s="8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2">
        <f t="shared" si="107"/>
        <v>47</v>
      </c>
      <c r="Q1682" t="s">
        <v>8325</v>
      </c>
      <c r="R1682" t="s">
        <v>8346</v>
      </c>
      <c r="S1682" s="17">
        <f t="shared" si="105"/>
        <v>41802.757719907408</v>
      </c>
      <c r="T1682" s="20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s="8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2">
        <f t="shared" si="107"/>
        <v>74.575090497737563</v>
      </c>
      <c r="Q1683" t="s">
        <v>8325</v>
      </c>
      <c r="R1683" t="s">
        <v>8347</v>
      </c>
      <c r="S1683" s="17">
        <f t="shared" si="105"/>
        <v>42774.121342592596</v>
      </c>
      <c r="T1683" s="20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s="8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2" t="e">
        <f t="shared" si="107"/>
        <v>#DIV/0!</v>
      </c>
      <c r="Q1684" t="s">
        <v>8325</v>
      </c>
      <c r="R1684" t="s">
        <v>8347</v>
      </c>
      <c r="S1684" s="17">
        <f t="shared" si="105"/>
        <v>42779.21365740741</v>
      </c>
      <c r="T1684" s="20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s="8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2">
        <f t="shared" si="107"/>
        <v>76</v>
      </c>
      <c r="Q1685" t="s">
        <v>8325</v>
      </c>
      <c r="R1685" t="s">
        <v>8347</v>
      </c>
      <c r="S1685" s="17">
        <f t="shared" si="105"/>
        <v>42808.781689814816</v>
      </c>
      <c r="T1685" s="20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s="8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2">
        <f t="shared" si="107"/>
        <v>86.43564356435644</v>
      </c>
      <c r="Q1686" t="s">
        <v>8325</v>
      </c>
      <c r="R1686" t="s">
        <v>8347</v>
      </c>
      <c r="S1686" s="17">
        <f t="shared" si="105"/>
        <v>42783.815289351856</v>
      </c>
      <c r="T1686" s="20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s="8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2">
        <f t="shared" si="107"/>
        <v>24</v>
      </c>
      <c r="Q1687" t="s">
        <v>8325</v>
      </c>
      <c r="R1687" t="s">
        <v>8347</v>
      </c>
      <c r="S1687" s="17">
        <f t="shared" si="105"/>
        <v>42788.2502662037</v>
      </c>
      <c r="T1687" s="20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s="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2">
        <f t="shared" si="107"/>
        <v>18</v>
      </c>
      <c r="Q1688" t="s">
        <v>8325</v>
      </c>
      <c r="R1688" t="s">
        <v>8347</v>
      </c>
      <c r="S1688" s="17">
        <f t="shared" si="105"/>
        <v>42792.843969907408</v>
      </c>
      <c r="T1688" s="20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s="8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2">
        <f t="shared" si="107"/>
        <v>80.128205128205124</v>
      </c>
      <c r="Q1689" t="s">
        <v>8325</v>
      </c>
      <c r="R1689" t="s">
        <v>8347</v>
      </c>
      <c r="S1689" s="17">
        <f t="shared" si="105"/>
        <v>42802.046817129631</v>
      </c>
      <c r="T1689" s="20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s="8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2">
        <f t="shared" si="107"/>
        <v>253.14285714285714</v>
      </c>
      <c r="Q1690" t="s">
        <v>8325</v>
      </c>
      <c r="R1690" t="s">
        <v>8347</v>
      </c>
      <c r="S1690" s="17">
        <f t="shared" si="105"/>
        <v>42804.534652777773</v>
      </c>
      <c r="T1690" s="20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s="8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2">
        <f t="shared" si="107"/>
        <v>171.42857142857142</v>
      </c>
      <c r="Q1691" t="s">
        <v>8325</v>
      </c>
      <c r="R1691" t="s">
        <v>8347</v>
      </c>
      <c r="S1691" s="17">
        <f t="shared" si="105"/>
        <v>42780.942476851851</v>
      </c>
      <c r="T1691" s="20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s="8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2">
        <f t="shared" si="107"/>
        <v>57.727272727272727</v>
      </c>
      <c r="Q1692" t="s">
        <v>8325</v>
      </c>
      <c r="R1692" t="s">
        <v>8347</v>
      </c>
      <c r="S1692" s="17">
        <f t="shared" si="105"/>
        <v>42801.43104166667</v>
      </c>
      <c r="T1692" s="20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s="8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2">
        <f t="shared" si="107"/>
        <v>264.26315789473682</v>
      </c>
      <c r="Q1693" t="s">
        <v>8325</v>
      </c>
      <c r="R1693" t="s">
        <v>8347</v>
      </c>
      <c r="S1693" s="17">
        <f t="shared" si="105"/>
        <v>42795.701481481476</v>
      </c>
      <c r="T1693" s="20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s="8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2">
        <f t="shared" si="107"/>
        <v>159.33333333333334</v>
      </c>
      <c r="Q1694" t="s">
        <v>8325</v>
      </c>
      <c r="R1694" t="s">
        <v>8347</v>
      </c>
      <c r="S1694" s="17">
        <f t="shared" si="105"/>
        <v>42788.151238425926</v>
      </c>
      <c r="T1694" s="20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s="8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2">
        <f t="shared" si="107"/>
        <v>35</v>
      </c>
      <c r="Q1695" t="s">
        <v>8325</v>
      </c>
      <c r="R1695" t="s">
        <v>8347</v>
      </c>
      <c r="S1695" s="17">
        <f t="shared" si="105"/>
        <v>42803.920277777783</v>
      </c>
      <c r="T1695" s="20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s="8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2">
        <f t="shared" si="107"/>
        <v>5</v>
      </c>
      <c r="Q1696" t="s">
        <v>8325</v>
      </c>
      <c r="R1696" t="s">
        <v>8347</v>
      </c>
      <c r="S1696" s="17">
        <f t="shared" si="105"/>
        <v>42791.669837962967</v>
      </c>
      <c r="T1696" s="20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s="8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2">
        <f t="shared" si="107"/>
        <v>61.086956521739133</v>
      </c>
      <c r="Q1697" t="s">
        <v>8325</v>
      </c>
      <c r="R1697" t="s">
        <v>8347</v>
      </c>
      <c r="S1697" s="17">
        <f t="shared" si="105"/>
        <v>42801.031412037039</v>
      </c>
      <c r="T1697" s="20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s="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2" t="e">
        <f t="shared" si="107"/>
        <v>#DIV/0!</v>
      </c>
      <c r="Q1698" t="s">
        <v>8325</v>
      </c>
      <c r="R1698" t="s">
        <v>8347</v>
      </c>
      <c r="S1698" s="17">
        <f t="shared" si="105"/>
        <v>42796.069571759261</v>
      </c>
      <c r="T1698" s="20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s="8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2">
        <f t="shared" si="107"/>
        <v>114.81818181818181</v>
      </c>
      <c r="Q1699" t="s">
        <v>8325</v>
      </c>
      <c r="R1699" t="s">
        <v>8347</v>
      </c>
      <c r="S1699" s="17">
        <f t="shared" si="105"/>
        <v>42805.032962962956</v>
      </c>
      <c r="T1699" s="20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s="8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2" t="e">
        <f t="shared" si="107"/>
        <v>#DIV/0!</v>
      </c>
      <c r="Q1700" t="s">
        <v>8325</v>
      </c>
      <c r="R1700" t="s">
        <v>8347</v>
      </c>
      <c r="S1700" s="17">
        <f t="shared" si="105"/>
        <v>42796.207870370374</v>
      </c>
      <c r="T1700" s="20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s="8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2">
        <f t="shared" si="107"/>
        <v>54</v>
      </c>
      <c r="Q1701" t="s">
        <v>8325</v>
      </c>
      <c r="R1701" t="s">
        <v>8347</v>
      </c>
      <c r="S1701" s="17">
        <f t="shared" si="105"/>
        <v>42806.863946759258</v>
      </c>
      <c r="T1701" s="20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s="8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2">
        <f t="shared" si="107"/>
        <v>65.974683544303801</v>
      </c>
      <c r="Q1702" t="s">
        <v>8325</v>
      </c>
      <c r="R1702" t="s">
        <v>8347</v>
      </c>
      <c r="S1702" s="17">
        <f t="shared" si="105"/>
        <v>42796.071643518517</v>
      </c>
      <c r="T1702" s="20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s="8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2">
        <f t="shared" si="107"/>
        <v>5</v>
      </c>
      <c r="Q1703" t="s">
        <v>8325</v>
      </c>
      <c r="R1703" t="s">
        <v>8347</v>
      </c>
      <c r="S1703" s="17">
        <f t="shared" si="105"/>
        <v>41989.664409722223</v>
      </c>
      <c r="T1703" s="20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s="8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2">
        <f t="shared" si="107"/>
        <v>1</v>
      </c>
      <c r="Q1704" t="s">
        <v>8325</v>
      </c>
      <c r="R1704" t="s">
        <v>8347</v>
      </c>
      <c r="S1704" s="17">
        <f t="shared" si="105"/>
        <v>42063.869791666672</v>
      </c>
      <c r="T1704" s="20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s="8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2">
        <f t="shared" si="107"/>
        <v>25.5</v>
      </c>
      <c r="Q1705" t="s">
        <v>8325</v>
      </c>
      <c r="R1705" t="s">
        <v>8347</v>
      </c>
      <c r="S1705" s="17">
        <f t="shared" si="105"/>
        <v>42187.281678240746</v>
      </c>
      <c r="T1705" s="20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s="8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2">
        <f t="shared" si="107"/>
        <v>118.36363636363636</v>
      </c>
      <c r="Q1706" t="s">
        <v>8325</v>
      </c>
      <c r="R1706" t="s">
        <v>8347</v>
      </c>
      <c r="S1706" s="17">
        <f t="shared" si="105"/>
        <v>42021.139733796299</v>
      </c>
      <c r="T1706" s="20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s="8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2" t="e">
        <f t="shared" si="107"/>
        <v>#DIV/0!</v>
      </c>
      <c r="Q1707" t="s">
        <v>8325</v>
      </c>
      <c r="R1707" t="s">
        <v>8347</v>
      </c>
      <c r="S1707" s="17">
        <f t="shared" si="105"/>
        <v>42245.016736111109</v>
      </c>
      <c r="T1707" s="20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s="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2" t="e">
        <f t="shared" si="107"/>
        <v>#DIV/0!</v>
      </c>
      <c r="Q1708" t="s">
        <v>8325</v>
      </c>
      <c r="R1708" t="s">
        <v>8347</v>
      </c>
      <c r="S1708" s="17">
        <f t="shared" si="105"/>
        <v>42179.306388888886</v>
      </c>
      <c r="T1708" s="20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s="8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2">
        <f t="shared" si="107"/>
        <v>54.111111111111114</v>
      </c>
      <c r="Q1709" t="s">
        <v>8325</v>
      </c>
      <c r="R1709" t="s">
        <v>8347</v>
      </c>
      <c r="S1709" s="17">
        <f t="shared" si="105"/>
        <v>42427.721006944441</v>
      </c>
      <c r="T1709" s="20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s="8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2" t="e">
        <f t="shared" si="107"/>
        <v>#DIV/0!</v>
      </c>
      <c r="Q1710" t="s">
        <v>8325</v>
      </c>
      <c r="R1710" t="s">
        <v>8347</v>
      </c>
      <c r="S1710" s="17">
        <f t="shared" si="105"/>
        <v>42451.866967592592</v>
      </c>
      <c r="T1710" s="20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s="8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2">
        <f t="shared" si="107"/>
        <v>21.25</v>
      </c>
      <c r="Q1711" t="s">
        <v>8325</v>
      </c>
      <c r="R1711" t="s">
        <v>8347</v>
      </c>
      <c r="S1711" s="17">
        <f t="shared" si="105"/>
        <v>41841.56381944444</v>
      </c>
      <c r="T1711" s="20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s="8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2">
        <f t="shared" si="107"/>
        <v>34</v>
      </c>
      <c r="Q1712" t="s">
        <v>8325</v>
      </c>
      <c r="R1712" t="s">
        <v>8347</v>
      </c>
      <c r="S1712" s="17">
        <f t="shared" si="105"/>
        <v>42341.59129629629</v>
      </c>
      <c r="T1712" s="20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s="8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2">
        <f t="shared" si="107"/>
        <v>525</v>
      </c>
      <c r="Q1713" t="s">
        <v>8325</v>
      </c>
      <c r="R1713" t="s">
        <v>8347</v>
      </c>
      <c r="S1713" s="17">
        <f t="shared" si="105"/>
        <v>41852.646226851852</v>
      </c>
      <c r="T1713" s="20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s="8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2" t="e">
        <f t="shared" si="107"/>
        <v>#DIV/0!</v>
      </c>
      <c r="Q1714" t="s">
        <v>8325</v>
      </c>
      <c r="R1714" t="s">
        <v>8347</v>
      </c>
      <c r="S1714" s="17">
        <f t="shared" si="105"/>
        <v>42125.913807870369</v>
      </c>
      <c r="T1714" s="20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s="8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2">
        <f t="shared" si="107"/>
        <v>50</v>
      </c>
      <c r="Q1715" t="s">
        <v>8325</v>
      </c>
      <c r="R1715" t="s">
        <v>8347</v>
      </c>
      <c r="S1715" s="17">
        <f t="shared" si="105"/>
        <v>41887.801064814819</v>
      </c>
      <c r="T1715" s="20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s="8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2">
        <f t="shared" si="107"/>
        <v>115.70588235294117</v>
      </c>
      <c r="Q1716" t="s">
        <v>8325</v>
      </c>
      <c r="R1716" t="s">
        <v>8347</v>
      </c>
      <c r="S1716" s="17">
        <f t="shared" si="105"/>
        <v>42095.918530092589</v>
      </c>
      <c r="T1716" s="20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s="8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2">
        <f t="shared" si="107"/>
        <v>5.5</v>
      </c>
      <c r="Q1717" t="s">
        <v>8325</v>
      </c>
      <c r="R1717" t="s">
        <v>8347</v>
      </c>
      <c r="S1717" s="17">
        <f t="shared" si="105"/>
        <v>42064.217418981483</v>
      </c>
      <c r="T1717" s="20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s="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2">
        <f t="shared" si="107"/>
        <v>50</v>
      </c>
      <c r="Q1718" t="s">
        <v>8325</v>
      </c>
      <c r="R1718" t="s">
        <v>8347</v>
      </c>
      <c r="S1718" s="17">
        <f t="shared" si="105"/>
        <v>42673.577534722222</v>
      </c>
      <c r="T1718" s="20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s="8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2">
        <f t="shared" si="107"/>
        <v>34.024390243902438</v>
      </c>
      <c r="Q1719" t="s">
        <v>8325</v>
      </c>
      <c r="R1719" t="s">
        <v>8347</v>
      </c>
      <c r="S1719" s="17">
        <f t="shared" si="105"/>
        <v>42460.98192129629</v>
      </c>
      <c r="T1719" s="20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s="8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2">
        <f t="shared" si="107"/>
        <v>37.5</v>
      </c>
      <c r="Q1720" t="s">
        <v>8325</v>
      </c>
      <c r="R1720" t="s">
        <v>8347</v>
      </c>
      <c r="S1720" s="17">
        <f t="shared" si="105"/>
        <v>42460.610520833332</v>
      </c>
      <c r="T1720" s="20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s="8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2">
        <f t="shared" si="107"/>
        <v>11.666666666666666</v>
      </c>
      <c r="Q1721" t="s">
        <v>8325</v>
      </c>
      <c r="R1721" t="s">
        <v>8347</v>
      </c>
      <c r="S1721" s="17">
        <f t="shared" si="105"/>
        <v>41869.534618055557</v>
      </c>
      <c r="T1721" s="20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s="8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2">
        <f t="shared" si="107"/>
        <v>28.125</v>
      </c>
      <c r="Q1722" t="s">
        <v>8325</v>
      </c>
      <c r="R1722" t="s">
        <v>8347</v>
      </c>
      <c r="S1722" s="17">
        <f t="shared" si="105"/>
        <v>41922.783229166671</v>
      </c>
      <c r="T1722" s="20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s="8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2" t="e">
        <f t="shared" si="107"/>
        <v>#DIV/0!</v>
      </c>
      <c r="Q1723" t="s">
        <v>8325</v>
      </c>
      <c r="R1723" t="s">
        <v>8347</v>
      </c>
      <c r="S1723" s="17">
        <f t="shared" si="105"/>
        <v>42319.461377314816</v>
      </c>
      <c r="T1723" s="20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s="8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2">
        <f t="shared" si="107"/>
        <v>1</v>
      </c>
      <c r="Q1724" t="s">
        <v>8325</v>
      </c>
      <c r="R1724" t="s">
        <v>8347</v>
      </c>
      <c r="S1724" s="17">
        <f t="shared" si="105"/>
        <v>42425.960983796293</v>
      </c>
      <c r="T1724" s="20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s="8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2">
        <f t="shared" si="107"/>
        <v>216.66666666666666</v>
      </c>
      <c r="Q1725" t="s">
        <v>8325</v>
      </c>
      <c r="R1725" t="s">
        <v>8347</v>
      </c>
      <c r="S1725" s="17">
        <f t="shared" si="105"/>
        <v>42129.82540509259</v>
      </c>
      <c r="T1725" s="20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s="8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2">
        <f t="shared" si="107"/>
        <v>8.75</v>
      </c>
      <c r="Q1726" t="s">
        <v>8325</v>
      </c>
      <c r="R1726" t="s">
        <v>8347</v>
      </c>
      <c r="S1726" s="17">
        <f t="shared" si="105"/>
        <v>41912.932430555556</v>
      </c>
      <c r="T1726" s="20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s="8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2">
        <f t="shared" si="107"/>
        <v>62.222222222222221</v>
      </c>
      <c r="Q1727" t="s">
        <v>8325</v>
      </c>
      <c r="R1727" t="s">
        <v>8347</v>
      </c>
      <c r="S1727" s="17">
        <f t="shared" si="105"/>
        <v>41845.968159722222</v>
      </c>
      <c r="T1727" s="20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s="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2">
        <f t="shared" si="107"/>
        <v>137.25</v>
      </c>
      <c r="Q1728" t="s">
        <v>8325</v>
      </c>
      <c r="R1728" t="s">
        <v>8347</v>
      </c>
      <c r="S1728" s="17">
        <f t="shared" si="105"/>
        <v>41788.919722222221</v>
      </c>
      <c r="T1728" s="20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s="8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2">
        <f t="shared" si="107"/>
        <v>1</v>
      </c>
      <c r="Q1729" t="s">
        <v>8325</v>
      </c>
      <c r="R1729" t="s">
        <v>8347</v>
      </c>
      <c r="S1729" s="17">
        <f t="shared" si="105"/>
        <v>42044.927974537044</v>
      </c>
      <c r="T1729" s="20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s="8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12">
        <f t="shared" si="107"/>
        <v>122.14285714285714</v>
      </c>
      <c r="Q1730" t="s">
        <v>8325</v>
      </c>
      <c r="R1730" t="s">
        <v>8347</v>
      </c>
      <c r="S1730" s="17">
        <f t="shared" si="105"/>
        <v>42268.625856481478</v>
      </c>
      <c r="T1730" s="20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s="8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12" t="e">
        <f t="shared" si="107"/>
        <v>#DIV/0!</v>
      </c>
      <c r="Q1731" t="s">
        <v>8325</v>
      </c>
      <c r="R1731" t="s">
        <v>8347</v>
      </c>
      <c r="S1731" s="17">
        <f t="shared" ref="S1731:S1794" si="109">(((J1731/60)/60)/24)+DATE(1970,1,1)</f>
        <v>42471.052152777775</v>
      </c>
      <c r="T1731" s="20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s="8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2" t="e">
        <f t="shared" si="107"/>
        <v>#DIV/0!</v>
      </c>
      <c r="Q1732" t="s">
        <v>8325</v>
      </c>
      <c r="R1732" t="s">
        <v>8347</v>
      </c>
      <c r="S1732" s="17">
        <f t="shared" si="109"/>
        <v>42272.087766203709</v>
      </c>
      <c r="T1732" s="20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s="8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2" t="e">
        <f t="shared" si="107"/>
        <v>#DIV/0!</v>
      </c>
      <c r="Q1733" t="s">
        <v>8325</v>
      </c>
      <c r="R1733" t="s">
        <v>8347</v>
      </c>
      <c r="S1733" s="17">
        <f t="shared" si="109"/>
        <v>42152.906851851847</v>
      </c>
      <c r="T1733" s="2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s="8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2" t="e">
        <f t="shared" ref="P1734:P1797" si="111">E1734/L1734</f>
        <v>#DIV/0!</v>
      </c>
      <c r="Q1734" t="s">
        <v>8325</v>
      </c>
      <c r="R1734" t="s">
        <v>8347</v>
      </c>
      <c r="S1734" s="17">
        <f t="shared" si="109"/>
        <v>42325.683807870373</v>
      </c>
      <c r="T1734" s="2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s="8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2" t="e">
        <f t="shared" si="111"/>
        <v>#DIV/0!</v>
      </c>
      <c r="Q1735" t="s">
        <v>8325</v>
      </c>
      <c r="R1735" t="s">
        <v>8347</v>
      </c>
      <c r="S1735" s="17">
        <f t="shared" si="109"/>
        <v>42614.675625000003</v>
      </c>
      <c r="T1735" s="2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s="8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2">
        <f t="shared" si="111"/>
        <v>1</v>
      </c>
      <c r="Q1736" t="s">
        <v>8325</v>
      </c>
      <c r="R1736" t="s">
        <v>8347</v>
      </c>
      <c r="S1736" s="17">
        <f t="shared" si="109"/>
        <v>42102.036527777775</v>
      </c>
      <c r="T1736" s="2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s="8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2">
        <f t="shared" si="111"/>
        <v>55</v>
      </c>
      <c r="Q1737" t="s">
        <v>8325</v>
      </c>
      <c r="R1737" t="s">
        <v>8347</v>
      </c>
      <c r="S1737" s="17">
        <f t="shared" si="109"/>
        <v>42559.814178240747</v>
      </c>
      <c r="T1737" s="20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s="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2">
        <f t="shared" si="111"/>
        <v>22</v>
      </c>
      <c r="Q1738" t="s">
        <v>8325</v>
      </c>
      <c r="R1738" t="s">
        <v>8347</v>
      </c>
      <c r="S1738" s="17">
        <f t="shared" si="109"/>
        <v>42286.861493055556</v>
      </c>
      <c r="T1738" s="2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s="8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2">
        <f t="shared" si="111"/>
        <v>56.666666666666664</v>
      </c>
      <c r="Q1739" t="s">
        <v>8325</v>
      </c>
      <c r="R1739" t="s">
        <v>8347</v>
      </c>
      <c r="S1739" s="17">
        <f t="shared" si="109"/>
        <v>42175.948981481488</v>
      </c>
      <c r="T1739" s="20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s="8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2">
        <f t="shared" si="111"/>
        <v>20</v>
      </c>
      <c r="Q1740" t="s">
        <v>8325</v>
      </c>
      <c r="R1740" t="s">
        <v>8347</v>
      </c>
      <c r="S1740" s="17">
        <f t="shared" si="109"/>
        <v>41884.874328703707</v>
      </c>
      <c r="T1740" s="2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s="8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2">
        <f t="shared" si="111"/>
        <v>1</v>
      </c>
      <c r="Q1741" t="s">
        <v>8325</v>
      </c>
      <c r="R1741" t="s">
        <v>8347</v>
      </c>
      <c r="S1741" s="17">
        <f t="shared" si="109"/>
        <v>42435.874212962968</v>
      </c>
      <c r="T1741" s="2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s="8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2" t="e">
        <f t="shared" si="111"/>
        <v>#DIV/0!</v>
      </c>
      <c r="Q1742" t="s">
        <v>8325</v>
      </c>
      <c r="R1742" t="s">
        <v>8347</v>
      </c>
      <c r="S1742" s="17">
        <f t="shared" si="109"/>
        <v>42171.817384259266</v>
      </c>
      <c r="T1742" s="20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s="8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2">
        <f t="shared" si="111"/>
        <v>25.576923076923077</v>
      </c>
      <c r="Q1743" t="s">
        <v>8338</v>
      </c>
      <c r="R1743" t="s">
        <v>8339</v>
      </c>
      <c r="S1743" s="17">
        <f t="shared" si="109"/>
        <v>42120.628136574072</v>
      </c>
      <c r="T1743" s="20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s="8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2">
        <f t="shared" si="111"/>
        <v>63.970588235294116</v>
      </c>
      <c r="Q1744" t="s">
        <v>8338</v>
      </c>
      <c r="R1744" t="s">
        <v>8339</v>
      </c>
      <c r="S1744" s="17">
        <f t="shared" si="109"/>
        <v>42710.876967592587</v>
      </c>
      <c r="T1744" s="20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s="8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2">
        <f t="shared" si="111"/>
        <v>89.925373134328353</v>
      </c>
      <c r="Q1745" t="s">
        <v>8338</v>
      </c>
      <c r="R1745" t="s">
        <v>8339</v>
      </c>
      <c r="S1745" s="17">
        <f t="shared" si="109"/>
        <v>42586.925636574073</v>
      </c>
      <c r="T1745" s="20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s="8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2">
        <f t="shared" si="111"/>
        <v>93.071428571428569</v>
      </c>
      <c r="Q1746" t="s">
        <v>8338</v>
      </c>
      <c r="R1746" t="s">
        <v>8339</v>
      </c>
      <c r="S1746" s="17">
        <f t="shared" si="109"/>
        <v>42026.605057870373</v>
      </c>
      <c r="T1746" s="20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s="8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2">
        <f t="shared" si="111"/>
        <v>89.674157303370791</v>
      </c>
      <c r="Q1747" t="s">
        <v>8338</v>
      </c>
      <c r="R1747" t="s">
        <v>8339</v>
      </c>
      <c r="S1747" s="17">
        <f t="shared" si="109"/>
        <v>42690.259699074071</v>
      </c>
      <c r="T1747" s="20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s="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2">
        <f t="shared" si="111"/>
        <v>207.61682242990653</v>
      </c>
      <c r="Q1748" t="s">
        <v>8338</v>
      </c>
      <c r="R1748" t="s">
        <v>8339</v>
      </c>
      <c r="S1748" s="17">
        <f t="shared" si="109"/>
        <v>42668.176701388889</v>
      </c>
      <c r="T1748" s="20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s="8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2">
        <f t="shared" si="111"/>
        <v>59.408805031446541</v>
      </c>
      <c r="Q1749" t="s">
        <v>8338</v>
      </c>
      <c r="R1749" t="s">
        <v>8339</v>
      </c>
      <c r="S1749" s="17">
        <f t="shared" si="109"/>
        <v>42292.435532407413</v>
      </c>
      <c r="T1749" s="20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s="8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2">
        <f t="shared" si="111"/>
        <v>358.97237569060775</v>
      </c>
      <c r="Q1750" t="s">
        <v>8338</v>
      </c>
      <c r="R1750" t="s">
        <v>8339</v>
      </c>
      <c r="S1750" s="17">
        <f t="shared" si="109"/>
        <v>42219.950729166667</v>
      </c>
      <c r="T1750" s="20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s="8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2">
        <f t="shared" si="111"/>
        <v>94.736641221374043</v>
      </c>
      <c r="Q1751" t="s">
        <v>8338</v>
      </c>
      <c r="R1751" t="s">
        <v>8339</v>
      </c>
      <c r="S1751" s="17">
        <f t="shared" si="109"/>
        <v>42758.975937499999</v>
      </c>
      <c r="T1751" s="20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s="8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2">
        <f t="shared" si="111"/>
        <v>80.647999999999996</v>
      </c>
      <c r="Q1752" t="s">
        <v>8338</v>
      </c>
      <c r="R1752" t="s">
        <v>8339</v>
      </c>
      <c r="S1752" s="17">
        <f t="shared" si="109"/>
        <v>42454.836851851855</v>
      </c>
      <c r="T1752" s="20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s="8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2">
        <f t="shared" si="111"/>
        <v>168.68852459016392</v>
      </c>
      <c r="Q1753" t="s">
        <v>8338</v>
      </c>
      <c r="R1753" t="s">
        <v>8339</v>
      </c>
      <c r="S1753" s="17">
        <f t="shared" si="109"/>
        <v>42052.7815162037</v>
      </c>
      <c r="T1753" s="20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s="8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2">
        <f t="shared" si="111"/>
        <v>34.68888888888889</v>
      </c>
      <c r="Q1754" t="s">
        <v>8338</v>
      </c>
      <c r="R1754" t="s">
        <v>8339</v>
      </c>
      <c r="S1754" s="17">
        <f t="shared" si="109"/>
        <v>42627.253263888888</v>
      </c>
      <c r="T1754" s="20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s="8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2">
        <f t="shared" si="111"/>
        <v>462.85714285714283</v>
      </c>
      <c r="Q1755" t="s">
        <v>8338</v>
      </c>
      <c r="R1755" t="s">
        <v>8339</v>
      </c>
      <c r="S1755" s="17">
        <f t="shared" si="109"/>
        <v>42420.74962962963</v>
      </c>
      <c r="T1755" s="20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s="8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2">
        <f t="shared" si="111"/>
        <v>104.38888888888889</v>
      </c>
      <c r="Q1756" t="s">
        <v>8338</v>
      </c>
      <c r="R1756" t="s">
        <v>8339</v>
      </c>
      <c r="S1756" s="17">
        <f t="shared" si="109"/>
        <v>42067.876770833333</v>
      </c>
      <c r="T1756" s="20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s="8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2">
        <f t="shared" si="111"/>
        <v>7.5</v>
      </c>
      <c r="Q1757" t="s">
        <v>8338</v>
      </c>
      <c r="R1757" t="s">
        <v>8339</v>
      </c>
      <c r="S1757" s="17">
        <f t="shared" si="109"/>
        <v>42252.788900462961</v>
      </c>
      <c r="T1757" s="20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s="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2">
        <f t="shared" si="111"/>
        <v>47.13</v>
      </c>
      <c r="Q1758" t="s">
        <v>8338</v>
      </c>
      <c r="R1758" t="s">
        <v>8339</v>
      </c>
      <c r="S1758" s="17">
        <f t="shared" si="109"/>
        <v>42571.167465277773</v>
      </c>
      <c r="T1758" s="20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s="8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2">
        <f t="shared" si="111"/>
        <v>414.28571428571428</v>
      </c>
      <c r="Q1759" t="s">
        <v>8338</v>
      </c>
      <c r="R1759" t="s">
        <v>8339</v>
      </c>
      <c r="S1759" s="17">
        <f t="shared" si="109"/>
        <v>42733.827349537038</v>
      </c>
      <c r="T1759" s="20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s="8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2">
        <f t="shared" si="111"/>
        <v>42.481481481481481</v>
      </c>
      <c r="Q1760" t="s">
        <v>8338</v>
      </c>
      <c r="R1760" t="s">
        <v>8339</v>
      </c>
      <c r="S1760" s="17">
        <f t="shared" si="109"/>
        <v>42505.955925925926</v>
      </c>
      <c r="T1760" s="20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s="8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2">
        <f t="shared" si="111"/>
        <v>108.77551020408163</v>
      </c>
      <c r="Q1761" t="s">
        <v>8338</v>
      </c>
      <c r="R1761" t="s">
        <v>8339</v>
      </c>
      <c r="S1761" s="17">
        <f t="shared" si="109"/>
        <v>42068.829039351855</v>
      </c>
      <c r="T1761" s="20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s="8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2">
        <f t="shared" si="111"/>
        <v>81.098039215686271</v>
      </c>
      <c r="Q1762" t="s">
        <v>8338</v>
      </c>
      <c r="R1762" t="s">
        <v>8339</v>
      </c>
      <c r="S1762" s="17">
        <f t="shared" si="109"/>
        <v>42405.67260416667</v>
      </c>
      <c r="T1762" s="20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s="8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2">
        <f t="shared" si="111"/>
        <v>51.666666666666664</v>
      </c>
      <c r="Q1763" t="s">
        <v>8338</v>
      </c>
      <c r="R1763" t="s">
        <v>8339</v>
      </c>
      <c r="S1763" s="17">
        <f t="shared" si="109"/>
        <v>42209.567824074074</v>
      </c>
      <c r="T1763" s="20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s="8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2">
        <f t="shared" si="111"/>
        <v>35.4</v>
      </c>
      <c r="Q1764" t="s">
        <v>8338</v>
      </c>
      <c r="R1764" t="s">
        <v>8339</v>
      </c>
      <c r="S1764" s="17">
        <f t="shared" si="109"/>
        <v>42410.982002314813</v>
      </c>
      <c r="T1764" s="20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s="8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2">
        <f t="shared" si="111"/>
        <v>103.63559322033899</v>
      </c>
      <c r="Q1765" t="s">
        <v>8338</v>
      </c>
      <c r="R1765" t="s">
        <v>8339</v>
      </c>
      <c r="S1765" s="17">
        <f t="shared" si="109"/>
        <v>42636.868518518517</v>
      </c>
      <c r="T1765" s="20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s="8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2">
        <f t="shared" si="111"/>
        <v>55.282051282051285</v>
      </c>
      <c r="Q1766" t="s">
        <v>8338</v>
      </c>
      <c r="R1766" t="s">
        <v>8339</v>
      </c>
      <c r="S1766" s="17">
        <f t="shared" si="109"/>
        <v>41825.485868055555</v>
      </c>
      <c r="T1766" s="2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s="8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2">
        <f t="shared" si="111"/>
        <v>72.16970873786407</v>
      </c>
      <c r="Q1767" t="s">
        <v>8338</v>
      </c>
      <c r="R1767" t="s">
        <v>8339</v>
      </c>
      <c r="S1767" s="17">
        <f t="shared" si="109"/>
        <v>41834.980462962965</v>
      </c>
      <c r="T1767" s="2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s="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2" t="e">
        <f t="shared" si="111"/>
        <v>#DIV/0!</v>
      </c>
      <c r="Q1768" t="s">
        <v>8338</v>
      </c>
      <c r="R1768" t="s">
        <v>8339</v>
      </c>
      <c r="S1768" s="17">
        <f t="shared" si="109"/>
        <v>41855.859814814816</v>
      </c>
      <c r="T1768" s="2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s="8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2">
        <f t="shared" si="111"/>
        <v>58.615384615384613</v>
      </c>
      <c r="Q1769" t="s">
        <v>8338</v>
      </c>
      <c r="R1769" t="s">
        <v>8339</v>
      </c>
      <c r="S1769" s="17">
        <f t="shared" si="109"/>
        <v>41824.658379629633</v>
      </c>
      <c r="T1769" s="2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s="8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2">
        <f t="shared" si="111"/>
        <v>12.466666666666667</v>
      </c>
      <c r="Q1770" t="s">
        <v>8338</v>
      </c>
      <c r="R1770" t="s">
        <v>8339</v>
      </c>
      <c r="S1770" s="17">
        <f t="shared" si="109"/>
        <v>41849.560694444444</v>
      </c>
      <c r="T1770" s="2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s="8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2">
        <f t="shared" si="111"/>
        <v>49.136363636363633</v>
      </c>
      <c r="Q1771" t="s">
        <v>8338</v>
      </c>
      <c r="R1771" t="s">
        <v>8339</v>
      </c>
      <c r="S1771" s="17">
        <f t="shared" si="109"/>
        <v>41987.818969907406</v>
      </c>
      <c r="T1771" s="2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s="8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2">
        <f t="shared" si="111"/>
        <v>150.5</v>
      </c>
      <c r="Q1772" t="s">
        <v>8338</v>
      </c>
      <c r="R1772" t="s">
        <v>8339</v>
      </c>
      <c r="S1772" s="17">
        <f t="shared" si="109"/>
        <v>41891.780023148152</v>
      </c>
      <c r="T1772" s="2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s="8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2">
        <f t="shared" si="111"/>
        <v>35.799999999999997</v>
      </c>
      <c r="Q1773" t="s">
        <v>8338</v>
      </c>
      <c r="R1773" t="s">
        <v>8339</v>
      </c>
      <c r="S1773" s="17">
        <f t="shared" si="109"/>
        <v>41905.979629629634</v>
      </c>
      <c r="T1773" s="20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s="8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2">
        <f t="shared" si="111"/>
        <v>45.157894736842103</v>
      </c>
      <c r="Q1774" t="s">
        <v>8338</v>
      </c>
      <c r="R1774" t="s">
        <v>8339</v>
      </c>
      <c r="S1774" s="17">
        <f t="shared" si="109"/>
        <v>41766.718009259261</v>
      </c>
      <c r="T1774" s="2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s="8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2">
        <f t="shared" si="111"/>
        <v>98.78947368421052</v>
      </c>
      <c r="Q1775" t="s">
        <v>8338</v>
      </c>
      <c r="R1775" t="s">
        <v>8339</v>
      </c>
      <c r="S1775" s="17">
        <f t="shared" si="109"/>
        <v>41978.760393518518</v>
      </c>
      <c r="T1775" s="2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s="8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2">
        <f t="shared" si="111"/>
        <v>88.307692307692307</v>
      </c>
      <c r="Q1776" t="s">
        <v>8338</v>
      </c>
      <c r="R1776" t="s">
        <v>8339</v>
      </c>
      <c r="S1776" s="17">
        <f t="shared" si="109"/>
        <v>41930.218657407408</v>
      </c>
      <c r="T1776" s="2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s="8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2">
        <f t="shared" si="111"/>
        <v>170.62903225806451</v>
      </c>
      <c r="Q1777" t="s">
        <v>8338</v>
      </c>
      <c r="R1777" t="s">
        <v>8339</v>
      </c>
      <c r="S1777" s="17">
        <f t="shared" si="109"/>
        <v>41891.976388888892</v>
      </c>
      <c r="T1777" s="20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s="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2">
        <f t="shared" si="111"/>
        <v>83.75</v>
      </c>
      <c r="Q1778" t="s">
        <v>8338</v>
      </c>
      <c r="R1778" t="s">
        <v>8339</v>
      </c>
      <c r="S1778" s="17">
        <f t="shared" si="109"/>
        <v>41905.95684027778</v>
      </c>
      <c r="T1778" s="2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s="8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2">
        <f t="shared" si="111"/>
        <v>65.099999999999994</v>
      </c>
      <c r="Q1779" t="s">
        <v>8338</v>
      </c>
      <c r="R1779" t="s">
        <v>8339</v>
      </c>
      <c r="S1779" s="17">
        <f t="shared" si="109"/>
        <v>42025.357094907406</v>
      </c>
      <c r="T1779" s="2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s="8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2">
        <f t="shared" si="111"/>
        <v>66.333333333333329</v>
      </c>
      <c r="Q1780" t="s">
        <v>8338</v>
      </c>
      <c r="R1780" t="s">
        <v>8339</v>
      </c>
      <c r="S1780" s="17">
        <f t="shared" si="109"/>
        <v>42045.86336805555</v>
      </c>
      <c r="T1780" s="2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s="8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2">
        <f t="shared" si="111"/>
        <v>104.89473684210526</v>
      </c>
      <c r="Q1781" t="s">
        <v>8338</v>
      </c>
      <c r="R1781" t="s">
        <v>8339</v>
      </c>
      <c r="S1781" s="17">
        <f t="shared" si="109"/>
        <v>42585.691898148143</v>
      </c>
      <c r="T1781" s="2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s="8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2">
        <f t="shared" si="111"/>
        <v>78.440789473684205</v>
      </c>
      <c r="Q1782" t="s">
        <v>8338</v>
      </c>
      <c r="R1782" t="s">
        <v>8339</v>
      </c>
      <c r="S1782" s="17">
        <f t="shared" si="109"/>
        <v>42493.600810185191</v>
      </c>
      <c r="T1782" s="20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s="8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2">
        <f t="shared" si="111"/>
        <v>59.041666666666664</v>
      </c>
      <c r="Q1783" t="s">
        <v>8338</v>
      </c>
      <c r="R1783" t="s">
        <v>8339</v>
      </c>
      <c r="S1783" s="17">
        <f t="shared" si="109"/>
        <v>42597.617418981477</v>
      </c>
      <c r="T1783" s="2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s="8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2">
        <f t="shared" si="111"/>
        <v>71.34210526315789</v>
      </c>
      <c r="Q1784" t="s">
        <v>8338</v>
      </c>
      <c r="R1784" t="s">
        <v>8339</v>
      </c>
      <c r="S1784" s="17">
        <f t="shared" si="109"/>
        <v>42388.575104166666</v>
      </c>
      <c r="T1784" s="2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s="8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2">
        <f t="shared" si="111"/>
        <v>51.227027027027027</v>
      </c>
      <c r="Q1785" t="s">
        <v>8338</v>
      </c>
      <c r="R1785" t="s">
        <v>8339</v>
      </c>
      <c r="S1785" s="17">
        <f t="shared" si="109"/>
        <v>42115.949976851851</v>
      </c>
      <c r="T1785" s="2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s="8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2">
        <f t="shared" si="111"/>
        <v>60.242424242424242</v>
      </c>
      <c r="Q1786" t="s">
        <v>8338</v>
      </c>
      <c r="R1786" t="s">
        <v>8339</v>
      </c>
      <c r="S1786" s="17">
        <f t="shared" si="109"/>
        <v>42003.655555555553</v>
      </c>
      <c r="T1786" s="2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s="8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2">
        <f t="shared" si="111"/>
        <v>44.935185185185183</v>
      </c>
      <c r="Q1787" t="s">
        <v>8338</v>
      </c>
      <c r="R1787" t="s">
        <v>8339</v>
      </c>
      <c r="S1787" s="17">
        <f t="shared" si="109"/>
        <v>41897.134895833333</v>
      </c>
      <c r="T1787" s="2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s="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2">
        <f t="shared" si="111"/>
        <v>31.206896551724139</v>
      </c>
      <c r="Q1788" t="s">
        <v>8338</v>
      </c>
      <c r="R1788" t="s">
        <v>8339</v>
      </c>
      <c r="S1788" s="17">
        <f t="shared" si="109"/>
        <v>41958.550659722227</v>
      </c>
      <c r="T1788" s="2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s="8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2">
        <f t="shared" si="111"/>
        <v>63.875</v>
      </c>
      <c r="Q1789" t="s">
        <v>8338</v>
      </c>
      <c r="R1789" t="s">
        <v>8339</v>
      </c>
      <c r="S1789" s="17">
        <f t="shared" si="109"/>
        <v>42068.65552083333</v>
      </c>
      <c r="T1789" s="2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s="8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2">
        <f t="shared" si="111"/>
        <v>19</v>
      </c>
      <c r="Q1790" t="s">
        <v>8338</v>
      </c>
      <c r="R1790" t="s">
        <v>8339</v>
      </c>
      <c r="S1790" s="17">
        <f t="shared" si="109"/>
        <v>41913.94840277778</v>
      </c>
      <c r="T1790" s="2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s="8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2">
        <f t="shared" si="111"/>
        <v>10</v>
      </c>
      <c r="Q1791" t="s">
        <v>8338</v>
      </c>
      <c r="R1791" t="s">
        <v>8339</v>
      </c>
      <c r="S1791" s="17">
        <f t="shared" si="109"/>
        <v>41956.250034722223</v>
      </c>
      <c r="T1791" s="2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s="8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2">
        <f t="shared" si="111"/>
        <v>109.06666666666666</v>
      </c>
      <c r="Q1792" t="s">
        <v>8338</v>
      </c>
      <c r="R1792" t="s">
        <v>8339</v>
      </c>
      <c r="S1792" s="17">
        <f t="shared" si="109"/>
        <v>42010.674513888895</v>
      </c>
      <c r="T1792" s="20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s="8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2">
        <f t="shared" si="111"/>
        <v>26.75</v>
      </c>
      <c r="Q1793" t="s">
        <v>8338</v>
      </c>
      <c r="R1793" t="s">
        <v>8339</v>
      </c>
      <c r="S1793" s="17">
        <f t="shared" si="109"/>
        <v>41973.740335648152</v>
      </c>
      <c r="T1793" s="2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s="8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12">
        <f t="shared" si="111"/>
        <v>109.93525179856115</v>
      </c>
      <c r="Q1794" t="s">
        <v>8338</v>
      </c>
      <c r="R1794" t="s">
        <v>8339</v>
      </c>
      <c r="S1794" s="17">
        <f t="shared" si="109"/>
        <v>42189.031041666662</v>
      </c>
      <c r="T1794" s="20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s="8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12">
        <f t="shared" si="111"/>
        <v>20</v>
      </c>
      <c r="Q1795" t="s">
        <v>8338</v>
      </c>
      <c r="R1795" t="s">
        <v>8339</v>
      </c>
      <c r="S1795" s="17">
        <f t="shared" ref="S1795:S1858" si="113">(((J1795/60)/60)/24)+DATE(1970,1,1)</f>
        <v>41940.89166666667</v>
      </c>
      <c r="T1795" s="20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s="8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2">
        <f t="shared" si="111"/>
        <v>55.388888888888886</v>
      </c>
      <c r="Q1796" t="s">
        <v>8338</v>
      </c>
      <c r="R1796" t="s">
        <v>8339</v>
      </c>
      <c r="S1796" s="17">
        <f t="shared" si="113"/>
        <v>42011.551180555558</v>
      </c>
      <c r="T1796" s="20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s="8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2">
        <f t="shared" si="111"/>
        <v>133.90123456790124</v>
      </c>
      <c r="Q1797" t="s">
        <v>8338</v>
      </c>
      <c r="R1797" t="s">
        <v>8339</v>
      </c>
      <c r="S1797" s="17">
        <f t="shared" si="113"/>
        <v>42628.288668981477</v>
      </c>
      <c r="T1797" s="20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s="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2">
        <f t="shared" ref="P1798:P1861" si="115">E1798/L1798</f>
        <v>48.720930232558139</v>
      </c>
      <c r="Q1798" t="s">
        <v>8338</v>
      </c>
      <c r="R1798" t="s">
        <v>8339</v>
      </c>
      <c r="S1798" s="17">
        <f t="shared" si="113"/>
        <v>42515.439421296294</v>
      </c>
      <c r="T1798" s="20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s="8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2">
        <f t="shared" si="115"/>
        <v>48.25</v>
      </c>
      <c r="Q1799" t="s">
        <v>8338</v>
      </c>
      <c r="R1799" t="s">
        <v>8339</v>
      </c>
      <c r="S1799" s="17">
        <f t="shared" si="113"/>
        <v>42689.56931712963</v>
      </c>
      <c r="T1799" s="20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s="8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2">
        <f t="shared" si="115"/>
        <v>58.972972972972975</v>
      </c>
      <c r="Q1800" t="s">
        <v>8338</v>
      </c>
      <c r="R1800" t="s">
        <v>8339</v>
      </c>
      <c r="S1800" s="17">
        <f t="shared" si="113"/>
        <v>42344.32677083333</v>
      </c>
      <c r="T1800" s="20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s="8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2">
        <f t="shared" si="115"/>
        <v>11.638333333333334</v>
      </c>
      <c r="Q1801" t="s">
        <v>8338</v>
      </c>
      <c r="R1801" t="s">
        <v>8339</v>
      </c>
      <c r="S1801" s="17">
        <f t="shared" si="113"/>
        <v>41934.842685185184</v>
      </c>
      <c r="T1801" s="20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s="8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2">
        <f t="shared" si="115"/>
        <v>83.716814159292042</v>
      </c>
      <c r="Q1802" t="s">
        <v>8338</v>
      </c>
      <c r="R1802" t="s">
        <v>8339</v>
      </c>
      <c r="S1802" s="17">
        <f t="shared" si="113"/>
        <v>42623.606134259258</v>
      </c>
      <c r="T1802" s="20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s="8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2">
        <f t="shared" si="115"/>
        <v>63.648648648648646</v>
      </c>
      <c r="Q1803" t="s">
        <v>8338</v>
      </c>
      <c r="R1803" t="s">
        <v>8339</v>
      </c>
      <c r="S1803" s="17">
        <f t="shared" si="113"/>
        <v>42321.660509259258</v>
      </c>
      <c r="T1803" s="20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s="8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2">
        <f t="shared" si="115"/>
        <v>94.277777777777771</v>
      </c>
      <c r="Q1804" t="s">
        <v>8338</v>
      </c>
      <c r="R1804" t="s">
        <v>8339</v>
      </c>
      <c r="S1804" s="17">
        <f t="shared" si="113"/>
        <v>42159.47256944445</v>
      </c>
      <c r="T1804" s="20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s="8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2">
        <f t="shared" si="115"/>
        <v>71.86666666666666</v>
      </c>
      <c r="Q1805" t="s">
        <v>8338</v>
      </c>
      <c r="R1805" t="s">
        <v>8339</v>
      </c>
      <c r="S1805" s="17">
        <f t="shared" si="113"/>
        <v>42018.071550925932</v>
      </c>
      <c r="T1805" s="20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s="8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2">
        <f t="shared" si="115"/>
        <v>104.84615384615384</v>
      </c>
      <c r="Q1806" t="s">
        <v>8338</v>
      </c>
      <c r="R1806" t="s">
        <v>8339</v>
      </c>
      <c r="S1806" s="17">
        <f t="shared" si="113"/>
        <v>42282.678287037037</v>
      </c>
      <c r="T1806" s="20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s="8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2">
        <f t="shared" si="115"/>
        <v>67.139344262295083</v>
      </c>
      <c r="Q1807" t="s">
        <v>8338</v>
      </c>
      <c r="R1807" t="s">
        <v>8339</v>
      </c>
      <c r="S1807" s="17">
        <f t="shared" si="113"/>
        <v>42247.803912037038</v>
      </c>
      <c r="T1807" s="20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s="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2">
        <f t="shared" si="115"/>
        <v>73.875</v>
      </c>
      <c r="Q1808" t="s">
        <v>8338</v>
      </c>
      <c r="R1808" t="s">
        <v>8339</v>
      </c>
      <c r="S1808" s="17">
        <f t="shared" si="113"/>
        <v>41877.638298611113</v>
      </c>
      <c r="T1808" s="20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s="8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2">
        <f t="shared" si="115"/>
        <v>69.125</v>
      </c>
      <c r="Q1809" t="s">
        <v>8338</v>
      </c>
      <c r="R1809" t="s">
        <v>8339</v>
      </c>
      <c r="S1809" s="17">
        <f t="shared" si="113"/>
        <v>41880.068437499998</v>
      </c>
      <c r="T1809" s="20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s="8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2">
        <f t="shared" si="115"/>
        <v>120.77083333333333</v>
      </c>
      <c r="Q1810" t="s">
        <v>8338</v>
      </c>
      <c r="R1810" t="s">
        <v>8339</v>
      </c>
      <c r="S1810" s="17">
        <f t="shared" si="113"/>
        <v>42742.680902777778</v>
      </c>
      <c r="T1810" s="20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s="8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2">
        <f t="shared" si="115"/>
        <v>42.222222222222221</v>
      </c>
      <c r="Q1811" t="s">
        <v>8338</v>
      </c>
      <c r="R1811" t="s">
        <v>8339</v>
      </c>
      <c r="S1811" s="17">
        <f t="shared" si="113"/>
        <v>42029.907858796301</v>
      </c>
      <c r="T1811" s="20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s="8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2">
        <f t="shared" si="115"/>
        <v>7.5</v>
      </c>
      <c r="Q1812" t="s">
        <v>8338</v>
      </c>
      <c r="R1812" t="s">
        <v>8339</v>
      </c>
      <c r="S1812" s="17">
        <f t="shared" si="113"/>
        <v>41860.91002314815</v>
      </c>
      <c r="T1812" s="20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s="8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2">
        <f t="shared" si="115"/>
        <v>1.5384615384615385</v>
      </c>
      <c r="Q1813" t="s">
        <v>8338</v>
      </c>
      <c r="R1813" t="s">
        <v>8339</v>
      </c>
      <c r="S1813" s="17">
        <f t="shared" si="113"/>
        <v>41876.433680555558</v>
      </c>
      <c r="T1813" s="20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s="8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2">
        <f t="shared" si="115"/>
        <v>37.608695652173914</v>
      </c>
      <c r="Q1814" t="s">
        <v>8338</v>
      </c>
      <c r="R1814" t="s">
        <v>8339</v>
      </c>
      <c r="S1814" s="17">
        <f t="shared" si="113"/>
        <v>42524.318703703699</v>
      </c>
      <c r="T1814" s="20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s="8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2" t="e">
        <f t="shared" si="115"/>
        <v>#DIV/0!</v>
      </c>
      <c r="Q1815" t="s">
        <v>8338</v>
      </c>
      <c r="R1815" t="s">
        <v>8339</v>
      </c>
      <c r="S1815" s="17">
        <f t="shared" si="113"/>
        <v>41829.889027777775</v>
      </c>
      <c r="T1815" s="20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s="8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2">
        <f t="shared" si="115"/>
        <v>42.157142857142858</v>
      </c>
      <c r="Q1816" t="s">
        <v>8338</v>
      </c>
      <c r="R1816" t="s">
        <v>8339</v>
      </c>
      <c r="S1816" s="17">
        <f t="shared" si="113"/>
        <v>42033.314074074078</v>
      </c>
      <c r="T1816" s="20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s="8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2" t="e">
        <f t="shared" si="115"/>
        <v>#DIV/0!</v>
      </c>
      <c r="Q1817" t="s">
        <v>8338</v>
      </c>
      <c r="R1817" t="s">
        <v>8339</v>
      </c>
      <c r="S1817" s="17">
        <f t="shared" si="113"/>
        <v>42172.906678240746</v>
      </c>
      <c r="T1817" s="20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s="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2">
        <f t="shared" si="115"/>
        <v>84.833333333333329</v>
      </c>
      <c r="Q1818" t="s">
        <v>8338</v>
      </c>
      <c r="R1818" t="s">
        <v>8339</v>
      </c>
      <c r="S1818" s="17">
        <f t="shared" si="113"/>
        <v>42548.876192129625</v>
      </c>
      <c r="T1818" s="20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s="8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2">
        <f t="shared" si="115"/>
        <v>94.19</v>
      </c>
      <c r="Q1819" t="s">
        <v>8338</v>
      </c>
      <c r="R1819" t="s">
        <v>8339</v>
      </c>
      <c r="S1819" s="17">
        <f t="shared" si="113"/>
        <v>42705.662118055552</v>
      </c>
      <c r="T1819" s="20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s="8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2" t="e">
        <f t="shared" si="115"/>
        <v>#DIV/0!</v>
      </c>
      <c r="Q1820" t="s">
        <v>8338</v>
      </c>
      <c r="R1820" t="s">
        <v>8339</v>
      </c>
      <c r="S1820" s="17">
        <f t="shared" si="113"/>
        <v>42067.234375</v>
      </c>
      <c r="T1820" s="20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s="8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2">
        <f t="shared" si="115"/>
        <v>6.25</v>
      </c>
      <c r="Q1821" t="s">
        <v>8338</v>
      </c>
      <c r="R1821" t="s">
        <v>8339</v>
      </c>
      <c r="S1821" s="17">
        <f t="shared" si="113"/>
        <v>41820.752268518518</v>
      </c>
      <c r="T1821" s="20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s="8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2">
        <f t="shared" si="115"/>
        <v>213.375</v>
      </c>
      <c r="Q1822" t="s">
        <v>8338</v>
      </c>
      <c r="R1822" t="s">
        <v>8339</v>
      </c>
      <c r="S1822" s="17">
        <f t="shared" si="113"/>
        <v>42065.084375000006</v>
      </c>
      <c r="T1822" s="20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s="8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2">
        <f t="shared" si="115"/>
        <v>59.162280701754383</v>
      </c>
      <c r="Q1823" t="s">
        <v>8325</v>
      </c>
      <c r="R1823" t="s">
        <v>8326</v>
      </c>
      <c r="S1823" s="17">
        <f t="shared" si="113"/>
        <v>40926.319062499999</v>
      </c>
      <c r="T1823" s="20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s="8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2">
        <f t="shared" si="115"/>
        <v>27.272727272727273</v>
      </c>
      <c r="Q1824" t="s">
        <v>8325</v>
      </c>
      <c r="R1824" t="s">
        <v>8326</v>
      </c>
      <c r="S1824" s="17">
        <f t="shared" si="113"/>
        <v>41634.797013888885</v>
      </c>
      <c r="T1824" s="20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s="8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2">
        <f t="shared" si="115"/>
        <v>24.575757575757574</v>
      </c>
      <c r="Q1825" t="s">
        <v>8325</v>
      </c>
      <c r="R1825" t="s">
        <v>8326</v>
      </c>
      <c r="S1825" s="17">
        <f t="shared" si="113"/>
        <v>41176.684907407405</v>
      </c>
      <c r="T1825" s="20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s="8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2">
        <f t="shared" si="115"/>
        <v>75.05</v>
      </c>
      <c r="Q1826" t="s">
        <v>8325</v>
      </c>
      <c r="R1826" t="s">
        <v>8326</v>
      </c>
      <c r="S1826" s="17">
        <f t="shared" si="113"/>
        <v>41626.916284722225</v>
      </c>
      <c r="T1826" s="20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s="8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2">
        <f t="shared" si="115"/>
        <v>42.02</v>
      </c>
      <c r="Q1827" t="s">
        <v>8325</v>
      </c>
      <c r="R1827" t="s">
        <v>8326</v>
      </c>
      <c r="S1827" s="17">
        <f t="shared" si="113"/>
        <v>41443.83452546296</v>
      </c>
      <c r="T1827" s="20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s="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2">
        <f t="shared" si="115"/>
        <v>53.157894736842103</v>
      </c>
      <c r="Q1828" t="s">
        <v>8325</v>
      </c>
      <c r="R1828" t="s">
        <v>8326</v>
      </c>
      <c r="S1828" s="17">
        <f t="shared" si="113"/>
        <v>41657.923807870371</v>
      </c>
      <c r="T1828" s="20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s="8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2">
        <f t="shared" si="115"/>
        <v>83.885416666666671</v>
      </c>
      <c r="Q1829" t="s">
        <v>8325</v>
      </c>
      <c r="R1829" t="s">
        <v>8326</v>
      </c>
      <c r="S1829" s="17">
        <f t="shared" si="113"/>
        <v>40555.325937499998</v>
      </c>
      <c r="T1829" s="20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s="8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2">
        <f t="shared" si="115"/>
        <v>417.33333333333331</v>
      </c>
      <c r="Q1830" t="s">
        <v>8325</v>
      </c>
      <c r="R1830" t="s">
        <v>8326</v>
      </c>
      <c r="S1830" s="17">
        <f t="shared" si="113"/>
        <v>41736.899652777778</v>
      </c>
      <c r="T1830" s="20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s="8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2">
        <f t="shared" si="115"/>
        <v>75.765151515151516</v>
      </c>
      <c r="Q1831" t="s">
        <v>8325</v>
      </c>
      <c r="R1831" t="s">
        <v>8326</v>
      </c>
      <c r="S1831" s="17">
        <f t="shared" si="113"/>
        <v>40516.087627314817</v>
      </c>
      <c r="T1831" s="20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s="8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2">
        <f t="shared" si="115"/>
        <v>67.389380530973455</v>
      </c>
      <c r="Q1832" t="s">
        <v>8325</v>
      </c>
      <c r="R1832" t="s">
        <v>8326</v>
      </c>
      <c r="S1832" s="17">
        <f t="shared" si="113"/>
        <v>41664.684108796297</v>
      </c>
      <c r="T1832" s="20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s="8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2">
        <f t="shared" si="115"/>
        <v>73.571428571428569</v>
      </c>
      <c r="Q1833" t="s">
        <v>8325</v>
      </c>
      <c r="R1833" t="s">
        <v>8326</v>
      </c>
      <c r="S1833" s="17">
        <f t="shared" si="113"/>
        <v>41026.996099537035</v>
      </c>
      <c r="T1833" s="20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s="8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2">
        <f t="shared" si="115"/>
        <v>25</v>
      </c>
      <c r="Q1834" t="s">
        <v>8325</v>
      </c>
      <c r="R1834" t="s">
        <v>8326</v>
      </c>
      <c r="S1834" s="17">
        <f t="shared" si="113"/>
        <v>40576.539664351854</v>
      </c>
      <c r="T1834" s="20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s="8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2">
        <f t="shared" si="115"/>
        <v>42</v>
      </c>
      <c r="Q1835" t="s">
        <v>8325</v>
      </c>
      <c r="R1835" t="s">
        <v>8326</v>
      </c>
      <c r="S1835" s="17">
        <f t="shared" si="113"/>
        <v>41303.044016203705</v>
      </c>
      <c r="T1835" s="20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s="8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2">
        <f t="shared" si="115"/>
        <v>131.16666666666666</v>
      </c>
      <c r="Q1836" t="s">
        <v>8325</v>
      </c>
      <c r="R1836" t="s">
        <v>8326</v>
      </c>
      <c r="S1836" s="17">
        <f t="shared" si="113"/>
        <v>41988.964062500003</v>
      </c>
      <c r="T1836" s="20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s="8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2">
        <f t="shared" si="115"/>
        <v>47.272727272727273</v>
      </c>
      <c r="Q1837" t="s">
        <v>8325</v>
      </c>
      <c r="R1837" t="s">
        <v>8326</v>
      </c>
      <c r="S1837" s="17">
        <f t="shared" si="113"/>
        <v>42430.702210648145</v>
      </c>
      <c r="T1837" s="20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s="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2">
        <f t="shared" si="115"/>
        <v>182.12727272727273</v>
      </c>
      <c r="Q1838" t="s">
        <v>8325</v>
      </c>
      <c r="R1838" t="s">
        <v>8326</v>
      </c>
      <c r="S1838" s="17">
        <f t="shared" si="113"/>
        <v>41305.809363425928</v>
      </c>
      <c r="T1838" s="20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s="8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2">
        <f t="shared" si="115"/>
        <v>61.366666666666667</v>
      </c>
      <c r="Q1839" t="s">
        <v>8325</v>
      </c>
      <c r="R1839" t="s">
        <v>8326</v>
      </c>
      <c r="S1839" s="17">
        <f t="shared" si="113"/>
        <v>40926.047858796301</v>
      </c>
      <c r="T1839" s="20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s="8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2">
        <f t="shared" si="115"/>
        <v>35.767499999999998</v>
      </c>
      <c r="Q1840" t="s">
        <v>8325</v>
      </c>
      <c r="R1840" t="s">
        <v>8326</v>
      </c>
      <c r="S1840" s="17">
        <f t="shared" si="113"/>
        <v>40788.786539351851</v>
      </c>
      <c r="T1840" s="20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s="8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2">
        <f t="shared" si="115"/>
        <v>45.62222222222222</v>
      </c>
      <c r="Q1841" t="s">
        <v>8325</v>
      </c>
      <c r="R1841" t="s">
        <v>8326</v>
      </c>
      <c r="S1841" s="17">
        <f t="shared" si="113"/>
        <v>42614.722013888888</v>
      </c>
      <c r="T1841" s="20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s="8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2">
        <f t="shared" si="115"/>
        <v>75.384615384615387</v>
      </c>
      <c r="Q1842" t="s">
        <v>8325</v>
      </c>
      <c r="R1842" t="s">
        <v>8326</v>
      </c>
      <c r="S1842" s="17">
        <f t="shared" si="113"/>
        <v>41382.096180555556</v>
      </c>
      <c r="T1842" s="20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s="8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2">
        <f t="shared" si="115"/>
        <v>50.875</v>
      </c>
      <c r="Q1843" t="s">
        <v>8325</v>
      </c>
      <c r="R1843" t="s">
        <v>8326</v>
      </c>
      <c r="S1843" s="17">
        <f t="shared" si="113"/>
        <v>41745.84542824074</v>
      </c>
      <c r="T1843" s="20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s="8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2">
        <f t="shared" si="115"/>
        <v>119.28571428571429</v>
      </c>
      <c r="Q1844" t="s">
        <v>8325</v>
      </c>
      <c r="R1844" t="s">
        <v>8326</v>
      </c>
      <c r="S1844" s="17">
        <f t="shared" si="113"/>
        <v>42031.631724537037</v>
      </c>
      <c r="T1844" s="20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s="8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2">
        <f t="shared" si="115"/>
        <v>92.541865671641801</v>
      </c>
      <c r="Q1845" t="s">
        <v>8325</v>
      </c>
      <c r="R1845" t="s">
        <v>8326</v>
      </c>
      <c r="S1845" s="17">
        <f t="shared" si="113"/>
        <v>40564.994837962964</v>
      </c>
      <c r="T1845" s="20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s="8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2">
        <f t="shared" si="115"/>
        <v>76.05</v>
      </c>
      <c r="Q1846" t="s">
        <v>8325</v>
      </c>
      <c r="R1846" t="s">
        <v>8326</v>
      </c>
      <c r="S1846" s="17">
        <f t="shared" si="113"/>
        <v>40666.973541666666</v>
      </c>
      <c r="T1846" s="20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s="8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2">
        <f t="shared" si="115"/>
        <v>52.631578947368418</v>
      </c>
      <c r="Q1847" t="s">
        <v>8325</v>
      </c>
      <c r="R1847" t="s">
        <v>8326</v>
      </c>
      <c r="S1847" s="17">
        <f t="shared" si="113"/>
        <v>42523.333310185189</v>
      </c>
      <c r="T1847" s="20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s="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2">
        <f t="shared" si="115"/>
        <v>98.990430622009569</v>
      </c>
      <c r="Q1848" t="s">
        <v>8325</v>
      </c>
      <c r="R1848" t="s">
        <v>8326</v>
      </c>
      <c r="S1848" s="17">
        <f t="shared" si="113"/>
        <v>41228.650196759263</v>
      </c>
      <c r="T1848" s="20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s="8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2">
        <f t="shared" si="115"/>
        <v>79.526315789473685</v>
      </c>
      <c r="Q1849" t="s">
        <v>8325</v>
      </c>
      <c r="R1849" t="s">
        <v>8326</v>
      </c>
      <c r="S1849" s="17">
        <f t="shared" si="113"/>
        <v>42094.236481481479</v>
      </c>
      <c r="T1849" s="20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s="8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2">
        <f t="shared" si="115"/>
        <v>134.20833333333334</v>
      </c>
      <c r="Q1850" t="s">
        <v>8325</v>
      </c>
      <c r="R1850" t="s">
        <v>8326</v>
      </c>
      <c r="S1850" s="17">
        <f t="shared" si="113"/>
        <v>40691.788055555553</v>
      </c>
      <c r="T1850" s="20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s="8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2">
        <f t="shared" si="115"/>
        <v>37.625</v>
      </c>
      <c r="Q1851" t="s">
        <v>8325</v>
      </c>
      <c r="R1851" t="s">
        <v>8326</v>
      </c>
      <c r="S1851" s="17">
        <f t="shared" si="113"/>
        <v>41169.845590277779</v>
      </c>
      <c r="T1851" s="20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s="8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2">
        <f t="shared" si="115"/>
        <v>51.044692737430168</v>
      </c>
      <c r="Q1852" t="s">
        <v>8325</v>
      </c>
      <c r="R1852" t="s">
        <v>8326</v>
      </c>
      <c r="S1852" s="17">
        <f t="shared" si="113"/>
        <v>41800.959490740745</v>
      </c>
      <c r="T1852" s="20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s="8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2">
        <f t="shared" si="115"/>
        <v>50.03846153846154</v>
      </c>
      <c r="Q1853" t="s">
        <v>8325</v>
      </c>
      <c r="R1853" t="s">
        <v>8326</v>
      </c>
      <c r="S1853" s="17">
        <f t="shared" si="113"/>
        <v>41827.906689814816</v>
      </c>
      <c r="T1853" s="20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s="8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2">
        <f t="shared" si="115"/>
        <v>133.93129770992365</v>
      </c>
      <c r="Q1854" t="s">
        <v>8325</v>
      </c>
      <c r="R1854" t="s">
        <v>8326</v>
      </c>
      <c r="S1854" s="17">
        <f t="shared" si="113"/>
        <v>42081.77143518519</v>
      </c>
      <c r="T1854" s="20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s="8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2">
        <f t="shared" si="115"/>
        <v>58.214285714285715</v>
      </c>
      <c r="Q1855" t="s">
        <v>8325</v>
      </c>
      <c r="R1855" t="s">
        <v>8326</v>
      </c>
      <c r="S1855" s="17">
        <f t="shared" si="113"/>
        <v>41177.060381944444</v>
      </c>
      <c r="T1855" s="20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s="8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2">
        <f t="shared" si="115"/>
        <v>88.037643678160919</v>
      </c>
      <c r="Q1856" t="s">
        <v>8325</v>
      </c>
      <c r="R1856" t="s">
        <v>8326</v>
      </c>
      <c r="S1856" s="17">
        <f t="shared" si="113"/>
        <v>41388.021261574075</v>
      </c>
      <c r="T1856" s="20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s="8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2">
        <f t="shared" si="115"/>
        <v>70.576753926701571</v>
      </c>
      <c r="Q1857" t="s">
        <v>8325</v>
      </c>
      <c r="R1857" t="s">
        <v>8326</v>
      </c>
      <c r="S1857" s="17">
        <f t="shared" si="113"/>
        <v>41600.538657407407</v>
      </c>
      <c r="T1857" s="20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s="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12">
        <f t="shared" si="115"/>
        <v>53.289473684210527</v>
      </c>
      <c r="Q1858" t="s">
        <v>8325</v>
      </c>
      <c r="R1858" t="s">
        <v>8326</v>
      </c>
      <c r="S1858" s="17">
        <f t="shared" si="113"/>
        <v>41817.854999999996</v>
      </c>
      <c r="T1858" s="20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s="8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12">
        <f t="shared" si="115"/>
        <v>136.36363636363637</v>
      </c>
      <c r="Q1859" t="s">
        <v>8325</v>
      </c>
      <c r="R1859" t="s">
        <v>8326</v>
      </c>
      <c r="S1859" s="17">
        <f t="shared" ref="S1859:S1922" si="117">(((J1859/60)/60)/24)+DATE(1970,1,1)</f>
        <v>41864.76866898148</v>
      </c>
      <c r="T1859" s="20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s="8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2">
        <f t="shared" si="115"/>
        <v>40.547315436241611</v>
      </c>
      <c r="Q1860" t="s">
        <v>8325</v>
      </c>
      <c r="R1860" t="s">
        <v>8326</v>
      </c>
      <c r="S1860" s="17">
        <f t="shared" si="117"/>
        <v>40833.200474537036</v>
      </c>
      <c r="T1860" s="20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s="8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2">
        <f t="shared" si="115"/>
        <v>70.625</v>
      </c>
      <c r="Q1861" t="s">
        <v>8325</v>
      </c>
      <c r="R1861" t="s">
        <v>8326</v>
      </c>
      <c r="S1861" s="17">
        <f t="shared" si="117"/>
        <v>40778.770011574074</v>
      </c>
      <c r="T1861" s="20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s="8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2">
        <f t="shared" ref="P1862:P1925" si="119">E1862/L1862</f>
        <v>52.684210526315788</v>
      </c>
      <c r="Q1862" t="s">
        <v>8325</v>
      </c>
      <c r="R1862" t="s">
        <v>8326</v>
      </c>
      <c r="S1862" s="17">
        <f t="shared" si="117"/>
        <v>41655.709305555552</v>
      </c>
      <c r="T1862" s="20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s="8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2" t="e">
        <f t="shared" si="119"/>
        <v>#DIV/0!</v>
      </c>
      <c r="Q1863" t="s">
        <v>8333</v>
      </c>
      <c r="R1863" t="s">
        <v>8335</v>
      </c>
      <c r="S1863" s="17">
        <f t="shared" si="117"/>
        <v>42000.300243055557</v>
      </c>
      <c r="T1863" s="20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s="8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2">
        <f t="shared" si="119"/>
        <v>90.9375</v>
      </c>
      <c r="Q1864" t="s">
        <v>8333</v>
      </c>
      <c r="R1864" t="s">
        <v>8335</v>
      </c>
      <c r="S1864" s="17">
        <f t="shared" si="117"/>
        <v>42755.492754629624</v>
      </c>
      <c r="T1864" s="20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s="8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2">
        <f t="shared" si="119"/>
        <v>5</v>
      </c>
      <c r="Q1865" t="s">
        <v>8333</v>
      </c>
      <c r="R1865" t="s">
        <v>8335</v>
      </c>
      <c r="S1865" s="17">
        <f t="shared" si="117"/>
        <v>41772.797280092593</v>
      </c>
      <c r="T1865" s="20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s="8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2">
        <f t="shared" si="119"/>
        <v>58.083333333333336</v>
      </c>
      <c r="Q1866" t="s">
        <v>8333</v>
      </c>
      <c r="R1866" t="s">
        <v>8335</v>
      </c>
      <c r="S1866" s="17">
        <f t="shared" si="117"/>
        <v>41733.716435185182</v>
      </c>
      <c r="T1866" s="20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s="8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2">
        <f t="shared" si="119"/>
        <v>2</v>
      </c>
      <c r="Q1867" t="s">
        <v>8333</v>
      </c>
      <c r="R1867" t="s">
        <v>8335</v>
      </c>
      <c r="S1867" s="17">
        <f t="shared" si="117"/>
        <v>42645.367442129631</v>
      </c>
      <c r="T1867" s="20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s="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2">
        <f t="shared" si="119"/>
        <v>62.5</v>
      </c>
      <c r="Q1868" t="s">
        <v>8333</v>
      </c>
      <c r="R1868" t="s">
        <v>8335</v>
      </c>
      <c r="S1868" s="17">
        <f t="shared" si="117"/>
        <v>42742.246493055558</v>
      </c>
      <c r="T1868" s="20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s="8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2">
        <f t="shared" si="119"/>
        <v>10</v>
      </c>
      <c r="Q1869" t="s">
        <v>8333</v>
      </c>
      <c r="R1869" t="s">
        <v>8335</v>
      </c>
      <c r="S1869" s="17">
        <f t="shared" si="117"/>
        <v>42649.924907407403</v>
      </c>
      <c r="T1869" s="20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s="8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2">
        <f t="shared" si="119"/>
        <v>71.588235294117652</v>
      </c>
      <c r="Q1870" t="s">
        <v>8333</v>
      </c>
      <c r="R1870" t="s">
        <v>8335</v>
      </c>
      <c r="S1870" s="17">
        <f t="shared" si="117"/>
        <v>42328.779224537036</v>
      </c>
      <c r="T1870" s="20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s="8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2" t="e">
        <f t="shared" si="119"/>
        <v>#DIV/0!</v>
      </c>
      <c r="Q1871" t="s">
        <v>8333</v>
      </c>
      <c r="R1871" t="s">
        <v>8335</v>
      </c>
      <c r="S1871" s="17">
        <f t="shared" si="117"/>
        <v>42709.002881944441</v>
      </c>
      <c r="T1871" s="20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s="8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2">
        <f t="shared" si="119"/>
        <v>32.81818181818182</v>
      </c>
      <c r="Q1872" t="s">
        <v>8333</v>
      </c>
      <c r="R1872" t="s">
        <v>8335</v>
      </c>
      <c r="S1872" s="17">
        <f t="shared" si="117"/>
        <v>42371.355729166666</v>
      </c>
      <c r="T1872" s="20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s="8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2">
        <f t="shared" si="119"/>
        <v>49.11578947368421</v>
      </c>
      <c r="Q1873" t="s">
        <v>8333</v>
      </c>
      <c r="R1873" t="s">
        <v>8335</v>
      </c>
      <c r="S1873" s="17">
        <f t="shared" si="117"/>
        <v>41923.783576388887</v>
      </c>
      <c r="T1873" s="20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s="8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2">
        <f t="shared" si="119"/>
        <v>16.307692307692307</v>
      </c>
      <c r="Q1874" t="s">
        <v>8333</v>
      </c>
      <c r="R1874" t="s">
        <v>8335</v>
      </c>
      <c r="S1874" s="17">
        <f t="shared" si="117"/>
        <v>42155.129652777774</v>
      </c>
      <c r="T1874" s="20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s="8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2">
        <f t="shared" si="119"/>
        <v>18</v>
      </c>
      <c r="Q1875" t="s">
        <v>8333</v>
      </c>
      <c r="R1875" t="s">
        <v>8335</v>
      </c>
      <c r="S1875" s="17">
        <f t="shared" si="117"/>
        <v>42164.615856481483</v>
      </c>
      <c r="T1875" s="20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s="8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2">
        <f t="shared" si="119"/>
        <v>13</v>
      </c>
      <c r="Q1876" t="s">
        <v>8333</v>
      </c>
      <c r="R1876" t="s">
        <v>8335</v>
      </c>
      <c r="S1876" s="17">
        <f t="shared" si="117"/>
        <v>42529.969131944439</v>
      </c>
      <c r="T1876" s="20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s="8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2">
        <f t="shared" si="119"/>
        <v>17</v>
      </c>
      <c r="Q1877" t="s">
        <v>8333</v>
      </c>
      <c r="R1877" t="s">
        <v>8335</v>
      </c>
      <c r="S1877" s="17">
        <f t="shared" si="117"/>
        <v>42528.899398148147</v>
      </c>
      <c r="T1877" s="20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s="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2" t="e">
        <f t="shared" si="119"/>
        <v>#DIV/0!</v>
      </c>
      <c r="Q1878" t="s">
        <v>8333</v>
      </c>
      <c r="R1878" t="s">
        <v>8335</v>
      </c>
      <c r="S1878" s="17">
        <f t="shared" si="117"/>
        <v>41776.284780092588</v>
      </c>
      <c r="T1878" s="20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s="8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2" t="e">
        <f t="shared" si="119"/>
        <v>#DIV/0!</v>
      </c>
      <c r="Q1879" t="s">
        <v>8333</v>
      </c>
      <c r="R1879" t="s">
        <v>8335</v>
      </c>
      <c r="S1879" s="17">
        <f t="shared" si="117"/>
        <v>42035.029224537036</v>
      </c>
      <c r="T1879" s="20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s="8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2" t="e">
        <f t="shared" si="119"/>
        <v>#DIV/0!</v>
      </c>
      <c r="Q1880" t="s">
        <v>8333</v>
      </c>
      <c r="R1880" t="s">
        <v>8335</v>
      </c>
      <c r="S1880" s="17">
        <f t="shared" si="117"/>
        <v>41773.008738425924</v>
      </c>
      <c r="T1880" s="20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s="8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2">
        <f t="shared" si="119"/>
        <v>3</v>
      </c>
      <c r="Q1881" t="s">
        <v>8333</v>
      </c>
      <c r="R1881" t="s">
        <v>8335</v>
      </c>
      <c r="S1881" s="17">
        <f t="shared" si="117"/>
        <v>42413.649641203709</v>
      </c>
      <c r="T1881" s="20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s="8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2">
        <f t="shared" si="119"/>
        <v>41.833333333333336</v>
      </c>
      <c r="Q1882" t="s">
        <v>8333</v>
      </c>
      <c r="R1882" t="s">
        <v>8335</v>
      </c>
      <c r="S1882" s="17">
        <f t="shared" si="117"/>
        <v>42430.566898148143</v>
      </c>
      <c r="T1882" s="20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s="8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2">
        <f t="shared" si="119"/>
        <v>49.338428571428572</v>
      </c>
      <c r="Q1883" t="s">
        <v>8325</v>
      </c>
      <c r="R1883" t="s">
        <v>8329</v>
      </c>
      <c r="S1883" s="17">
        <f t="shared" si="117"/>
        <v>42043.152650462958</v>
      </c>
      <c r="T1883" s="20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s="8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2">
        <f t="shared" si="119"/>
        <v>41.728395061728392</v>
      </c>
      <c r="Q1884" t="s">
        <v>8325</v>
      </c>
      <c r="R1884" t="s">
        <v>8329</v>
      </c>
      <c r="S1884" s="17">
        <f t="shared" si="117"/>
        <v>41067.949212962965</v>
      </c>
      <c r="T1884" s="20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s="8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2">
        <f t="shared" si="119"/>
        <v>32.71875</v>
      </c>
      <c r="Q1885" t="s">
        <v>8325</v>
      </c>
      <c r="R1885" t="s">
        <v>8329</v>
      </c>
      <c r="S1885" s="17">
        <f t="shared" si="117"/>
        <v>40977.948009259257</v>
      </c>
      <c r="T1885" s="20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s="8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2">
        <f t="shared" si="119"/>
        <v>51.96153846153846</v>
      </c>
      <c r="Q1886" t="s">
        <v>8325</v>
      </c>
      <c r="R1886" t="s">
        <v>8329</v>
      </c>
      <c r="S1886" s="17">
        <f t="shared" si="117"/>
        <v>41205.198321759257</v>
      </c>
      <c r="T1886" s="20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s="8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2">
        <f t="shared" si="119"/>
        <v>50.685714285714283</v>
      </c>
      <c r="Q1887" t="s">
        <v>8325</v>
      </c>
      <c r="R1887" t="s">
        <v>8329</v>
      </c>
      <c r="S1887" s="17">
        <f t="shared" si="117"/>
        <v>41099.093865740739</v>
      </c>
      <c r="T1887" s="20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s="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2">
        <f t="shared" si="119"/>
        <v>42.241379310344826</v>
      </c>
      <c r="Q1888" t="s">
        <v>8325</v>
      </c>
      <c r="R1888" t="s">
        <v>8329</v>
      </c>
      <c r="S1888" s="17">
        <f t="shared" si="117"/>
        <v>41925.906689814816</v>
      </c>
      <c r="T1888" s="20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s="8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2">
        <f t="shared" si="119"/>
        <v>416.875</v>
      </c>
      <c r="Q1889" t="s">
        <v>8325</v>
      </c>
      <c r="R1889" t="s">
        <v>8329</v>
      </c>
      <c r="S1889" s="17">
        <f t="shared" si="117"/>
        <v>42323.800138888888</v>
      </c>
      <c r="T1889" s="20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s="8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2">
        <f t="shared" si="119"/>
        <v>46.651685393258425</v>
      </c>
      <c r="Q1890" t="s">
        <v>8325</v>
      </c>
      <c r="R1890" t="s">
        <v>8329</v>
      </c>
      <c r="S1890" s="17">
        <f t="shared" si="117"/>
        <v>40299.239953703705</v>
      </c>
      <c r="T1890" s="20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s="8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2">
        <f t="shared" si="119"/>
        <v>48.454545454545453</v>
      </c>
      <c r="Q1891" t="s">
        <v>8325</v>
      </c>
      <c r="R1891" t="s">
        <v>8329</v>
      </c>
      <c r="S1891" s="17">
        <f t="shared" si="117"/>
        <v>41299.793356481481</v>
      </c>
      <c r="T1891" s="20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s="8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2">
        <f t="shared" si="119"/>
        <v>70.5289837398374</v>
      </c>
      <c r="Q1892" t="s">
        <v>8325</v>
      </c>
      <c r="R1892" t="s">
        <v>8329</v>
      </c>
      <c r="S1892" s="17">
        <f t="shared" si="117"/>
        <v>41228.786203703705</v>
      </c>
      <c r="T1892" s="20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s="8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2">
        <f t="shared" si="119"/>
        <v>87.958333333333329</v>
      </c>
      <c r="Q1893" t="s">
        <v>8325</v>
      </c>
      <c r="R1893" t="s">
        <v>8329</v>
      </c>
      <c r="S1893" s="17">
        <f t="shared" si="117"/>
        <v>40335.798078703701</v>
      </c>
      <c r="T1893" s="20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s="8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2">
        <f t="shared" si="119"/>
        <v>26.26923076923077</v>
      </c>
      <c r="Q1894" t="s">
        <v>8325</v>
      </c>
      <c r="R1894" t="s">
        <v>8329</v>
      </c>
      <c r="S1894" s="17">
        <f t="shared" si="117"/>
        <v>40671.637511574074</v>
      </c>
      <c r="T1894" s="20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s="8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2">
        <f t="shared" si="119"/>
        <v>57.777777777777779</v>
      </c>
      <c r="Q1895" t="s">
        <v>8325</v>
      </c>
      <c r="R1895" t="s">
        <v>8329</v>
      </c>
      <c r="S1895" s="17">
        <f t="shared" si="117"/>
        <v>40632.94195601852</v>
      </c>
      <c r="T1895" s="20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s="8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2">
        <f t="shared" si="119"/>
        <v>57.25</v>
      </c>
      <c r="Q1896" t="s">
        <v>8325</v>
      </c>
      <c r="R1896" t="s">
        <v>8329</v>
      </c>
      <c r="S1896" s="17">
        <f t="shared" si="117"/>
        <v>40920.904895833337</v>
      </c>
      <c r="T1896" s="20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s="8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2">
        <f t="shared" si="119"/>
        <v>196.34042553191489</v>
      </c>
      <c r="Q1897" t="s">
        <v>8325</v>
      </c>
      <c r="R1897" t="s">
        <v>8329</v>
      </c>
      <c r="S1897" s="17">
        <f t="shared" si="117"/>
        <v>42267.746782407412</v>
      </c>
      <c r="T1897" s="20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s="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2">
        <f t="shared" si="119"/>
        <v>43</v>
      </c>
      <c r="Q1898" t="s">
        <v>8325</v>
      </c>
      <c r="R1898" t="s">
        <v>8329</v>
      </c>
      <c r="S1898" s="17">
        <f t="shared" si="117"/>
        <v>40981.710243055553</v>
      </c>
      <c r="T1898" s="20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s="8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2">
        <f t="shared" si="119"/>
        <v>35.551912568306008</v>
      </c>
      <c r="Q1899" t="s">
        <v>8325</v>
      </c>
      <c r="R1899" t="s">
        <v>8329</v>
      </c>
      <c r="S1899" s="17">
        <f t="shared" si="117"/>
        <v>41680.583402777782</v>
      </c>
      <c r="T1899" s="20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s="8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2">
        <f t="shared" si="119"/>
        <v>68.80952380952381</v>
      </c>
      <c r="Q1900" t="s">
        <v>8325</v>
      </c>
      <c r="R1900" t="s">
        <v>8329</v>
      </c>
      <c r="S1900" s="17">
        <f t="shared" si="117"/>
        <v>42366.192974537036</v>
      </c>
      <c r="T1900" s="20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s="8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2">
        <f t="shared" si="119"/>
        <v>28.571428571428573</v>
      </c>
      <c r="Q1901" t="s">
        <v>8325</v>
      </c>
      <c r="R1901" t="s">
        <v>8329</v>
      </c>
      <c r="S1901" s="17">
        <f t="shared" si="117"/>
        <v>42058.941736111112</v>
      </c>
      <c r="T1901" s="20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s="8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2">
        <f t="shared" si="119"/>
        <v>50.631666666666668</v>
      </c>
      <c r="Q1902" t="s">
        <v>8325</v>
      </c>
      <c r="R1902" t="s">
        <v>8329</v>
      </c>
      <c r="S1902" s="17">
        <f t="shared" si="117"/>
        <v>41160.871886574074</v>
      </c>
      <c r="T1902" s="20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s="8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2">
        <f t="shared" si="119"/>
        <v>106.8</v>
      </c>
      <c r="Q1903" t="s">
        <v>8319</v>
      </c>
      <c r="R1903" t="s">
        <v>8348</v>
      </c>
      <c r="S1903" s="17">
        <f t="shared" si="117"/>
        <v>42116.54315972222</v>
      </c>
      <c r="T1903" s="20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s="8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2">
        <f t="shared" si="119"/>
        <v>4</v>
      </c>
      <c r="Q1904" t="s">
        <v>8319</v>
      </c>
      <c r="R1904" t="s">
        <v>8348</v>
      </c>
      <c r="S1904" s="17">
        <f t="shared" si="117"/>
        <v>42037.789895833332</v>
      </c>
      <c r="T1904" s="20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s="8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2">
        <f t="shared" si="119"/>
        <v>34.097560975609753</v>
      </c>
      <c r="Q1905" t="s">
        <v>8319</v>
      </c>
      <c r="R1905" t="s">
        <v>8348</v>
      </c>
      <c r="S1905" s="17">
        <f t="shared" si="117"/>
        <v>42702.770729166667</v>
      </c>
      <c r="T1905" s="20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s="8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2">
        <f t="shared" si="119"/>
        <v>25</v>
      </c>
      <c r="Q1906" t="s">
        <v>8319</v>
      </c>
      <c r="R1906" t="s">
        <v>8348</v>
      </c>
      <c r="S1906" s="17">
        <f t="shared" si="117"/>
        <v>42326.685428240744</v>
      </c>
      <c r="T1906" s="20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s="8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2">
        <f t="shared" si="119"/>
        <v>10.5</v>
      </c>
      <c r="Q1907" t="s">
        <v>8319</v>
      </c>
      <c r="R1907" t="s">
        <v>8348</v>
      </c>
      <c r="S1907" s="17">
        <f t="shared" si="117"/>
        <v>41859.925856481481</v>
      </c>
      <c r="T1907" s="20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s="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2">
        <f t="shared" si="119"/>
        <v>215.95959595959596</v>
      </c>
      <c r="Q1908" t="s">
        <v>8319</v>
      </c>
      <c r="R1908" t="s">
        <v>8348</v>
      </c>
      <c r="S1908" s="17">
        <f t="shared" si="117"/>
        <v>42514.671099537038</v>
      </c>
      <c r="T1908" s="20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s="8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2">
        <f t="shared" si="119"/>
        <v>21.25</v>
      </c>
      <c r="Q1909" t="s">
        <v>8319</v>
      </c>
      <c r="R1909" t="s">
        <v>8348</v>
      </c>
      <c r="S1909" s="17">
        <f t="shared" si="117"/>
        <v>41767.587094907409</v>
      </c>
      <c r="T1909" s="20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s="8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2">
        <f t="shared" si="119"/>
        <v>108.25</v>
      </c>
      <c r="Q1910" t="s">
        <v>8319</v>
      </c>
      <c r="R1910" t="s">
        <v>8348</v>
      </c>
      <c r="S1910" s="17">
        <f t="shared" si="117"/>
        <v>42703.917824074073</v>
      </c>
      <c r="T1910" s="20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s="8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2">
        <f t="shared" si="119"/>
        <v>129.97368421052633</v>
      </c>
      <c r="Q1911" t="s">
        <v>8319</v>
      </c>
      <c r="R1911" t="s">
        <v>8348</v>
      </c>
      <c r="S1911" s="17">
        <f t="shared" si="117"/>
        <v>41905.429155092592</v>
      </c>
      <c r="T1911" s="20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s="8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2">
        <f t="shared" si="119"/>
        <v>117.49473684210527</v>
      </c>
      <c r="Q1912" t="s">
        <v>8319</v>
      </c>
      <c r="R1912" t="s">
        <v>8348</v>
      </c>
      <c r="S1912" s="17">
        <f t="shared" si="117"/>
        <v>42264.963159722218</v>
      </c>
      <c r="T1912" s="20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s="8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2">
        <f t="shared" si="119"/>
        <v>10</v>
      </c>
      <c r="Q1913" t="s">
        <v>8319</v>
      </c>
      <c r="R1913" t="s">
        <v>8348</v>
      </c>
      <c r="S1913" s="17">
        <f t="shared" si="117"/>
        <v>41830.033958333333</v>
      </c>
      <c r="T1913" s="20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s="8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2">
        <f t="shared" si="119"/>
        <v>70.595238095238102</v>
      </c>
      <c r="Q1914" t="s">
        <v>8319</v>
      </c>
      <c r="R1914" t="s">
        <v>8348</v>
      </c>
      <c r="S1914" s="17">
        <f t="shared" si="117"/>
        <v>42129.226388888885</v>
      </c>
      <c r="T1914" s="20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s="8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2">
        <f t="shared" si="119"/>
        <v>24.5</v>
      </c>
      <c r="Q1915" t="s">
        <v>8319</v>
      </c>
      <c r="R1915" t="s">
        <v>8348</v>
      </c>
      <c r="S1915" s="17">
        <f t="shared" si="117"/>
        <v>41890.511319444442</v>
      </c>
      <c r="T1915" s="20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s="8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2">
        <f t="shared" si="119"/>
        <v>30</v>
      </c>
      <c r="Q1916" t="s">
        <v>8319</v>
      </c>
      <c r="R1916" t="s">
        <v>8348</v>
      </c>
      <c r="S1916" s="17">
        <f t="shared" si="117"/>
        <v>41929.174456018518</v>
      </c>
      <c r="T1916" s="20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s="8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2">
        <f t="shared" si="119"/>
        <v>2</v>
      </c>
      <c r="Q1917" t="s">
        <v>8319</v>
      </c>
      <c r="R1917" t="s">
        <v>8348</v>
      </c>
      <c r="S1917" s="17">
        <f t="shared" si="117"/>
        <v>41864.04886574074</v>
      </c>
      <c r="T1917" s="20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s="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2">
        <f t="shared" si="119"/>
        <v>17</v>
      </c>
      <c r="Q1918" t="s">
        <v>8319</v>
      </c>
      <c r="R1918" t="s">
        <v>8348</v>
      </c>
      <c r="S1918" s="17">
        <f t="shared" si="117"/>
        <v>42656.717303240745</v>
      </c>
      <c r="T1918" s="20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s="8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2">
        <f t="shared" si="119"/>
        <v>2928.9285714285716</v>
      </c>
      <c r="Q1919" t="s">
        <v>8319</v>
      </c>
      <c r="R1919" t="s">
        <v>8348</v>
      </c>
      <c r="S1919" s="17">
        <f t="shared" si="117"/>
        <v>42746.270057870366</v>
      </c>
      <c r="T1919" s="20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s="8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2">
        <f t="shared" si="119"/>
        <v>28.888888888888889</v>
      </c>
      <c r="Q1920" t="s">
        <v>8319</v>
      </c>
      <c r="R1920" t="s">
        <v>8348</v>
      </c>
      <c r="S1920" s="17">
        <f t="shared" si="117"/>
        <v>41828.789942129632</v>
      </c>
      <c r="T1920" s="20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s="8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2">
        <f t="shared" si="119"/>
        <v>29.625</v>
      </c>
      <c r="Q1921" t="s">
        <v>8319</v>
      </c>
      <c r="R1921" t="s">
        <v>8348</v>
      </c>
      <c r="S1921" s="17">
        <f t="shared" si="117"/>
        <v>42113.875567129624</v>
      </c>
      <c r="T1921" s="20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s="8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12">
        <f t="shared" si="119"/>
        <v>40.980952380952381</v>
      </c>
      <c r="Q1922" t="s">
        <v>8319</v>
      </c>
      <c r="R1922" t="s">
        <v>8348</v>
      </c>
      <c r="S1922" s="17">
        <f t="shared" si="117"/>
        <v>42270.875706018516</v>
      </c>
      <c r="T1922" s="20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s="8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12">
        <f t="shared" si="119"/>
        <v>54</v>
      </c>
      <c r="Q1923" t="s">
        <v>8325</v>
      </c>
      <c r="R1923" t="s">
        <v>8329</v>
      </c>
      <c r="S1923" s="17">
        <f t="shared" ref="S1923:S1986" si="121">(((J1923/60)/60)/24)+DATE(1970,1,1)</f>
        <v>41074.221562500003</v>
      </c>
      <c r="T1923" s="20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s="8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2">
        <f t="shared" si="119"/>
        <v>36.109375</v>
      </c>
      <c r="Q1924" t="s">
        <v>8325</v>
      </c>
      <c r="R1924" t="s">
        <v>8329</v>
      </c>
      <c r="S1924" s="17">
        <f t="shared" si="121"/>
        <v>41590.255868055552</v>
      </c>
      <c r="T1924" s="20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s="8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2">
        <f t="shared" si="119"/>
        <v>23.153846153846153</v>
      </c>
      <c r="Q1925" t="s">
        <v>8325</v>
      </c>
      <c r="R1925" t="s">
        <v>8329</v>
      </c>
      <c r="S1925" s="17">
        <f t="shared" si="121"/>
        <v>40772.848749999997</v>
      </c>
      <c r="T1925" s="20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s="8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2">
        <f t="shared" ref="P1926:P1989" si="123">E1926/L1926</f>
        <v>104</v>
      </c>
      <c r="Q1926" t="s">
        <v>8325</v>
      </c>
      <c r="R1926" t="s">
        <v>8329</v>
      </c>
      <c r="S1926" s="17">
        <f t="shared" si="121"/>
        <v>41626.761053240742</v>
      </c>
      <c r="T1926" s="20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s="8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2">
        <f t="shared" si="123"/>
        <v>31.826923076923077</v>
      </c>
      <c r="Q1927" t="s">
        <v>8325</v>
      </c>
      <c r="R1927" t="s">
        <v>8329</v>
      </c>
      <c r="S1927" s="17">
        <f t="shared" si="121"/>
        <v>41535.90148148148</v>
      </c>
      <c r="T1927" s="20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s="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2">
        <f t="shared" si="123"/>
        <v>27.3896261682243</v>
      </c>
      <c r="Q1928" t="s">
        <v>8325</v>
      </c>
      <c r="R1928" t="s">
        <v>8329</v>
      </c>
      <c r="S1928" s="17">
        <f t="shared" si="121"/>
        <v>40456.954351851848</v>
      </c>
      <c r="T1928" s="20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s="8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2">
        <f t="shared" si="123"/>
        <v>56.363636363636367</v>
      </c>
      <c r="Q1929" t="s">
        <v>8325</v>
      </c>
      <c r="R1929" t="s">
        <v>8329</v>
      </c>
      <c r="S1929" s="17">
        <f t="shared" si="121"/>
        <v>40960.861562500002</v>
      </c>
      <c r="T1929" s="20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s="8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2">
        <f t="shared" si="123"/>
        <v>77.352941176470594</v>
      </c>
      <c r="Q1930" t="s">
        <v>8325</v>
      </c>
      <c r="R1930" t="s">
        <v>8329</v>
      </c>
      <c r="S1930" s="17">
        <f t="shared" si="121"/>
        <v>41371.648078703707</v>
      </c>
      <c r="T1930" s="20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s="8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2">
        <f t="shared" si="123"/>
        <v>42.8</v>
      </c>
      <c r="Q1931" t="s">
        <v>8325</v>
      </c>
      <c r="R1931" t="s">
        <v>8329</v>
      </c>
      <c r="S1931" s="17">
        <f t="shared" si="121"/>
        <v>40687.021597222221</v>
      </c>
      <c r="T1931" s="20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s="8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2">
        <f t="shared" si="123"/>
        <v>48.846153846153847</v>
      </c>
      <c r="Q1932" t="s">
        <v>8325</v>
      </c>
      <c r="R1932" t="s">
        <v>8329</v>
      </c>
      <c r="S1932" s="17">
        <f t="shared" si="121"/>
        <v>41402.558819444443</v>
      </c>
      <c r="T1932" s="20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s="8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2">
        <f t="shared" si="123"/>
        <v>48.240400000000001</v>
      </c>
      <c r="Q1933" t="s">
        <v>8325</v>
      </c>
      <c r="R1933" t="s">
        <v>8329</v>
      </c>
      <c r="S1933" s="17">
        <f t="shared" si="121"/>
        <v>41037.892465277779</v>
      </c>
      <c r="T1933" s="20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s="8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2">
        <f t="shared" si="123"/>
        <v>70.212500000000006</v>
      </c>
      <c r="Q1934" t="s">
        <v>8325</v>
      </c>
      <c r="R1934" t="s">
        <v>8329</v>
      </c>
      <c r="S1934" s="17">
        <f t="shared" si="121"/>
        <v>40911.809872685182</v>
      </c>
      <c r="T1934" s="20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s="8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2">
        <f t="shared" si="123"/>
        <v>94.054545454545448</v>
      </c>
      <c r="Q1935" t="s">
        <v>8325</v>
      </c>
      <c r="R1935" t="s">
        <v>8329</v>
      </c>
      <c r="S1935" s="17">
        <f t="shared" si="121"/>
        <v>41879.130868055552</v>
      </c>
      <c r="T1935" s="20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s="8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2">
        <f t="shared" si="123"/>
        <v>80.272727272727266</v>
      </c>
      <c r="Q1936" t="s">
        <v>8325</v>
      </c>
      <c r="R1936" t="s">
        <v>8329</v>
      </c>
      <c r="S1936" s="17">
        <f t="shared" si="121"/>
        <v>40865.867141203707</v>
      </c>
      <c r="T1936" s="20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s="8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2">
        <f t="shared" si="123"/>
        <v>54.2</v>
      </c>
      <c r="Q1937" t="s">
        <v>8325</v>
      </c>
      <c r="R1937" t="s">
        <v>8329</v>
      </c>
      <c r="S1937" s="17">
        <f t="shared" si="121"/>
        <v>41773.932534722226</v>
      </c>
      <c r="T1937" s="20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s="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2">
        <f t="shared" si="123"/>
        <v>60.26903448275862</v>
      </c>
      <c r="Q1938" t="s">
        <v>8325</v>
      </c>
      <c r="R1938" t="s">
        <v>8329</v>
      </c>
      <c r="S1938" s="17">
        <f t="shared" si="121"/>
        <v>40852.889699074076</v>
      </c>
      <c r="T1938" s="20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s="8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2">
        <f t="shared" si="123"/>
        <v>38.740344827586206</v>
      </c>
      <c r="Q1939" t="s">
        <v>8325</v>
      </c>
      <c r="R1939" t="s">
        <v>8329</v>
      </c>
      <c r="S1939" s="17">
        <f t="shared" si="121"/>
        <v>41059.118993055556</v>
      </c>
      <c r="T1939" s="20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s="8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2">
        <f t="shared" si="123"/>
        <v>152.54385964912279</v>
      </c>
      <c r="Q1940" t="s">
        <v>8325</v>
      </c>
      <c r="R1940" t="s">
        <v>8329</v>
      </c>
      <c r="S1940" s="17">
        <f t="shared" si="121"/>
        <v>41426.259618055556</v>
      </c>
      <c r="T1940" s="20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s="8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2">
        <f t="shared" si="123"/>
        <v>115.3125</v>
      </c>
      <c r="Q1941" t="s">
        <v>8325</v>
      </c>
      <c r="R1941" t="s">
        <v>8329</v>
      </c>
      <c r="S1941" s="17">
        <f t="shared" si="121"/>
        <v>41313.985046296293</v>
      </c>
      <c r="T1941" s="20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s="8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2">
        <f t="shared" si="123"/>
        <v>35.838709677419352</v>
      </c>
      <c r="Q1942" t="s">
        <v>8325</v>
      </c>
      <c r="R1942" t="s">
        <v>8329</v>
      </c>
      <c r="S1942" s="17">
        <f t="shared" si="121"/>
        <v>40670.507326388892</v>
      </c>
      <c r="T1942" s="20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s="8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2">
        <f t="shared" si="123"/>
        <v>64.570118779438872</v>
      </c>
      <c r="Q1943" t="s">
        <v>8319</v>
      </c>
      <c r="R1943" t="s">
        <v>8349</v>
      </c>
      <c r="S1943" s="17">
        <f t="shared" si="121"/>
        <v>41744.290868055556</v>
      </c>
      <c r="T1943" s="20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s="8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2">
        <f t="shared" si="123"/>
        <v>87.436000000000007</v>
      </c>
      <c r="Q1944" t="s">
        <v>8319</v>
      </c>
      <c r="R1944" t="s">
        <v>8349</v>
      </c>
      <c r="S1944" s="17">
        <f t="shared" si="121"/>
        <v>40638.828009259261</v>
      </c>
      <c r="T1944" s="20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s="8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2">
        <f t="shared" si="123"/>
        <v>68.815577078288939</v>
      </c>
      <c r="Q1945" t="s">
        <v>8319</v>
      </c>
      <c r="R1945" t="s">
        <v>8349</v>
      </c>
      <c r="S1945" s="17">
        <f t="shared" si="121"/>
        <v>42548.269861111112</v>
      </c>
      <c r="T1945" s="20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s="8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2">
        <f t="shared" si="123"/>
        <v>176.200223588597</v>
      </c>
      <c r="Q1946" t="s">
        <v>8319</v>
      </c>
      <c r="R1946" t="s">
        <v>8349</v>
      </c>
      <c r="S1946" s="17">
        <f t="shared" si="121"/>
        <v>41730.584374999999</v>
      </c>
      <c r="T1946" s="20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s="8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2">
        <f t="shared" si="123"/>
        <v>511.79117647058825</v>
      </c>
      <c r="Q1947" t="s">
        <v>8319</v>
      </c>
      <c r="R1947" t="s">
        <v>8349</v>
      </c>
      <c r="S1947" s="17">
        <f t="shared" si="121"/>
        <v>42157.251828703709</v>
      </c>
      <c r="T1947" s="20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s="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2">
        <f t="shared" si="123"/>
        <v>160.44285714285715</v>
      </c>
      <c r="Q1948" t="s">
        <v>8319</v>
      </c>
      <c r="R1948" t="s">
        <v>8349</v>
      </c>
      <c r="S1948" s="17">
        <f t="shared" si="121"/>
        <v>41689.150011574071</v>
      </c>
      <c r="T1948" s="20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s="8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2">
        <f t="shared" si="123"/>
        <v>35.003043478260871</v>
      </c>
      <c r="Q1949" t="s">
        <v>8319</v>
      </c>
      <c r="R1949" t="s">
        <v>8349</v>
      </c>
      <c r="S1949" s="17">
        <f t="shared" si="121"/>
        <v>40102.918055555558</v>
      </c>
      <c r="T1949" s="20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s="8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2">
        <f t="shared" si="123"/>
        <v>188.50671378091872</v>
      </c>
      <c r="Q1950" t="s">
        <v>8319</v>
      </c>
      <c r="R1950" t="s">
        <v>8349</v>
      </c>
      <c r="S1950" s="17">
        <f t="shared" si="121"/>
        <v>42473.604270833333</v>
      </c>
      <c r="T1950" s="20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s="8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2">
        <f t="shared" si="123"/>
        <v>56.204984093319197</v>
      </c>
      <c r="Q1951" t="s">
        <v>8319</v>
      </c>
      <c r="R1951" t="s">
        <v>8349</v>
      </c>
      <c r="S1951" s="17">
        <f t="shared" si="121"/>
        <v>41800.423043981478</v>
      </c>
      <c r="T1951" s="20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s="8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2">
        <f t="shared" si="123"/>
        <v>51.3054157782516</v>
      </c>
      <c r="Q1952" t="s">
        <v>8319</v>
      </c>
      <c r="R1952" t="s">
        <v>8349</v>
      </c>
      <c r="S1952" s="17">
        <f t="shared" si="121"/>
        <v>40624.181400462963</v>
      </c>
      <c r="T1952" s="20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s="8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2">
        <f t="shared" si="123"/>
        <v>127.36450839328538</v>
      </c>
      <c r="Q1953" t="s">
        <v>8319</v>
      </c>
      <c r="R1953" t="s">
        <v>8349</v>
      </c>
      <c r="S1953" s="17">
        <f t="shared" si="121"/>
        <v>42651.420567129629</v>
      </c>
      <c r="T1953" s="20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s="8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2">
        <f t="shared" si="123"/>
        <v>101.85532258064516</v>
      </c>
      <c r="Q1954" t="s">
        <v>8319</v>
      </c>
      <c r="R1954" t="s">
        <v>8349</v>
      </c>
      <c r="S1954" s="17">
        <f t="shared" si="121"/>
        <v>41526.60665509259</v>
      </c>
      <c r="T1954" s="20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s="8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2">
        <f t="shared" si="123"/>
        <v>230.55782312925169</v>
      </c>
      <c r="Q1955" t="s">
        <v>8319</v>
      </c>
      <c r="R1955" t="s">
        <v>8349</v>
      </c>
      <c r="S1955" s="17">
        <f t="shared" si="121"/>
        <v>40941.199826388889</v>
      </c>
      <c r="T1955" s="20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s="8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2">
        <f t="shared" si="123"/>
        <v>842.10602409638557</v>
      </c>
      <c r="Q1956" t="s">
        <v>8319</v>
      </c>
      <c r="R1956" t="s">
        <v>8349</v>
      </c>
      <c r="S1956" s="17">
        <f t="shared" si="121"/>
        <v>42394.580740740741</v>
      </c>
      <c r="T1956" s="20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s="8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2">
        <f t="shared" si="123"/>
        <v>577.27593103448271</v>
      </c>
      <c r="Q1957" t="s">
        <v>8319</v>
      </c>
      <c r="R1957" t="s">
        <v>8349</v>
      </c>
      <c r="S1957" s="17">
        <f t="shared" si="121"/>
        <v>41020.271770833337</v>
      </c>
      <c r="T1957" s="20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s="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2">
        <f t="shared" si="123"/>
        <v>483.34246575342468</v>
      </c>
      <c r="Q1958" t="s">
        <v>8319</v>
      </c>
      <c r="R1958" t="s">
        <v>8349</v>
      </c>
      <c r="S1958" s="17">
        <f t="shared" si="121"/>
        <v>42067.923668981486</v>
      </c>
      <c r="T1958" s="20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s="8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2">
        <f t="shared" si="123"/>
        <v>76.138500000000008</v>
      </c>
      <c r="Q1959" t="s">
        <v>8319</v>
      </c>
      <c r="R1959" t="s">
        <v>8349</v>
      </c>
      <c r="S1959" s="17">
        <f t="shared" si="121"/>
        <v>41179.098530092589</v>
      </c>
      <c r="T1959" s="20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s="8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2">
        <f t="shared" si="123"/>
        <v>74.107684365781708</v>
      </c>
      <c r="Q1960" t="s">
        <v>8319</v>
      </c>
      <c r="R1960" t="s">
        <v>8349</v>
      </c>
      <c r="S1960" s="17">
        <f t="shared" si="121"/>
        <v>41326.987974537034</v>
      </c>
      <c r="T1960" s="20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s="8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2">
        <f t="shared" si="123"/>
        <v>36.965660377358489</v>
      </c>
      <c r="Q1961" t="s">
        <v>8319</v>
      </c>
      <c r="R1961" t="s">
        <v>8349</v>
      </c>
      <c r="S1961" s="17">
        <f t="shared" si="121"/>
        <v>41871.845601851855</v>
      </c>
      <c r="T1961" s="20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s="8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2">
        <f t="shared" si="123"/>
        <v>2500.969696969697</v>
      </c>
      <c r="Q1962" t="s">
        <v>8319</v>
      </c>
      <c r="R1962" t="s">
        <v>8349</v>
      </c>
      <c r="S1962" s="17">
        <f t="shared" si="121"/>
        <v>41964.362743055557</v>
      </c>
      <c r="T1962" s="20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s="8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2">
        <f t="shared" si="123"/>
        <v>67.690214329454989</v>
      </c>
      <c r="Q1963" t="s">
        <v>8319</v>
      </c>
      <c r="R1963" t="s">
        <v>8349</v>
      </c>
      <c r="S1963" s="17">
        <f t="shared" si="121"/>
        <v>41148.194641203707</v>
      </c>
      <c r="T1963" s="20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s="8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2">
        <f t="shared" si="123"/>
        <v>63.04738562091503</v>
      </c>
      <c r="Q1964" t="s">
        <v>8319</v>
      </c>
      <c r="R1964" t="s">
        <v>8349</v>
      </c>
      <c r="S1964" s="17">
        <f t="shared" si="121"/>
        <v>41742.780509259261</v>
      </c>
      <c r="T1964" s="20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s="8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2">
        <f t="shared" si="123"/>
        <v>117.6</v>
      </c>
      <c r="Q1965" t="s">
        <v>8319</v>
      </c>
      <c r="R1965" t="s">
        <v>8349</v>
      </c>
      <c r="S1965" s="17">
        <f t="shared" si="121"/>
        <v>41863.429791666669</v>
      </c>
      <c r="T1965" s="20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s="8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2">
        <f t="shared" si="123"/>
        <v>180.75185011709601</v>
      </c>
      <c r="Q1966" t="s">
        <v>8319</v>
      </c>
      <c r="R1966" t="s">
        <v>8349</v>
      </c>
      <c r="S1966" s="17">
        <f t="shared" si="121"/>
        <v>42452.272824074069</v>
      </c>
      <c r="T1966" s="20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s="8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2">
        <f t="shared" si="123"/>
        <v>127.32038834951456</v>
      </c>
      <c r="Q1967" t="s">
        <v>8319</v>
      </c>
      <c r="R1967" t="s">
        <v>8349</v>
      </c>
      <c r="S1967" s="17">
        <f t="shared" si="121"/>
        <v>40898.089236111111</v>
      </c>
      <c r="T1967" s="20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s="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2">
        <f t="shared" si="123"/>
        <v>136.6444745538665</v>
      </c>
      <c r="Q1968" t="s">
        <v>8319</v>
      </c>
      <c r="R1968" t="s">
        <v>8349</v>
      </c>
      <c r="S1968" s="17">
        <f t="shared" si="121"/>
        <v>41835.540486111109</v>
      </c>
      <c r="T1968" s="20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s="8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2">
        <f t="shared" si="123"/>
        <v>182.78024691358024</v>
      </c>
      <c r="Q1969" t="s">
        <v>8319</v>
      </c>
      <c r="R1969" t="s">
        <v>8349</v>
      </c>
      <c r="S1969" s="17">
        <f t="shared" si="121"/>
        <v>41730.663530092592</v>
      </c>
      <c r="T1969" s="20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s="8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2">
        <f t="shared" si="123"/>
        <v>279.37843137254902</v>
      </c>
      <c r="Q1970" t="s">
        <v>8319</v>
      </c>
      <c r="R1970" t="s">
        <v>8349</v>
      </c>
      <c r="S1970" s="17">
        <f t="shared" si="121"/>
        <v>42676.586979166663</v>
      </c>
      <c r="T1970" s="20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s="8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2">
        <f t="shared" si="123"/>
        <v>61.375728669846318</v>
      </c>
      <c r="Q1971" t="s">
        <v>8319</v>
      </c>
      <c r="R1971" t="s">
        <v>8349</v>
      </c>
      <c r="S1971" s="17">
        <f t="shared" si="121"/>
        <v>42557.792453703703</v>
      </c>
      <c r="T1971" s="20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s="8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2">
        <f t="shared" si="123"/>
        <v>80.727532097004286</v>
      </c>
      <c r="Q1972" t="s">
        <v>8319</v>
      </c>
      <c r="R1972" t="s">
        <v>8349</v>
      </c>
      <c r="S1972" s="17">
        <f t="shared" si="121"/>
        <v>41324.193298611113</v>
      </c>
      <c r="T1972" s="20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s="8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2">
        <f t="shared" si="123"/>
        <v>272.35590732591254</v>
      </c>
      <c r="Q1973" t="s">
        <v>8319</v>
      </c>
      <c r="R1973" t="s">
        <v>8349</v>
      </c>
      <c r="S1973" s="17">
        <f t="shared" si="121"/>
        <v>41561.500706018516</v>
      </c>
      <c r="T1973" s="20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s="8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2">
        <f t="shared" si="123"/>
        <v>70.848739495798313</v>
      </c>
      <c r="Q1974" t="s">
        <v>8319</v>
      </c>
      <c r="R1974" t="s">
        <v>8349</v>
      </c>
      <c r="S1974" s="17">
        <f t="shared" si="121"/>
        <v>41201.012083333335</v>
      </c>
      <c r="T1974" s="20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s="8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2">
        <f t="shared" si="123"/>
        <v>247.94003412969283</v>
      </c>
      <c r="Q1975" t="s">
        <v>8319</v>
      </c>
      <c r="R1975" t="s">
        <v>8349</v>
      </c>
      <c r="S1975" s="17">
        <f t="shared" si="121"/>
        <v>42549.722962962958</v>
      </c>
      <c r="T1975" s="20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s="8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2">
        <f t="shared" si="123"/>
        <v>186.81393034825871</v>
      </c>
      <c r="Q1976" t="s">
        <v>8319</v>
      </c>
      <c r="R1976" t="s">
        <v>8349</v>
      </c>
      <c r="S1976" s="17">
        <f t="shared" si="121"/>
        <v>41445.334131944444</v>
      </c>
      <c r="T1976" s="20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s="8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2">
        <f t="shared" si="123"/>
        <v>131.98948616600788</v>
      </c>
      <c r="Q1977" t="s">
        <v>8319</v>
      </c>
      <c r="R1977" t="s">
        <v>8349</v>
      </c>
      <c r="S1977" s="17">
        <f t="shared" si="121"/>
        <v>41313.755219907405</v>
      </c>
      <c r="T1977" s="20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s="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2">
        <f t="shared" si="123"/>
        <v>29.310782241014799</v>
      </c>
      <c r="Q1978" t="s">
        <v>8319</v>
      </c>
      <c r="R1978" t="s">
        <v>8349</v>
      </c>
      <c r="S1978" s="17">
        <f t="shared" si="121"/>
        <v>41438.899594907409</v>
      </c>
      <c r="T1978" s="20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s="8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2">
        <f t="shared" si="123"/>
        <v>245.02436053593178</v>
      </c>
      <c r="Q1979" t="s">
        <v>8319</v>
      </c>
      <c r="R1979" t="s">
        <v>8349</v>
      </c>
      <c r="S1979" s="17">
        <f t="shared" si="121"/>
        <v>42311.216898148152</v>
      </c>
      <c r="T1979" s="20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s="8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2">
        <f t="shared" si="123"/>
        <v>1323.2540463917526</v>
      </c>
      <c r="Q1980" t="s">
        <v>8319</v>
      </c>
      <c r="R1980" t="s">
        <v>8349</v>
      </c>
      <c r="S1980" s="17">
        <f t="shared" si="121"/>
        <v>41039.225601851853</v>
      </c>
      <c r="T1980" s="20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s="8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2">
        <f t="shared" si="123"/>
        <v>282.65966789667897</v>
      </c>
      <c r="Q1981" t="s">
        <v>8319</v>
      </c>
      <c r="R1981" t="s">
        <v>8349</v>
      </c>
      <c r="S1981" s="17">
        <f t="shared" si="121"/>
        <v>42290.460023148145</v>
      </c>
      <c r="T1981" s="20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s="8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2">
        <f t="shared" si="123"/>
        <v>91.214401028277635</v>
      </c>
      <c r="Q1982" t="s">
        <v>8319</v>
      </c>
      <c r="R1982" t="s">
        <v>8349</v>
      </c>
      <c r="S1982" s="17">
        <f t="shared" si="121"/>
        <v>42423.542384259257</v>
      </c>
      <c r="T1982" s="20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s="8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2">
        <f t="shared" si="123"/>
        <v>31.75</v>
      </c>
      <c r="Q1983" t="s">
        <v>8338</v>
      </c>
      <c r="R1983" t="s">
        <v>8350</v>
      </c>
      <c r="S1983" s="17">
        <f t="shared" si="121"/>
        <v>41799.725289351853</v>
      </c>
      <c r="T1983" s="20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s="8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2" t="e">
        <f t="shared" si="123"/>
        <v>#DIV/0!</v>
      </c>
      <c r="Q1984" t="s">
        <v>8338</v>
      </c>
      <c r="R1984" t="s">
        <v>8350</v>
      </c>
      <c r="S1984" s="17">
        <f t="shared" si="121"/>
        <v>42678.586655092593</v>
      </c>
      <c r="T1984" s="20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s="8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2">
        <f t="shared" si="123"/>
        <v>88.6875</v>
      </c>
      <c r="Q1985" t="s">
        <v>8338</v>
      </c>
      <c r="R1985" t="s">
        <v>8350</v>
      </c>
      <c r="S1985" s="17">
        <f t="shared" si="121"/>
        <v>42593.011782407411</v>
      </c>
      <c r="T1985" s="20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s="8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12">
        <f t="shared" si="123"/>
        <v>453.14285714285717</v>
      </c>
      <c r="Q1986" t="s">
        <v>8338</v>
      </c>
      <c r="R1986" t="s">
        <v>8350</v>
      </c>
      <c r="S1986" s="17">
        <f t="shared" si="121"/>
        <v>41913.790289351848</v>
      </c>
      <c r="T1986" s="20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s="8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12">
        <f t="shared" si="123"/>
        <v>12.75</v>
      </c>
      <c r="Q1987" t="s">
        <v>8338</v>
      </c>
      <c r="R1987" t="s">
        <v>8350</v>
      </c>
      <c r="S1987" s="17">
        <f t="shared" ref="S1987:S2050" si="125">(((J1987/60)/60)/24)+DATE(1970,1,1)</f>
        <v>42555.698738425926</v>
      </c>
      <c r="T1987" s="20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s="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2">
        <f t="shared" si="123"/>
        <v>1</v>
      </c>
      <c r="Q1988" t="s">
        <v>8338</v>
      </c>
      <c r="R1988" t="s">
        <v>8350</v>
      </c>
      <c r="S1988" s="17">
        <f t="shared" si="125"/>
        <v>42413.433831018512</v>
      </c>
      <c r="T1988" s="20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s="8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2">
        <f t="shared" si="123"/>
        <v>83.428571428571431</v>
      </c>
      <c r="Q1989" t="s">
        <v>8338</v>
      </c>
      <c r="R1989" t="s">
        <v>8350</v>
      </c>
      <c r="S1989" s="17">
        <f t="shared" si="125"/>
        <v>42034.639768518522</v>
      </c>
      <c r="T1989" s="20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s="8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2">
        <f t="shared" ref="P1990:P2053" si="127">E1990/L1990</f>
        <v>25</v>
      </c>
      <c r="Q1990" t="s">
        <v>8338</v>
      </c>
      <c r="R1990" t="s">
        <v>8350</v>
      </c>
      <c r="S1990" s="17">
        <f t="shared" si="125"/>
        <v>42206.763217592597</v>
      </c>
      <c r="T1990" s="20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s="8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2">
        <f t="shared" si="127"/>
        <v>50</v>
      </c>
      <c r="Q1991" t="s">
        <v>8338</v>
      </c>
      <c r="R1991" t="s">
        <v>8350</v>
      </c>
      <c r="S1991" s="17">
        <f t="shared" si="125"/>
        <v>42685.680648148147</v>
      </c>
      <c r="T1991" s="20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s="8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2">
        <f t="shared" si="127"/>
        <v>101.8</v>
      </c>
      <c r="Q1992" t="s">
        <v>8338</v>
      </c>
      <c r="R1992" t="s">
        <v>8350</v>
      </c>
      <c r="S1992" s="17">
        <f t="shared" si="125"/>
        <v>42398.195972222224</v>
      </c>
      <c r="T1992" s="20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s="8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2">
        <f t="shared" si="127"/>
        <v>46.666666666666664</v>
      </c>
      <c r="Q1993" t="s">
        <v>8338</v>
      </c>
      <c r="R1993" t="s">
        <v>8350</v>
      </c>
      <c r="S1993" s="17">
        <f t="shared" si="125"/>
        <v>42167.89335648148</v>
      </c>
      <c r="T1993" s="20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s="8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2">
        <f t="shared" si="127"/>
        <v>1</v>
      </c>
      <c r="Q1994" t="s">
        <v>8338</v>
      </c>
      <c r="R1994" t="s">
        <v>8350</v>
      </c>
      <c r="S1994" s="17">
        <f t="shared" si="125"/>
        <v>42023.143414351856</v>
      </c>
      <c r="T1994" s="20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s="8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2" t="e">
        <f t="shared" si="127"/>
        <v>#DIV/0!</v>
      </c>
      <c r="Q1995" t="s">
        <v>8338</v>
      </c>
      <c r="R1995" t="s">
        <v>8350</v>
      </c>
      <c r="S1995" s="17">
        <f t="shared" si="125"/>
        <v>42329.58839120371</v>
      </c>
      <c r="T1995" s="20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s="8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2" t="e">
        <f t="shared" si="127"/>
        <v>#DIV/0!</v>
      </c>
      <c r="Q1996" t="s">
        <v>8338</v>
      </c>
      <c r="R1996" t="s">
        <v>8350</v>
      </c>
      <c r="S1996" s="17">
        <f t="shared" si="125"/>
        <v>42651.006273148145</v>
      </c>
      <c r="T1996" s="20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s="8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2">
        <f t="shared" si="127"/>
        <v>26</v>
      </c>
      <c r="Q1997" t="s">
        <v>8338</v>
      </c>
      <c r="R1997" t="s">
        <v>8350</v>
      </c>
      <c r="S1997" s="17">
        <f t="shared" si="125"/>
        <v>42181.902037037042</v>
      </c>
      <c r="T1997" s="20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s="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2" t="e">
        <f t="shared" si="127"/>
        <v>#DIV/0!</v>
      </c>
      <c r="Q1998" t="s">
        <v>8338</v>
      </c>
      <c r="R1998" t="s">
        <v>8350</v>
      </c>
      <c r="S1998" s="17">
        <f t="shared" si="125"/>
        <v>41800.819571759261</v>
      </c>
      <c r="T1998" s="20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s="8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2" t="e">
        <f t="shared" si="127"/>
        <v>#DIV/0!</v>
      </c>
      <c r="Q1999" t="s">
        <v>8338</v>
      </c>
      <c r="R1999" t="s">
        <v>8350</v>
      </c>
      <c r="S1999" s="17">
        <f t="shared" si="125"/>
        <v>41847.930694444447</v>
      </c>
      <c r="T1999" s="20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s="8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2">
        <f t="shared" si="127"/>
        <v>218.33333333333334</v>
      </c>
      <c r="Q2000" t="s">
        <v>8338</v>
      </c>
      <c r="R2000" t="s">
        <v>8350</v>
      </c>
      <c r="S2000" s="17">
        <f t="shared" si="125"/>
        <v>41807.118495370371</v>
      </c>
      <c r="T2000" s="20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s="8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2">
        <f t="shared" si="127"/>
        <v>33.714285714285715</v>
      </c>
      <c r="Q2001" t="s">
        <v>8338</v>
      </c>
      <c r="R2001" t="s">
        <v>8350</v>
      </c>
      <c r="S2001" s="17">
        <f t="shared" si="125"/>
        <v>41926.482731481483</v>
      </c>
      <c r="T2001" s="20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s="8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2">
        <f t="shared" si="127"/>
        <v>25</v>
      </c>
      <c r="Q2002" t="s">
        <v>8338</v>
      </c>
      <c r="R2002" t="s">
        <v>8350</v>
      </c>
      <c r="S2002" s="17">
        <f t="shared" si="125"/>
        <v>42345.951539351852</v>
      </c>
      <c r="T2002" s="20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s="8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2">
        <f t="shared" si="127"/>
        <v>128.38790470372632</v>
      </c>
      <c r="Q2003" t="s">
        <v>8319</v>
      </c>
      <c r="R2003" t="s">
        <v>8349</v>
      </c>
      <c r="S2003" s="17">
        <f t="shared" si="125"/>
        <v>42136.209675925929</v>
      </c>
      <c r="T2003" s="20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s="8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2">
        <f t="shared" si="127"/>
        <v>78.834261818181815</v>
      </c>
      <c r="Q2004" t="s">
        <v>8319</v>
      </c>
      <c r="R2004" t="s">
        <v>8349</v>
      </c>
      <c r="S2004" s="17">
        <f t="shared" si="125"/>
        <v>42728.71230324074</v>
      </c>
      <c r="T2004" s="20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s="8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2">
        <f t="shared" si="127"/>
        <v>91.764705882352942</v>
      </c>
      <c r="Q2005" t="s">
        <v>8319</v>
      </c>
      <c r="R2005" t="s">
        <v>8349</v>
      </c>
      <c r="S2005" s="17">
        <f t="shared" si="125"/>
        <v>40347.125601851854</v>
      </c>
      <c r="T2005" s="20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s="8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2">
        <f t="shared" si="127"/>
        <v>331.10237288135596</v>
      </c>
      <c r="Q2006" t="s">
        <v>8319</v>
      </c>
      <c r="R2006" t="s">
        <v>8349</v>
      </c>
      <c r="S2006" s="17">
        <f t="shared" si="125"/>
        <v>41800.604895833334</v>
      </c>
      <c r="T2006" s="20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s="8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2">
        <f t="shared" si="127"/>
        <v>194.26193717277485</v>
      </c>
      <c r="Q2007" t="s">
        <v>8319</v>
      </c>
      <c r="R2007" t="s">
        <v>8349</v>
      </c>
      <c r="S2007" s="17">
        <f t="shared" si="125"/>
        <v>41535.812708333331</v>
      </c>
      <c r="T2007" s="20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s="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2">
        <f t="shared" si="127"/>
        <v>408.97689768976898</v>
      </c>
      <c r="Q2008" t="s">
        <v>8319</v>
      </c>
      <c r="R2008" t="s">
        <v>8349</v>
      </c>
      <c r="S2008" s="17">
        <f t="shared" si="125"/>
        <v>41941.500520833331</v>
      </c>
      <c r="T2008" s="20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s="8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2">
        <f t="shared" si="127"/>
        <v>84.459270072992695</v>
      </c>
      <c r="Q2009" t="s">
        <v>8319</v>
      </c>
      <c r="R2009" t="s">
        <v>8349</v>
      </c>
      <c r="S2009" s="17">
        <f t="shared" si="125"/>
        <v>40347.837800925925</v>
      </c>
      <c r="T2009" s="20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s="8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2">
        <f t="shared" si="127"/>
        <v>44.853658536585364</v>
      </c>
      <c r="Q2010" t="s">
        <v>8319</v>
      </c>
      <c r="R2010" t="s">
        <v>8349</v>
      </c>
      <c r="S2010" s="17">
        <f t="shared" si="125"/>
        <v>40761.604421296295</v>
      </c>
      <c r="T2010" s="20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s="8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2">
        <f t="shared" si="127"/>
        <v>383.3643216080402</v>
      </c>
      <c r="Q2011" t="s">
        <v>8319</v>
      </c>
      <c r="R2011" t="s">
        <v>8349</v>
      </c>
      <c r="S2011" s="17">
        <f t="shared" si="125"/>
        <v>42661.323414351849</v>
      </c>
      <c r="T2011" s="20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s="8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2">
        <f t="shared" si="127"/>
        <v>55.276856649395505</v>
      </c>
      <c r="Q2012" t="s">
        <v>8319</v>
      </c>
      <c r="R2012" t="s">
        <v>8349</v>
      </c>
      <c r="S2012" s="17">
        <f t="shared" si="125"/>
        <v>42570.996423611112</v>
      </c>
      <c r="T2012" s="20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s="8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2">
        <f t="shared" si="127"/>
        <v>422.02059732234807</v>
      </c>
      <c r="Q2013" t="s">
        <v>8319</v>
      </c>
      <c r="R2013" t="s">
        <v>8349</v>
      </c>
      <c r="S2013" s="17">
        <f t="shared" si="125"/>
        <v>42347.358483796299</v>
      </c>
      <c r="T2013" s="20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s="8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2">
        <f t="shared" si="127"/>
        <v>64.180327868852459</v>
      </c>
      <c r="Q2014" t="s">
        <v>8319</v>
      </c>
      <c r="R2014" t="s">
        <v>8349</v>
      </c>
      <c r="S2014" s="17">
        <f t="shared" si="125"/>
        <v>42010.822233796294</v>
      </c>
      <c r="T2014" s="20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s="8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2">
        <f t="shared" si="127"/>
        <v>173.57781674704077</v>
      </c>
      <c r="Q2015" t="s">
        <v>8319</v>
      </c>
      <c r="R2015" t="s">
        <v>8349</v>
      </c>
      <c r="S2015" s="17">
        <f t="shared" si="125"/>
        <v>42499.960810185185</v>
      </c>
      <c r="T2015" s="20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s="8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2">
        <f t="shared" si="127"/>
        <v>88.601680840609291</v>
      </c>
      <c r="Q2016" t="s">
        <v>8319</v>
      </c>
      <c r="R2016" t="s">
        <v>8349</v>
      </c>
      <c r="S2016" s="17">
        <f t="shared" si="125"/>
        <v>41324.214571759258</v>
      </c>
      <c r="T2016" s="20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s="8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2">
        <f t="shared" si="127"/>
        <v>50.222283950617282</v>
      </c>
      <c r="Q2017" t="s">
        <v>8319</v>
      </c>
      <c r="R2017" t="s">
        <v>8349</v>
      </c>
      <c r="S2017" s="17">
        <f t="shared" si="125"/>
        <v>40765.876886574071</v>
      </c>
      <c r="T2017" s="20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s="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2">
        <f t="shared" si="127"/>
        <v>192.38876826722338</v>
      </c>
      <c r="Q2018" t="s">
        <v>8319</v>
      </c>
      <c r="R2018" t="s">
        <v>8349</v>
      </c>
      <c r="S2018" s="17">
        <f t="shared" si="125"/>
        <v>41312.88077546296</v>
      </c>
      <c r="T2018" s="20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s="8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2">
        <f t="shared" si="127"/>
        <v>73.416901408450698</v>
      </c>
      <c r="Q2019" t="s">
        <v>8319</v>
      </c>
      <c r="R2019" t="s">
        <v>8349</v>
      </c>
      <c r="S2019" s="17">
        <f t="shared" si="125"/>
        <v>40961.057349537034</v>
      </c>
      <c r="T2019" s="20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s="8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2">
        <f t="shared" si="127"/>
        <v>147.68495555555555</v>
      </c>
      <c r="Q2020" t="s">
        <v>8319</v>
      </c>
      <c r="R2020" t="s">
        <v>8349</v>
      </c>
      <c r="S2020" s="17">
        <f t="shared" si="125"/>
        <v>42199.365844907406</v>
      </c>
      <c r="T2020" s="20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s="8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2">
        <f t="shared" si="127"/>
        <v>108.96848314606741</v>
      </c>
      <c r="Q2021" t="s">
        <v>8319</v>
      </c>
      <c r="R2021" t="s">
        <v>8349</v>
      </c>
      <c r="S2021" s="17">
        <f t="shared" si="125"/>
        <v>42605.70857638889</v>
      </c>
      <c r="T2021" s="20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s="8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2">
        <f t="shared" si="127"/>
        <v>23.647540983606557</v>
      </c>
      <c r="Q2022" t="s">
        <v>8319</v>
      </c>
      <c r="R2022" t="s">
        <v>8349</v>
      </c>
      <c r="S2022" s="17">
        <f t="shared" si="125"/>
        <v>41737.097499999996</v>
      </c>
      <c r="T2022" s="20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s="8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2">
        <f t="shared" si="127"/>
        <v>147.94736842105263</v>
      </c>
      <c r="Q2023" t="s">
        <v>8319</v>
      </c>
      <c r="R2023" t="s">
        <v>8349</v>
      </c>
      <c r="S2023" s="17">
        <f t="shared" si="125"/>
        <v>41861.070567129631</v>
      </c>
      <c r="T2023" s="20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s="8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2">
        <f t="shared" si="127"/>
        <v>385.03692307692307</v>
      </c>
      <c r="Q2024" t="s">
        <v>8319</v>
      </c>
      <c r="R2024" t="s">
        <v>8349</v>
      </c>
      <c r="S2024" s="17">
        <f t="shared" si="125"/>
        <v>42502.569120370375</v>
      </c>
      <c r="T2024" s="20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s="8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2">
        <f t="shared" si="127"/>
        <v>457.39093484419266</v>
      </c>
      <c r="Q2025" t="s">
        <v>8319</v>
      </c>
      <c r="R2025" t="s">
        <v>8349</v>
      </c>
      <c r="S2025" s="17">
        <f t="shared" si="125"/>
        <v>42136.420752314814</v>
      </c>
      <c r="T2025" s="20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s="8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2">
        <f t="shared" si="127"/>
        <v>222.99047619047619</v>
      </c>
      <c r="Q2026" t="s">
        <v>8319</v>
      </c>
      <c r="R2026" t="s">
        <v>8349</v>
      </c>
      <c r="S2026" s="17">
        <f t="shared" si="125"/>
        <v>41099.966944444444</v>
      </c>
      <c r="T2026" s="20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s="8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2">
        <f t="shared" si="127"/>
        <v>220.74074074074073</v>
      </c>
      <c r="Q2027" t="s">
        <v>8319</v>
      </c>
      <c r="R2027" t="s">
        <v>8349</v>
      </c>
      <c r="S2027" s="17">
        <f t="shared" si="125"/>
        <v>42136.184560185182</v>
      </c>
      <c r="T2027" s="20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s="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2">
        <f t="shared" si="127"/>
        <v>73.503898678414089</v>
      </c>
      <c r="Q2028" t="s">
        <v>8319</v>
      </c>
      <c r="R2028" t="s">
        <v>8349</v>
      </c>
      <c r="S2028" s="17">
        <f t="shared" si="125"/>
        <v>41704.735937500001</v>
      </c>
      <c r="T2028" s="20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s="8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2">
        <f t="shared" si="127"/>
        <v>223.09647495361781</v>
      </c>
      <c r="Q2029" t="s">
        <v>8319</v>
      </c>
      <c r="R2029" t="s">
        <v>8349</v>
      </c>
      <c r="S2029" s="17">
        <f t="shared" si="125"/>
        <v>42048.813877314817</v>
      </c>
      <c r="T2029" s="20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s="8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2">
        <f t="shared" si="127"/>
        <v>47.911392405063289</v>
      </c>
      <c r="Q2030" t="s">
        <v>8319</v>
      </c>
      <c r="R2030" t="s">
        <v>8349</v>
      </c>
      <c r="S2030" s="17">
        <f t="shared" si="125"/>
        <v>40215.919050925928</v>
      </c>
      <c r="T2030" s="20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s="8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2">
        <f t="shared" si="127"/>
        <v>96.063829787234042</v>
      </c>
      <c r="Q2031" t="s">
        <v>8319</v>
      </c>
      <c r="R2031" t="s">
        <v>8349</v>
      </c>
      <c r="S2031" s="17">
        <f t="shared" si="125"/>
        <v>41848.021770833337</v>
      </c>
      <c r="T2031" s="20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s="8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2">
        <f t="shared" si="127"/>
        <v>118.6144</v>
      </c>
      <c r="Q2032" t="s">
        <v>8319</v>
      </c>
      <c r="R2032" t="s">
        <v>8349</v>
      </c>
      <c r="S2032" s="17">
        <f t="shared" si="125"/>
        <v>41212.996481481481</v>
      </c>
      <c r="T2032" s="20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s="8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2">
        <f t="shared" si="127"/>
        <v>118.45472440944881</v>
      </c>
      <c r="Q2033" t="s">
        <v>8319</v>
      </c>
      <c r="R2033" t="s">
        <v>8349</v>
      </c>
      <c r="S2033" s="17">
        <f t="shared" si="125"/>
        <v>41975.329317129625</v>
      </c>
      <c r="T2033" s="20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s="8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2">
        <f t="shared" si="127"/>
        <v>143.21468926553672</v>
      </c>
      <c r="Q2034" t="s">
        <v>8319</v>
      </c>
      <c r="R2034" t="s">
        <v>8349</v>
      </c>
      <c r="S2034" s="17">
        <f t="shared" si="125"/>
        <v>42689.565671296295</v>
      </c>
      <c r="T2034" s="20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s="8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2">
        <f t="shared" si="127"/>
        <v>282.71518987341773</v>
      </c>
      <c r="Q2035" t="s">
        <v>8319</v>
      </c>
      <c r="R2035" t="s">
        <v>8349</v>
      </c>
      <c r="S2035" s="17">
        <f t="shared" si="125"/>
        <v>41725.082384259258</v>
      </c>
      <c r="T2035" s="20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s="8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2">
        <f t="shared" si="127"/>
        <v>593.93620078740162</v>
      </c>
      <c r="Q2036" t="s">
        <v>8319</v>
      </c>
      <c r="R2036" t="s">
        <v>8349</v>
      </c>
      <c r="S2036" s="17">
        <f t="shared" si="125"/>
        <v>42076.130011574074</v>
      </c>
      <c r="T2036" s="20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s="8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2">
        <f t="shared" si="127"/>
        <v>262.15704968944101</v>
      </c>
      <c r="Q2037" t="s">
        <v>8319</v>
      </c>
      <c r="R2037" t="s">
        <v>8349</v>
      </c>
      <c r="S2037" s="17">
        <f t="shared" si="125"/>
        <v>42311.625081018516</v>
      </c>
      <c r="T2037" s="20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s="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2">
        <f t="shared" si="127"/>
        <v>46.580778301886795</v>
      </c>
      <c r="Q2038" t="s">
        <v>8319</v>
      </c>
      <c r="R2038" t="s">
        <v>8349</v>
      </c>
      <c r="S2038" s="17">
        <f t="shared" si="125"/>
        <v>41738.864803240744</v>
      </c>
      <c r="T2038" s="20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s="8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2">
        <f t="shared" si="127"/>
        <v>70.041118881118877</v>
      </c>
      <c r="Q2039" t="s">
        <v>8319</v>
      </c>
      <c r="R2039" t="s">
        <v>8349</v>
      </c>
      <c r="S2039" s="17">
        <f t="shared" si="125"/>
        <v>41578.210104166668</v>
      </c>
      <c r="T2039" s="20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s="8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2">
        <f t="shared" si="127"/>
        <v>164.90686274509804</v>
      </c>
      <c r="Q2040" t="s">
        <v>8319</v>
      </c>
      <c r="R2040" t="s">
        <v>8349</v>
      </c>
      <c r="S2040" s="17">
        <f t="shared" si="125"/>
        <v>41424.27107638889</v>
      </c>
      <c r="T2040" s="20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s="8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2">
        <f t="shared" si="127"/>
        <v>449.26385224274406</v>
      </c>
      <c r="Q2041" t="s">
        <v>8319</v>
      </c>
      <c r="R2041" t="s">
        <v>8349</v>
      </c>
      <c r="S2041" s="17">
        <f t="shared" si="125"/>
        <v>42675.438946759255</v>
      </c>
      <c r="T2041" s="20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s="8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2">
        <f t="shared" si="127"/>
        <v>27.472841328413285</v>
      </c>
      <c r="Q2042" t="s">
        <v>8319</v>
      </c>
      <c r="R2042" t="s">
        <v>8349</v>
      </c>
      <c r="S2042" s="17">
        <f t="shared" si="125"/>
        <v>41578.927118055559</v>
      </c>
      <c r="T2042" s="20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s="8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2">
        <f t="shared" si="127"/>
        <v>143.97499999999999</v>
      </c>
      <c r="Q2043" t="s">
        <v>8319</v>
      </c>
      <c r="R2043" t="s">
        <v>8349</v>
      </c>
      <c r="S2043" s="17">
        <f t="shared" si="125"/>
        <v>42654.525775462964</v>
      </c>
      <c r="T2043" s="20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s="8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2">
        <f t="shared" si="127"/>
        <v>88.23571428571428</v>
      </c>
      <c r="Q2044" t="s">
        <v>8319</v>
      </c>
      <c r="R2044" t="s">
        <v>8349</v>
      </c>
      <c r="S2044" s="17">
        <f t="shared" si="125"/>
        <v>42331.708032407405</v>
      </c>
      <c r="T2044" s="20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s="8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2">
        <f t="shared" si="127"/>
        <v>36.326424870466319</v>
      </c>
      <c r="Q2045" t="s">
        <v>8319</v>
      </c>
      <c r="R2045" t="s">
        <v>8349</v>
      </c>
      <c r="S2045" s="17">
        <f t="shared" si="125"/>
        <v>42661.176817129628</v>
      </c>
      <c r="T2045" s="20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s="8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2">
        <f t="shared" si="127"/>
        <v>90.177777777777777</v>
      </c>
      <c r="Q2046" t="s">
        <v>8319</v>
      </c>
      <c r="R2046" t="s">
        <v>8349</v>
      </c>
      <c r="S2046" s="17">
        <f t="shared" si="125"/>
        <v>42138.684189814812</v>
      </c>
      <c r="T2046" s="20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s="8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2">
        <f t="shared" si="127"/>
        <v>152.62361216730039</v>
      </c>
      <c r="Q2047" t="s">
        <v>8319</v>
      </c>
      <c r="R2047" t="s">
        <v>8349</v>
      </c>
      <c r="S2047" s="17">
        <f t="shared" si="125"/>
        <v>41069.088506944441</v>
      </c>
      <c r="T2047" s="20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s="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2">
        <f t="shared" si="127"/>
        <v>55.806451612903224</v>
      </c>
      <c r="Q2048" t="s">
        <v>8319</v>
      </c>
      <c r="R2048" t="s">
        <v>8349</v>
      </c>
      <c r="S2048" s="17">
        <f t="shared" si="125"/>
        <v>41387.171805555554</v>
      </c>
      <c r="T2048" s="20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s="8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2">
        <f t="shared" si="127"/>
        <v>227.85327313769753</v>
      </c>
      <c r="Q2049" t="s">
        <v>8319</v>
      </c>
      <c r="R2049" t="s">
        <v>8349</v>
      </c>
      <c r="S2049" s="17">
        <f t="shared" si="125"/>
        <v>42081.903587962966</v>
      </c>
      <c r="T2049" s="20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s="8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12">
        <f t="shared" si="127"/>
        <v>91.82989803350327</v>
      </c>
      <c r="Q2050" t="s">
        <v>8319</v>
      </c>
      <c r="R2050" t="s">
        <v>8349</v>
      </c>
      <c r="S2050" s="17">
        <f t="shared" si="125"/>
        <v>41387.651516203703</v>
      </c>
      <c r="T2050" s="20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s="8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12">
        <f t="shared" si="127"/>
        <v>80.991037735849048</v>
      </c>
      <c r="Q2051" t="s">
        <v>8319</v>
      </c>
      <c r="R2051" t="s">
        <v>8349</v>
      </c>
      <c r="S2051" s="17">
        <f t="shared" ref="S2051:S2114" si="129">(((J2051/60)/60)/24)+DATE(1970,1,1)</f>
        <v>41575.527349537035</v>
      </c>
      <c r="T2051" s="20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s="8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2">
        <f t="shared" si="127"/>
        <v>278.39411764705881</v>
      </c>
      <c r="Q2052" t="s">
        <v>8319</v>
      </c>
      <c r="R2052" t="s">
        <v>8349</v>
      </c>
      <c r="S2052" s="17">
        <f t="shared" si="129"/>
        <v>42115.071504629625</v>
      </c>
      <c r="T2052" s="20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s="8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2">
        <f t="shared" si="127"/>
        <v>43.095041322314053</v>
      </c>
      <c r="Q2053" t="s">
        <v>8319</v>
      </c>
      <c r="R2053" t="s">
        <v>8349</v>
      </c>
      <c r="S2053" s="17">
        <f t="shared" si="129"/>
        <v>41604.022418981483</v>
      </c>
      <c r="T2053" s="20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s="8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2">
        <f t="shared" ref="P2054:P2117" si="131">E2054/L2054</f>
        <v>326.29205175600737</v>
      </c>
      <c r="Q2054" t="s">
        <v>8319</v>
      </c>
      <c r="R2054" t="s">
        <v>8349</v>
      </c>
      <c r="S2054" s="17">
        <f t="shared" si="129"/>
        <v>42375.08394675926</v>
      </c>
      <c r="T2054" s="20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s="8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2">
        <f t="shared" si="131"/>
        <v>41.743801652892564</v>
      </c>
      <c r="Q2055" t="s">
        <v>8319</v>
      </c>
      <c r="R2055" t="s">
        <v>8349</v>
      </c>
      <c r="S2055" s="17">
        <f t="shared" si="129"/>
        <v>42303.617488425924</v>
      </c>
      <c r="T2055" s="20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s="8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2">
        <f t="shared" si="131"/>
        <v>64.020933977455712</v>
      </c>
      <c r="Q2056" t="s">
        <v>8319</v>
      </c>
      <c r="R2056" t="s">
        <v>8349</v>
      </c>
      <c r="S2056" s="17">
        <f t="shared" si="129"/>
        <v>41731.520949074074</v>
      </c>
      <c r="T2056" s="20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s="8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2">
        <f t="shared" si="131"/>
        <v>99.455445544554451</v>
      </c>
      <c r="Q2057" t="s">
        <v>8319</v>
      </c>
      <c r="R2057" t="s">
        <v>8349</v>
      </c>
      <c r="S2057" s="17">
        <f t="shared" si="129"/>
        <v>41946.674108796295</v>
      </c>
      <c r="T2057" s="20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s="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2">
        <f t="shared" si="131"/>
        <v>138.49458483754512</v>
      </c>
      <c r="Q2058" t="s">
        <v>8319</v>
      </c>
      <c r="R2058" t="s">
        <v>8349</v>
      </c>
      <c r="S2058" s="17">
        <f t="shared" si="129"/>
        <v>41351.76090277778</v>
      </c>
      <c r="T2058" s="20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s="8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2">
        <f t="shared" si="131"/>
        <v>45.547792792792798</v>
      </c>
      <c r="Q2059" t="s">
        <v>8319</v>
      </c>
      <c r="R2059" t="s">
        <v>8349</v>
      </c>
      <c r="S2059" s="17">
        <f t="shared" si="129"/>
        <v>42396.494583333333</v>
      </c>
      <c r="T2059" s="20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s="8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2">
        <f t="shared" si="131"/>
        <v>10.507317073170732</v>
      </c>
      <c r="Q2060" t="s">
        <v>8319</v>
      </c>
      <c r="R2060" t="s">
        <v>8349</v>
      </c>
      <c r="S2060" s="17">
        <f t="shared" si="129"/>
        <v>42026.370717592596</v>
      </c>
      <c r="T2060" s="20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s="8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2">
        <f t="shared" si="131"/>
        <v>114.76533333333333</v>
      </c>
      <c r="Q2061" t="s">
        <v>8319</v>
      </c>
      <c r="R2061" t="s">
        <v>8349</v>
      </c>
      <c r="S2061" s="17">
        <f t="shared" si="129"/>
        <v>42361.602476851855</v>
      </c>
      <c r="T2061" s="20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s="8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2">
        <f t="shared" si="131"/>
        <v>35.997067448680355</v>
      </c>
      <c r="Q2062" t="s">
        <v>8319</v>
      </c>
      <c r="R2062" t="s">
        <v>8349</v>
      </c>
      <c r="S2062" s="17">
        <f t="shared" si="129"/>
        <v>41783.642939814818</v>
      </c>
      <c r="T2062" s="20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s="8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2">
        <f t="shared" si="131"/>
        <v>154.17142857142858</v>
      </c>
      <c r="Q2063" t="s">
        <v>8319</v>
      </c>
      <c r="R2063" t="s">
        <v>8349</v>
      </c>
      <c r="S2063" s="17">
        <f t="shared" si="129"/>
        <v>42705.764513888891</v>
      </c>
      <c r="T2063" s="20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s="8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2">
        <f t="shared" si="131"/>
        <v>566.38916256157631</v>
      </c>
      <c r="Q2064" t="s">
        <v>8319</v>
      </c>
      <c r="R2064" t="s">
        <v>8349</v>
      </c>
      <c r="S2064" s="17">
        <f t="shared" si="129"/>
        <v>42423.3830787037</v>
      </c>
      <c r="T2064" s="20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s="8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2">
        <f t="shared" si="131"/>
        <v>120.85714285714286</v>
      </c>
      <c r="Q2065" t="s">
        <v>8319</v>
      </c>
      <c r="R2065" t="s">
        <v>8349</v>
      </c>
      <c r="S2065" s="17">
        <f t="shared" si="129"/>
        <v>42472.73265046296</v>
      </c>
      <c r="T2065" s="20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s="8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2">
        <f t="shared" si="131"/>
        <v>86.163845492085343</v>
      </c>
      <c r="Q2066" t="s">
        <v>8319</v>
      </c>
      <c r="R2066" t="s">
        <v>8349</v>
      </c>
      <c r="S2066" s="17">
        <f t="shared" si="129"/>
        <v>41389.364849537036</v>
      </c>
      <c r="T2066" s="20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s="8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2">
        <f t="shared" si="131"/>
        <v>51.212114395886893</v>
      </c>
      <c r="Q2067" t="s">
        <v>8319</v>
      </c>
      <c r="R2067" t="s">
        <v>8349</v>
      </c>
      <c r="S2067" s="17">
        <f t="shared" si="129"/>
        <v>41603.333668981482</v>
      </c>
      <c r="T2067" s="20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s="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2">
        <f t="shared" si="131"/>
        <v>67.261538461538464</v>
      </c>
      <c r="Q2068" t="s">
        <v>8319</v>
      </c>
      <c r="R2068" t="s">
        <v>8349</v>
      </c>
      <c r="S2068" s="17">
        <f t="shared" si="129"/>
        <v>41844.771793981483</v>
      </c>
      <c r="T2068" s="20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s="8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2">
        <f t="shared" si="131"/>
        <v>62.8</v>
      </c>
      <c r="Q2069" t="s">
        <v>8319</v>
      </c>
      <c r="R2069" t="s">
        <v>8349</v>
      </c>
      <c r="S2069" s="17">
        <f t="shared" si="129"/>
        <v>42115.853888888887</v>
      </c>
      <c r="T2069" s="20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s="8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2">
        <f t="shared" si="131"/>
        <v>346.13118421052633</v>
      </c>
      <c r="Q2070" t="s">
        <v>8319</v>
      </c>
      <c r="R2070" t="s">
        <v>8349</v>
      </c>
      <c r="S2070" s="17">
        <f t="shared" si="129"/>
        <v>42633.841608796298</v>
      </c>
      <c r="T2070" s="20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s="8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2">
        <f t="shared" si="131"/>
        <v>244.11912547528519</v>
      </c>
      <c r="Q2071" t="s">
        <v>8319</v>
      </c>
      <c r="R2071" t="s">
        <v>8349</v>
      </c>
      <c r="S2071" s="17">
        <f t="shared" si="129"/>
        <v>42340.972118055557</v>
      </c>
      <c r="T2071" s="20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s="8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2">
        <f t="shared" si="131"/>
        <v>259.25424836601309</v>
      </c>
      <c r="Q2072" t="s">
        <v>8319</v>
      </c>
      <c r="R2072" t="s">
        <v>8349</v>
      </c>
      <c r="S2072" s="17">
        <f t="shared" si="129"/>
        <v>42519.6565162037</v>
      </c>
      <c r="T2072" s="20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s="8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2">
        <f t="shared" si="131"/>
        <v>201.96402877697841</v>
      </c>
      <c r="Q2073" t="s">
        <v>8319</v>
      </c>
      <c r="R2073" t="s">
        <v>8349</v>
      </c>
      <c r="S2073" s="17">
        <f t="shared" si="129"/>
        <v>42600.278749999998</v>
      </c>
      <c r="T2073" s="20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s="8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2">
        <f t="shared" si="131"/>
        <v>226.20857142857142</v>
      </c>
      <c r="Q2074" t="s">
        <v>8319</v>
      </c>
      <c r="R2074" t="s">
        <v>8349</v>
      </c>
      <c r="S2074" s="17">
        <f t="shared" si="129"/>
        <v>42467.581388888888</v>
      </c>
      <c r="T2074" s="20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s="8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2">
        <f t="shared" si="131"/>
        <v>324.69</v>
      </c>
      <c r="Q2075" t="s">
        <v>8319</v>
      </c>
      <c r="R2075" t="s">
        <v>8349</v>
      </c>
      <c r="S2075" s="17">
        <f t="shared" si="129"/>
        <v>42087.668032407411</v>
      </c>
      <c r="T2075" s="20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s="8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2">
        <f t="shared" si="131"/>
        <v>205</v>
      </c>
      <c r="Q2076" t="s">
        <v>8319</v>
      </c>
      <c r="R2076" t="s">
        <v>8349</v>
      </c>
      <c r="S2076" s="17">
        <f t="shared" si="129"/>
        <v>42466.826180555552</v>
      </c>
      <c r="T2076" s="20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s="8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2">
        <f t="shared" si="131"/>
        <v>20.465926829268295</v>
      </c>
      <c r="Q2077" t="s">
        <v>8319</v>
      </c>
      <c r="R2077" t="s">
        <v>8349</v>
      </c>
      <c r="S2077" s="17">
        <f t="shared" si="129"/>
        <v>41450.681574074071</v>
      </c>
      <c r="T2077" s="20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s="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2">
        <f t="shared" si="131"/>
        <v>116.35303146309367</v>
      </c>
      <c r="Q2078" t="s">
        <v>8319</v>
      </c>
      <c r="R2078" t="s">
        <v>8349</v>
      </c>
      <c r="S2078" s="17">
        <f t="shared" si="129"/>
        <v>41803.880659722221</v>
      </c>
      <c r="T2078" s="20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s="8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2">
        <f t="shared" si="131"/>
        <v>307.20212765957444</v>
      </c>
      <c r="Q2079" t="s">
        <v>8319</v>
      </c>
      <c r="R2079" t="s">
        <v>8349</v>
      </c>
      <c r="S2079" s="17">
        <f t="shared" si="129"/>
        <v>42103.042546296296</v>
      </c>
      <c r="T2079" s="20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s="8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2">
        <f t="shared" si="131"/>
        <v>546.6875</v>
      </c>
      <c r="Q2080" t="s">
        <v>8319</v>
      </c>
      <c r="R2080" t="s">
        <v>8349</v>
      </c>
      <c r="S2080" s="17">
        <f t="shared" si="129"/>
        <v>42692.771493055552</v>
      </c>
      <c r="T2080" s="20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s="8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2">
        <f t="shared" si="131"/>
        <v>47.474464579901152</v>
      </c>
      <c r="Q2081" t="s">
        <v>8319</v>
      </c>
      <c r="R2081" t="s">
        <v>8349</v>
      </c>
      <c r="S2081" s="17">
        <f t="shared" si="129"/>
        <v>42150.71056712963</v>
      </c>
      <c r="T2081" s="20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s="8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2">
        <f t="shared" si="131"/>
        <v>101.56</v>
      </c>
      <c r="Q2082" t="s">
        <v>8319</v>
      </c>
      <c r="R2082" t="s">
        <v>8349</v>
      </c>
      <c r="S2082" s="17">
        <f t="shared" si="129"/>
        <v>42289.957175925927</v>
      </c>
      <c r="T2082" s="20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s="8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2">
        <f t="shared" si="131"/>
        <v>72.909090909090907</v>
      </c>
      <c r="Q2083" t="s">
        <v>8325</v>
      </c>
      <c r="R2083" t="s">
        <v>8329</v>
      </c>
      <c r="S2083" s="17">
        <f t="shared" si="129"/>
        <v>41004.156886574077</v>
      </c>
      <c r="T2083" s="20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s="8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2">
        <f t="shared" si="131"/>
        <v>43.710526315789473</v>
      </c>
      <c r="Q2084" t="s">
        <v>8325</v>
      </c>
      <c r="R2084" t="s">
        <v>8329</v>
      </c>
      <c r="S2084" s="17">
        <f t="shared" si="129"/>
        <v>40811.120324074072</v>
      </c>
      <c r="T2084" s="20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s="8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2">
        <f t="shared" si="131"/>
        <v>34</v>
      </c>
      <c r="Q2085" t="s">
        <v>8325</v>
      </c>
      <c r="R2085" t="s">
        <v>8329</v>
      </c>
      <c r="S2085" s="17">
        <f t="shared" si="129"/>
        <v>41034.72216435185</v>
      </c>
      <c r="T2085" s="20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s="8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2">
        <f t="shared" si="131"/>
        <v>70.652173913043484</v>
      </c>
      <c r="Q2086" t="s">
        <v>8325</v>
      </c>
      <c r="R2086" t="s">
        <v>8329</v>
      </c>
      <c r="S2086" s="17">
        <f t="shared" si="129"/>
        <v>41731.833124999997</v>
      </c>
      <c r="T2086" s="20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s="8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2">
        <f t="shared" si="131"/>
        <v>89.301204819277103</v>
      </c>
      <c r="Q2087" t="s">
        <v>8325</v>
      </c>
      <c r="R2087" t="s">
        <v>8329</v>
      </c>
      <c r="S2087" s="17">
        <f t="shared" si="129"/>
        <v>41075.835497685184</v>
      </c>
      <c r="T2087" s="20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s="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2">
        <f t="shared" si="131"/>
        <v>115.08571428571429</v>
      </c>
      <c r="Q2088" t="s">
        <v>8325</v>
      </c>
      <c r="R2088" t="s">
        <v>8329</v>
      </c>
      <c r="S2088" s="17">
        <f t="shared" si="129"/>
        <v>40860.67050925926</v>
      </c>
      <c r="T2088" s="20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s="8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2">
        <f t="shared" si="131"/>
        <v>62.12</v>
      </c>
      <c r="Q2089" t="s">
        <v>8325</v>
      </c>
      <c r="R2089" t="s">
        <v>8329</v>
      </c>
      <c r="S2089" s="17">
        <f t="shared" si="129"/>
        <v>40764.204375000001</v>
      </c>
      <c r="T2089" s="20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s="8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2">
        <f t="shared" si="131"/>
        <v>46.204266666666669</v>
      </c>
      <c r="Q2090" t="s">
        <v>8325</v>
      </c>
      <c r="R2090" t="s">
        <v>8329</v>
      </c>
      <c r="S2090" s="17">
        <f t="shared" si="129"/>
        <v>40395.714722222219</v>
      </c>
      <c r="T2090" s="20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s="8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2">
        <f t="shared" si="131"/>
        <v>48.54854838709678</v>
      </c>
      <c r="Q2091" t="s">
        <v>8325</v>
      </c>
      <c r="R2091" t="s">
        <v>8329</v>
      </c>
      <c r="S2091" s="17">
        <f t="shared" si="129"/>
        <v>41453.076319444444</v>
      </c>
      <c r="T2091" s="20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s="8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2">
        <f t="shared" si="131"/>
        <v>57.520187499999999</v>
      </c>
      <c r="Q2092" t="s">
        <v>8325</v>
      </c>
      <c r="R2092" t="s">
        <v>8329</v>
      </c>
      <c r="S2092" s="17">
        <f t="shared" si="129"/>
        <v>41299.381423611114</v>
      </c>
      <c r="T2092" s="20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s="8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2">
        <f t="shared" si="131"/>
        <v>88.147154471544724</v>
      </c>
      <c r="Q2093" t="s">
        <v>8325</v>
      </c>
      <c r="R2093" t="s">
        <v>8329</v>
      </c>
      <c r="S2093" s="17">
        <f t="shared" si="129"/>
        <v>40555.322662037033</v>
      </c>
      <c r="T2093" s="20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s="8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2">
        <f t="shared" si="131"/>
        <v>110.49090909090908</v>
      </c>
      <c r="Q2094" t="s">
        <v>8325</v>
      </c>
      <c r="R2094" t="s">
        <v>8329</v>
      </c>
      <c r="S2094" s="17">
        <f t="shared" si="129"/>
        <v>40763.707546296297</v>
      </c>
      <c r="T2094" s="20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s="8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2">
        <f t="shared" si="131"/>
        <v>66.826086956521735</v>
      </c>
      <c r="Q2095" t="s">
        <v>8325</v>
      </c>
      <c r="R2095" t="s">
        <v>8329</v>
      </c>
      <c r="S2095" s="17">
        <f t="shared" si="129"/>
        <v>41205.854537037041</v>
      </c>
      <c r="T2095" s="20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s="8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2">
        <f t="shared" si="131"/>
        <v>58.597222222222221</v>
      </c>
      <c r="Q2096" t="s">
        <v>8325</v>
      </c>
      <c r="R2096" t="s">
        <v>8329</v>
      </c>
      <c r="S2096" s="17">
        <f t="shared" si="129"/>
        <v>40939.02002314815</v>
      </c>
      <c r="T2096" s="20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s="8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2">
        <f t="shared" si="131"/>
        <v>113.63636363636364</v>
      </c>
      <c r="Q2097" t="s">
        <v>8325</v>
      </c>
      <c r="R2097" t="s">
        <v>8329</v>
      </c>
      <c r="S2097" s="17">
        <f t="shared" si="129"/>
        <v>40758.733483796292</v>
      </c>
      <c r="T2097" s="20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s="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2">
        <f t="shared" si="131"/>
        <v>43.571428571428569</v>
      </c>
      <c r="Q2098" t="s">
        <v>8325</v>
      </c>
      <c r="R2098" t="s">
        <v>8329</v>
      </c>
      <c r="S2098" s="17">
        <f t="shared" si="129"/>
        <v>41192.758506944447</v>
      </c>
      <c r="T2098" s="20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s="8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2">
        <f t="shared" si="131"/>
        <v>78.94736842105263</v>
      </c>
      <c r="Q2099" t="s">
        <v>8325</v>
      </c>
      <c r="R2099" t="s">
        <v>8329</v>
      </c>
      <c r="S2099" s="17">
        <f t="shared" si="129"/>
        <v>40818.58489583333</v>
      </c>
      <c r="T2099" s="20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s="8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2">
        <f t="shared" si="131"/>
        <v>188.125</v>
      </c>
      <c r="Q2100" t="s">
        <v>8325</v>
      </c>
      <c r="R2100" t="s">
        <v>8329</v>
      </c>
      <c r="S2100" s="17">
        <f t="shared" si="129"/>
        <v>40946.11383101852</v>
      </c>
      <c r="T2100" s="20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s="8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2">
        <f t="shared" si="131"/>
        <v>63.031746031746032</v>
      </c>
      <c r="Q2101" t="s">
        <v>8325</v>
      </c>
      <c r="R2101" t="s">
        <v>8329</v>
      </c>
      <c r="S2101" s="17">
        <f t="shared" si="129"/>
        <v>42173.746342592596</v>
      </c>
      <c r="T2101" s="20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s="8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2">
        <f t="shared" si="131"/>
        <v>30.37037037037037</v>
      </c>
      <c r="Q2102" t="s">
        <v>8325</v>
      </c>
      <c r="R2102" t="s">
        <v>8329</v>
      </c>
      <c r="S2102" s="17">
        <f t="shared" si="129"/>
        <v>41074.834965277776</v>
      </c>
      <c r="T2102" s="20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s="8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2">
        <f t="shared" si="131"/>
        <v>51.477272727272727</v>
      </c>
      <c r="Q2103" t="s">
        <v>8325</v>
      </c>
      <c r="R2103" t="s">
        <v>8329</v>
      </c>
      <c r="S2103" s="17">
        <f t="shared" si="129"/>
        <v>40892.149467592593</v>
      </c>
      <c r="T2103" s="20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s="8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2">
        <f t="shared" si="131"/>
        <v>35.789473684210527</v>
      </c>
      <c r="Q2104" t="s">
        <v>8325</v>
      </c>
      <c r="R2104" t="s">
        <v>8329</v>
      </c>
      <c r="S2104" s="17">
        <f t="shared" si="129"/>
        <v>40638.868611111109</v>
      </c>
      <c r="T2104" s="20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s="8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2">
        <f t="shared" si="131"/>
        <v>98.817391304347822</v>
      </c>
      <c r="Q2105" t="s">
        <v>8325</v>
      </c>
      <c r="R2105" t="s">
        <v>8329</v>
      </c>
      <c r="S2105" s="17">
        <f t="shared" si="129"/>
        <v>41192.754942129628</v>
      </c>
      <c r="T2105" s="20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s="8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2">
        <f t="shared" si="131"/>
        <v>28</v>
      </c>
      <c r="Q2106" t="s">
        <v>8325</v>
      </c>
      <c r="R2106" t="s">
        <v>8329</v>
      </c>
      <c r="S2106" s="17">
        <f t="shared" si="129"/>
        <v>41394.074467592596</v>
      </c>
      <c r="T2106" s="20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s="8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2">
        <f t="shared" si="131"/>
        <v>51.313131313131315</v>
      </c>
      <c r="Q2107" t="s">
        <v>8325</v>
      </c>
      <c r="R2107" t="s">
        <v>8329</v>
      </c>
      <c r="S2107" s="17">
        <f t="shared" si="129"/>
        <v>41951.788807870369</v>
      </c>
      <c r="T2107" s="20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s="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2">
        <f t="shared" si="131"/>
        <v>53.522727272727273</v>
      </c>
      <c r="Q2108" t="s">
        <v>8325</v>
      </c>
      <c r="R2108" t="s">
        <v>8329</v>
      </c>
      <c r="S2108" s="17">
        <f t="shared" si="129"/>
        <v>41270.21497685185</v>
      </c>
      <c r="T2108" s="20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s="8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2">
        <f t="shared" si="131"/>
        <v>37.149310344827583</v>
      </c>
      <c r="Q2109" t="s">
        <v>8325</v>
      </c>
      <c r="R2109" t="s">
        <v>8329</v>
      </c>
      <c r="S2109" s="17">
        <f t="shared" si="129"/>
        <v>41934.71056712963</v>
      </c>
      <c r="T2109" s="20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s="8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2">
        <f t="shared" si="131"/>
        <v>89.895287958115176</v>
      </c>
      <c r="Q2110" t="s">
        <v>8325</v>
      </c>
      <c r="R2110" t="s">
        <v>8329</v>
      </c>
      <c r="S2110" s="17">
        <f t="shared" si="129"/>
        <v>41135.175694444442</v>
      </c>
      <c r="T2110" s="20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s="8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2">
        <f t="shared" si="131"/>
        <v>106.52500000000001</v>
      </c>
      <c r="Q2111" t="s">
        <v>8325</v>
      </c>
      <c r="R2111" t="s">
        <v>8329</v>
      </c>
      <c r="S2111" s="17">
        <f t="shared" si="129"/>
        <v>42160.708530092597</v>
      </c>
      <c r="T2111" s="20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s="8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2">
        <f t="shared" si="131"/>
        <v>52.815789473684212</v>
      </c>
      <c r="Q2112" t="s">
        <v>8325</v>
      </c>
      <c r="R2112" t="s">
        <v>8329</v>
      </c>
      <c r="S2112" s="17">
        <f t="shared" si="129"/>
        <v>41759.670937499999</v>
      </c>
      <c r="T2112" s="20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s="8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2">
        <f t="shared" si="131"/>
        <v>54.615384615384613</v>
      </c>
      <c r="Q2113" t="s">
        <v>8325</v>
      </c>
      <c r="R2113" t="s">
        <v>8329</v>
      </c>
      <c r="S2113" s="17">
        <f t="shared" si="129"/>
        <v>40703.197048611109</v>
      </c>
      <c r="T2113" s="20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s="8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12">
        <f t="shared" si="131"/>
        <v>27.272727272727273</v>
      </c>
      <c r="Q2114" t="s">
        <v>8325</v>
      </c>
      <c r="R2114" t="s">
        <v>8329</v>
      </c>
      <c r="S2114" s="17">
        <f t="shared" si="129"/>
        <v>41365.928159722222</v>
      </c>
      <c r="T2114" s="20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s="8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12">
        <f t="shared" si="131"/>
        <v>68.598130841121488</v>
      </c>
      <c r="Q2115" t="s">
        <v>8325</v>
      </c>
      <c r="R2115" t="s">
        <v>8329</v>
      </c>
      <c r="S2115" s="17">
        <f t="shared" ref="S2115:S2178" si="133">(((J2115/60)/60)/24)+DATE(1970,1,1)</f>
        <v>41870.86546296296</v>
      </c>
      <c r="T2115" s="20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s="8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2">
        <f t="shared" si="131"/>
        <v>35.612244897959187</v>
      </c>
      <c r="Q2116" t="s">
        <v>8325</v>
      </c>
      <c r="R2116" t="s">
        <v>8329</v>
      </c>
      <c r="S2116" s="17">
        <f t="shared" si="133"/>
        <v>40458.815625000003</v>
      </c>
      <c r="T2116" s="20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s="8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2">
        <f t="shared" si="131"/>
        <v>94.027777777777771</v>
      </c>
      <c r="Q2117" t="s">
        <v>8325</v>
      </c>
      <c r="R2117" t="s">
        <v>8329</v>
      </c>
      <c r="S2117" s="17">
        <f t="shared" si="133"/>
        <v>40564.081030092595</v>
      </c>
      <c r="T2117" s="20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s="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2">
        <f t="shared" ref="P2118:P2181" si="135">E2118/L2118</f>
        <v>526.45652173913038</v>
      </c>
      <c r="Q2118" t="s">
        <v>8325</v>
      </c>
      <c r="R2118" t="s">
        <v>8329</v>
      </c>
      <c r="S2118" s="17">
        <f t="shared" si="133"/>
        <v>41136.777812500004</v>
      </c>
      <c r="T2118" s="20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s="8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2">
        <f t="shared" si="135"/>
        <v>50.657142857142858</v>
      </c>
      <c r="Q2119" t="s">
        <v>8325</v>
      </c>
      <c r="R2119" t="s">
        <v>8329</v>
      </c>
      <c r="S2119" s="17">
        <f t="shared" si="133"/>
        <v>42290.059594907405</v>
      </c>
      <c r="T2119" s="20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s="8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2">
        <f t="shared" si="135"/>
        <v>79.182941176470578</v>
      </c>
      <c r="Q2120" t="s">
        <v>8325</v>
      </c>
      <c r="R2120" t="s">
        <v>8329</v>
      </c>
      <c r="S2120" s="17">
        <f t="shared" si="133"/>
        <v>40718.839537037034</v>
      </c>
      <c r="T2120" s="20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s="8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2">
        <f t="shared" si="135"/>
        <v>91.590909090909093</v>
      </c>
      <c r="Q2121" t="s">
        <v>8325</v>
      </c>
      <c r="R2121" t="s">
        <v>8329</v>
      </c>
      <c r="S2121" s="17">
        <f t="shared" si="133"/>
        <v>41107.130150462966</v>
      </c>
      <c r="T2121" s="20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s="8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2">
        <f t="shared" si="135"/>
        <v>116.96275362318841</v>
      </c>
      <c r="Q2122" t="s">
        <v>8325</v>
      </c>
      <c r="R2122" t="s">
        <v>8329</v>
      </c>
      <c r="S2122" s="17">
        <f t="shared" si="133"/>
        <v>41591.964537037034</v>
      </c>
      <c r="T2122" s="20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s="8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2">
        <f t="shared" si="135"/>
        <v>28.4</v>
      </c>
      <c r="Q2123" t="s">
        <v>8333</v>
      </c>
      <c r="R2123" t="s">
        <v>8334</v>
      </c>
      <c r="S2123" s="17">
        <f t="shared" si="133"/>
        <v>42716.7424537037</v>
      </c>
      <c r="T2123" s="20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s="8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2">
        <f t="shared" si="135"/>
        <v>103.33333333333333</v>
      </c>
      <c r="Q2124" t="s">
        <v>8333</v>
      </c>
      <c r="R2124" t="s">
        <v>8334</v>
      </c>
      <c r="S2124" s="17">
        <f t="shared" si="133"/>
        <v>42712.300567129627</v>
      </c>
      <c r="T2124" s="20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s="8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2">
        <f t="shared" si="135"/>
        <v>10</v>
      </c>
      <c r="Q2125" t="s">
        <v>8333</v>
      </c>
      <c r="R2125" t="s">
        <v>8334</v>
      </c>
      <c r="S2125" s="17">
        <f t="shared" si="133"/>
        <v>40198.424849537041</v>
      </c>
      <c r="T2125" s="20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s="8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2">
        <f t="shared" si="135"/>
        <v>23</v>
      </c>
      <c r="Q2126" t="s">
        <v>8333</v>
      </c>
      <c r="R2126" t="s">
        <v>8334</v>
      </c>
      <c r="S2126" s="17">
        <f t="shared" si="133"/>
        <v>40464.028182870366</v>
      </c>
      <c r="T2126" s="20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s="8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2">
        <f t="shared" si="135"/>
        <v>31.555555555555557</v>
      </c>
      <c r="Q2127" t="s">
        <v>8333</v>
      </c>
      <c r="R2127" t="s">
        <v>8334</v>
      </c>
      <c r="S2127" s="17">
        <f t="shared" si="133"/>
        <v>42191.023530092592</v>
      </c>
      <c r="T2127" s="20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s="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2">
        <f t="shared" si="135"/>
        <v>5</v>
      </c>
      <c r="Q2128" t="s">
        <v>8333</v>
      </c>
      <c r="R2128" t="s">
        <v>8334</v>
      </c>
      <c r="S2128" s="17">
        <f t="shared" si="133"/>
        <v>41951.973229166666</v>
      </c>
      <c r="T2128" s="20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s="8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2">
        <f t="shared" si="135"/>
        <v>34.220338983050844</v>
      </c>
      <c r="Q2129" t="s">
        <v>8333</v>
      </c>
      <c r="R2129" t="s">
        <v>8334</v>
      </c>
      <c r="S2129" s="17">
        <f t="shared" si="133"/>
        <v>42045.50535879629</v>
      </c>
      <c r="T2129" s="20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s="8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2">
        <f t="shared" si="135"/>
        <v>25</v>
      </c>
      <c r="Q2130" t="s">
        <v>8333</v>
      </c>
      <c r="R2130" t="s">
        <v>8334</v>
      </c>
      <c r="S2130" s="17">
        <f t="shared" si="133"/>
        <v>41843.772789351853</v>
      </c>
      <c r="T2130" s="20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s="8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2">
        <f t="shared" si="135"/>
        <v>19.666666666666668</v>
      </c>
      <c r="Q2131" t="s">
        <v>8333</v>
      </c>
      <c r="R2131" t="s">
        <v>8334</v>
      </c>
      <c r="S2131" s="17">
        <f t="shared" si="133"/>
        <v>42409.024305555555</v>
      </c>
      <c r="T2131" s="20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s="8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2">
        <f t="shared" si="135"/>
        <v>21.25</v>
      </c>
      <c r="Q2132" t="s">
        <v>8333</v>
      </c>
      <c r="R2132" t="s">
        <v>8334</v>
      </c>
      <c r="S2132" s="17">
        <f t="shared" si="133"/>
        <v>41832.086377314816</v>
      </c>
      <c r="T2132" s="20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s="8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2">
        <f t="shared" si="135"/>
        <v>8.3333333333333339</v>
      </c>
      <c r="Q2133" t="s">
        <v>8333</v>
      </c>
      <c r="R2133" t="s">
        <v>8334</v>
      </c>
      <c r="S2133" s="17">
        <f t="shared" si="133"/>
        <v>42167.207071759258</v>
      </c>
      <c r="T2133" s="20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s="8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2">
        <f t="shared" si="135"/>
        <v>21.34333333333333</v>
      </c>
      <c r="Q2134" t="s">
        <v>8333</v>
      </c>
      <c r="R2134" t="s">
        <v>8334</v>
      </c>
      <c r="S2134" s="17">
        <f t="shared" si="133"/>
        <v>41643.487175925926</v>
      </c>
      <c r="T2134" s="20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s="8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2">
        <f t="shared" si="135"/>
        <v>5.333333333333333</v>
      </c>
      <c r="Q2135" t="s">
        <v>8333</v>
      </c>
      <c r="R2135" t="s">
        <v>8334</v>
      </c>
      <c r="S2135" s="17">
        <f t="shared" si="133"/>
        <v>40619.097210648149</v>
      </c>
      <c r="T2135" s="20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s="8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2">
        <f t="shared" si="135"/>
        <v>34.666666666666664</v>
      </c>
      <c r="Q2136" t="s">
        <v>8333</v>
      </c>
      <c r="R2136" t="s">
        <v>8334</v>
      </c>
      <c r="S2136" s="17">
        <f t="shared" si="133"/>
        <v>41361.886469907404</v>
      </c>
      <c r="T2136" s="20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s="8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2">
        <f t="shared" si="135"/>
        <v>21.727272727272727</v>
      </c>
      <c r="Q2137" t="s">
        <v>8333</v>
      </c>
      <c r="R2137" t="s">
        <v>8334</v>
      </c>
      <c r="S2137" s="17">
        <f t="shared" si="133"/>
        <v>41156.963344907403</v>
      </c>
      <c r="T2137" s="20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s="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2">
        <f t="shared" si="135"/>
        <v>11.922499999999999</v>
      </c>
      <c r="Q2138" t="s">
        <v>8333</v>
      </c>
      <c r="R2138" t="s">
        <v>8334</v>
      </c>
      <c r="S2138" s="17">
        <f t="shared" si="133"/>
        <v>41536.509097222224</v>
      </c>
      <c r="T2138" s="20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s="8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2">
        <f t="shared" si="135"/>
        <v>26.59737827715356</v>
      </c>
      <c r="Q2139" t="s">
        <v>8333</v>
      </c>
      <c r="R2139" t="s">
        <v>8334</v>
      </c>
      <c r="S2139" s="17">
        <f t="shared" si="133"/>
        <v>41948.771168981482</v>
      </c>
      <c r="T2139" s="20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s="8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2">
        <f t="shared" si="135"/>
        <v>10.666666666666666</v>
      </c>
      <c r="Q2140" t="s">
        <v>8333</v>
      </c>
      <c r="R2140" t="s">
        <v>8334</v>
      </c>
      <c r="S2140" s="17">
        <f t="shared" si="133"/>
        <v>41557.013182870374</v>
      </c>
      <c r="T2140" s="20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s="8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2">
        <f t="shared" si="135"/>
        <v>29.035714285714285</v>
      </c>
      <c r="Q2141" t="s">
        <v>8333</v>
      </c>
      <c r="R2141" t="s">
        <v>8334</v>
      </c>
      <c r="S2141" s="17">
        <f t="shared" si="133"/>
        <v>42647.750092592592</v>
      </c>
      <c r="T2141" s="20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s="8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2">
        <f t="shared" si="135"/>
        <v>50.909090909090907</v>
      </c>
      <c r="Q2142" t="s">
        <v>8333</v>
      </c>
      <c r="R2142" t="s">
        <v>8334</v>
      </c>
      <c r="S2142" s="17">
        <f t="shared" si="133"/>
        <v>41255.833611111113</v>
      </c>
      <c r="T2142" s="20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s="8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2" t="e">
        <f t="shared" si="135"/>
        <v>#DIV/0!</v>
      </c>
      <c r="Q2143" t="s">
        <v>8333</v>
      </c>
      <c r="R2143" t="s">
        <v>8334</v>
      </c>
      <c r="S2143" s="17">
        <f t="shared" si="133"/>
        <v>41927.235636574071</v>
      </c>
      <c r="T2143" s="20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s="8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2">
        <f t="shared" si="135"/>
        <v>50.083333333333336</v>
      </c>
      <c r="Q2144" t="s">
        <v>8333</v>
      </c>
      <c r="R2144" t="s">
        <v>8334</v>
      </c>
      <c r="S2144" s="17">
        <f t="shared" si="133"/>
        <v>42340.701504629629</v>
      </c>
      <c r="T2144" s="20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s="8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2">
        <f t="shared" si="135"/>
        <v>45</v>
      </c>
      <c r="Q2145" t="s">
        <v>8333</v>
      </c>
      <c r="R2145" t="s">
        <v>8334</v>
      </c>
      <c r="S2145" s="17">
        <f t="shared" si="133"/>
        <v>40332.886712962965</v>
      </c>
      <c r="T2145" s="20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s="8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2">
        <f t="shared" si="135"/>
        <v>25.291666666666668</v>
      </c>
      <c r="Q2146" t="s">
        <v>8333</v>
      </c>
      <c r="R2146" t="s">
        <v>8334</v>
      </c>
      <c r="S2146" s="17">
        <f t="shared" si="133"/>
        <v>41499.546759259261</v>
      </c>
      <c r="T2146" s="20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s="8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2">
        <f t="shared" si="135"/>
        <v>51.292134831460672</v>
      </c>
      <c r="Q2147" t="s">
        <v>8333</v>
      </c>
      <c r="R2147" t="s">
        <v>8334</v>
      </c>
      <c r="S2147" s="17">
        <f t="shared" si="133"/>
        <v>41575.237430555557</v>
      </c>
      <c r="T2147" s="20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s="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2">
        <f t="shared" si="135"/>
        <v>1</v>
      </c>
      <c r="Q2148" t="s">
        <v>8333</v>
      </c>
      <c r="R2148" t="s">
        <v>8334</v>
      </c>
      <c r="S2148" s="17">
        <f t="shared" si="133"/>
        <v>42397.679513888885</v>
      </c>
      <c r="T2148" s="20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s="8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2">
        <f t="shared" si="135"/>
        <v>49.381818181818183</v>
      </c>
      <c r="Q2149" t="s">
        <v>8333</v>
      </c>
      <c r="R2149" t="s">
        <v>8334</v>
      </c>
      <c r="S2149" s="17">
        <f t="shared" si="133"/>
        <v>41927.295694444445</v>
      </c>
      <c r="T2149" s="20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s="8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2">
        <f t="shared" si="135"/>
        <v>1</v>
      </c>
      <c r="Q2150" t="s">
        <v>8333</v>
      </c>
      <c r="R2150" t="s">
        <v>8334</v>
      </c>
      <c r="S2150" s="17">
        <f t="shared" si="133"/>
        <v>42066.733587962968</v>
      </c>
      <c r="T2150" s="20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s="8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2" t="e">
        <f t="shared" si="135"/>
        <v>#DIV/0!</v>
      </c>
      <c r="Q2151" t="s">
        <v>8333</v>
      </c>
      <c r="R2151" t="s">
        <v>8334</v>
      </c>
      <c r="S2151" s="17">
        <f t="shared" si="133"/>
        <v>40355.024953703702</v>
      </c>
      <c r="T2151" s="20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s="8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2">
        <f t="shared" si="135"/>
        <v>101.25</v>
      </c>
      <c r="Q2152" t="s">
        <v>8333</v>
      </c>
      <c r="R2152" t="s">
        <v>8334</v>
      </c>
      <c r="S2152" s="17">
        <f t="shared" si="133"/>
        <v>42534.284710648149</v>
      </c>
      <c r="T2152" s="20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s="8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2">
        <f t="shared" si="135"/>
        <v>19.666666666666668</v>
      </c>
      <c r="Q2153" t="s">
        <v>8333</v>
      </c>
      <c r="R2153" t="s">
        <v>8334</v>
      </c>
      <c r="S2153" s="17">
        <f t="shared" si="133"/>
        <v>42520.847384259265</v>
      </c>
      <c r="T2153" s="20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s="8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2">
        <f t="shared" si="135"/>
        <v>12.5</v>
      </c>
      <c r="Q2154" t="s">
        <v>8333</v>
      </c>
      <c r="R2154" t="s">
        <v>8334</v>
      </c>
      <c r="S2154" s="17">
        <f t="shared" si="133"/>
        <v>41683.832280092596</v>
      </c>
      <c r="T2154" s="20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s="8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2">
        <f t="shared" si="135"/>
        <v>8.5</v>
      </c>
      <c r="Q2155" t="s">
        <v>8333</v>
      </c>
      <c r="R2155" t="s">
        <v>8334</v>
      </c>
      <c r="S2155" s="17">
        <f t="shared" si="133"/>
        <v>41974.911087962959</v>
      </c>
      <c r="T2155" s="20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s="8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2">
        <f t="shared" si="135"/>
        <v>1</v>
      </c>
      <c r="Q2156" t="s">
        <v>8333</v>
      </c>
      <c r="R2156" t="s">
        <v>8334</v>
      </c>
      <c r="S2156" s="17">
        <f t="shared" si="133"/>
        <v>41647.632256944446</v>
      </c>
      <c r="T2156" s="20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s="8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2">
        <f t="shared" si="135"/>
        <v>23</v>
      </c>
      <c r="Q2157" t="s">
        <v>8333</v>
      </c>
      <c r="R2157" t="s">
        <v>8334</v>
      </c>
      <c r="S2157" s="17">
        <f t="shared" si="133"/>
        <v>42430.747511574074</v>
      </c>
      <c r="T2157" s="20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s="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2">
        <f t="shared" si="135"/>
        <v>17.987951807228917</v>
      </c>
      <c r="Q2158" t="s">
        <v>8333</v>
      </c>
      <c r="R2158" t="s">
        <v>8334</v>
      </c>
      <c r="S2158" s="17">
        <f t="shared" si="133"/>
        <v>41488.85423611111</v>
      </c>
      <c r="T2158" s="20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s="8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2">
        <f t="shared" si="135"/>
        <v>370.94736842105266</v>
      </c>
      <c r="Q2159" t="s">
        <v>8333</v>
      </c>
      <c r="R2159" t="s">
        <v>8334</v>
      </c>
      <c r="S2159" s="17">
        <f t="shared" si="133"/>
        <v>42694.98128472222</v>
      </c>
      <c r="T2159" s="20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s="8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2">
        <f t="shared" si="135"/>
        <v>63.569485530546629</v>
      </c>
      <c r="Q2160" t="s">
        <v>8333</v>
      </c>
      <c r="R2160" t="s">
        <v>8334</v>
      </c>
      <c r="S2160" s="17">
        <f t="shared" si="133"/>
        <v>41264.853865740741</v>
      </c>
      <c r="T2160" s="20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s="8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2">
        <f t="shared" si="135"/>
        <v>13</v>
      </c>
      <c r="Q2161" t="s">
        <v>8333</v>
      </c>
      <c r="R2161" t="s">
        <v>8334</v>
      </c>
      <c r="S2161" s="17">
        <f t="shared" si="133"/>
        <v>40710.731180555551</v>
      </c>
      <c r="T2161" s="20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s="8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2">
        <f t="shared" si="135"/>
        <v>5.3125</v>
      </c>
      <c r="Q2162" t="s">
        <v>8333</v>
      </c>
      <c r="R2162" t="s">
        <v>8334</v>
      </c>
      <c r="S2162" s="17">
        <f t="shared" si="133"/>
        <v>41018.711863425924</v>
      </c>
      <c r="T2162" s="20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s="8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2">
        <f t="shared" si="135"/>
        <v>35.615384615384613</v>
      </c>
      <c r="Q2163" t="s">
        <v>8325</v>
      </c>
      <c r="R2163" t="s">
        <v>8326</v>
      </c>
      <c r="S2163" s="17">
        <f t="shared" si="133"/>
        <v>42240.852534722217</v>
      </c>
      <c r="T2163" s="20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s="8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2">
        <f t="shared" si="135"/>
        <v>87.103448275862064</v>
      </c>
      <c r="Q2164" t="s">
        <v>8325</v>
      </c>
      <c r="R2164" t="s">
        <v>8326</v>
      </c>
      <c r="S2164" s="17">
        <f t="shared" si="133"/>
        <v>41813.766099537039</v>
      </c>
      <c r="T2164" s="20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s="8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2">
        <f t="shared" si="135"/>
        <v>75.11363636363636</v>
      </c>
      <c r="Q2165" t="s">
        <v>8325</v>
      </c>
      <c r="R2165" t="s">
        <v>8326</v>
      </c>
      <c r="S2165" s="17">
        <f t="shared" si="133"/>
        <v>42111.899537037039</v>
      </c>
      <c r="T2165" s="20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s="8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2">
        <f t="shared" si="135"/>
        <v>68.01204819277109</v>
      </c>
      <c r="Q2166" t="s">
        <v>8325</v>
      </c>
      <c r="R2166" t="s">
        <v>8326</v>
      </c>
      <c r="S2166" s="17">
        <f t="shared" si="133"/>
        <v>42515.71775462963</v>
      </c>
      <c r="T2166" s="20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s="8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2">
        <f t="shared" si="135"/>
        <v>29.623931623931625</v>
      </c>
      <c r="Q2167" t="s">
        <v>8325</v>
      </c>
      <c r="R2167" t="s">
        <v>8326</v>
      </c>
      <c r="S2167" s="17">
        <f t="shared" si="133"/>
        <v>42438.667071759264</v>
      </c>
      <c r="T2167" s="20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s="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2">
        <f t="shared" si="135"/>
        <v>91.625</v>
      </c>
      <c r="Q2168" t="s">
        <v>8325</v>
      </c>
      <c r="R2168" t="s">
        <v>8326</v>
      </c>
      <c r="S2168" s="17">
        <f t="shared" si="133"/>
        <v>41933.838171296295</v>
      </c>
      <c r="T2168" s="20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s="8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2">
        <f t="shared" si="135"/>
        <v>22.5</v>
      </c>
      <c r="Q2169" t="s">
        <v>8325</v>
      </c>
      <c r="R2169" t="s">
        <v>8326</v>
      </c>
      <c r="S2169" s="17">
        <f t="shared" si="133"/>
        <v>41153.066400462965</v>
      </c>
      <c r="T2169" s="20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s="8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2">
        <f t="shared" si="135"/>
        <v>64.366735294117646</v>
      </c>
      <c r="Q2170" t="s">
        <v>8325</v>
      </c>
      <c r="R2170" t="s">
        <v>8326</v>
      </c>
      <c r="S2170" s="17">
        <f t="shared" si="133"/>
        <v>42745.600243055553</v>
      </c>
      <c r="T2170" s="20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s="8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2">
        <f t="shared" si="135"/>
        <v>21.857142857142858</v>
      </c>
      <c r="Q2171" t="s">
        <v>8325</v>
      </c>
      <c r="R2171" t="s">
        <v>8326</v>
      </c>
      <c r="S2171" s="17">
        <f t="shared" si="133"/>
        <v>42793.700821759259</v>
      </c>
      <c r="T2171" s="20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s="8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2">
        <f t="shared" si="135"/>
        <v>33.315789473684212</v>
      </c>
      <c r="Q2172" t="s">
        <v>8325</v>
      </c>
      <c r="R2172" t="s">
        <v>8326</v>
      </c>
      <c r="S2172" s="17">
        <f t="shared" si="133"/>
        <v>42198.750254629631</v>
      </c>
      <c r="T2172" s="20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s="8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2">
        <f t="shared" si="135"/>
        <v>90.276595744680847</v>
      </c>
      <c r="Q2173" t="s">
        <v>8325</v>
      </c>
      <c r="R2173" t="s">
        <v>8326</v>
      </c>
      <c r="S2173" s="17">
        <f t="shared" si="133"/>
        <v>42141.95711805555</v>
      </c>
      <c r="T2173" s="20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s="8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2">
        <f t="shared" si="135"/>
        <v>76.92307692307692</v>
      </c>
      <c r="Q2174" t="s">
        <v>8325</v>
      </c>
      <c r="R2174" t="s">
        <v>8326</v>
      </c>
      <c r="S2174" s="17">
        <f t="shared" si="133"/>
        <v>42082.580092592587</v>
      </c>
      <c r="T2174" s="20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s="8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2">
        <f t="shared" si="135"/>
        <v>59.233333333333334</v>
      </c>
      <c r="Q2175" t="s">
        <v>8325</v>
      </c>
      <c r="R2175" t="s">
        <v>8326</v>
      </c>
      <c r="S2175" s="17">
        <f t="shared" si="133"/>
        <v>41495.692627314813</v>
      </c>
      <c r="T2175" s="20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s="8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2">
        <f t="shared" si="135"/>
        <v>65.38095238095238</v>
      </c>
      <c r="Q2176" t="s">
        <v>8325</v>
      </c>
      <c r="R2176" t="s">
        <v>8326</v>
      </c>
      <c r="S2176" s="17">
        <f t="shared" si="133"/>
        <v>42465.542905092589</v>
      </c>
      <c r="T2176" s="20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s="8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2">
        <f t="shared" si="135"/>
        <v>67.307692307692307</v>
      </c>
      <c r="Q2177" t="s">
        <v>8325</v>
      </c>
      <c r="R2177" t="s">
        <v>8326</v>
      </c>
      <c r="S2177" s="17">
        <f t="shared" si="133"/>
        <v>42565.009097222224</v>
      </c>
      <c r="T2177" s="20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s="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12">
        <f t="shared" si="135"/>
        <v>88.74647887323944</v>
      </c>
      <c r="Q2178" t="s">
        <v>8325</v>
      </c>
      <c r="R2178" t="s">
        <v>8326</v>
      </c>
      <c r="S2178" s="17">
        <f t="shared" si="133"/>
        <v>42096.633206018523</v>
      </c>
      <c r="T2178" s="20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s="8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12">
        <f t="shared" si="135"/>
        <v>65.868421052631575</v>
      </c>
      <c r="Q2179" t="s">
        <v>8325</v>
      </c>
      <c r="R2179" t="s">
        <v>8326</v>
      </c>
      <c r="S2179" s="17">
        <f t="shared" ref="S2179:S2242" si="137">(((J2179/60)/60)/24)+DATE(1970,1,1)</f>
        <v>42502.250775462962</v>
      </c>
      <c r="T2179" s="20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s="8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2">
        <f t="shared" si="135"/>
        <v>40.349243306169967</v>
      </c>
      <c r="Q2180" t="s">
        <v>8325</v>
      </c>
      <c r="R2180" t="s">
        <v>8326</v>
      </c>
      <c r="S2180" s="17">
        <f t="shared" si="137"/>
        <v>42723.63653935185</v>
      </c>
      <c r="T2180" s="20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s="8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2">
        <f t="shared" si="135"/>
        <v>76.857142857142861</v>
      </c>
      <c r="Q2181" t="s">
        <v>8325</v>
      </c>
      <c r="R2181" t="s">
        <v>8326</v>
      </c>
      <c r="S2181" s="17">
        <f t="shared" si="137"/>
        <v>42075.171203703707</v>
      </c>
      <c r="T2181" s="20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s="8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2">
        <f t="shared" ref="P2182:P2245" si="139">E2182/L2182</f>
        <v>68.707820512820518</v>
      </c>
      <c r="Q2182" t="s">
        <v>8325</v>
      </c>
      <c r="R2182" t="s">
        <v>8326</v>
      </c>
      <c r="S2182" s="17">
        <f t="shared" si="137"/>
        <v>42279.669768518521</v>
      </c>
      <c r="T2182" s="20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s="8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2">
        <f t="shared" si="139"/>
        <v>57.773584905660378</v>
      </c>
      <c r="Q2183" t="s">
        <v>8333</v>
      </c>
      <c r="R2183" t="s">
        <v>8351</v>
      </c>
      <c r="S2183" s="17">
        <f t="shared" si="137"/>
        <v>42773.005243055552</v>
      </c>
      <c r="T2183" s="20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s="8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2">
        <f t="shared" si="139"/>
        <v>44.171348314606739</v>
      </c>
      <c r="Q2184" t="s">
        <v>8333</v>
      </c>
      <c r="R2184" t="s">
        <v>8351</v>
      </c>
      <c r="S2184" s="17">
        <f t="shared" si="137"/>
        <v>41879.900752314818</v>
      </c>
      <c r="T2184" s="20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s="8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2">
        <f t="shared" si="139"/>
        <v>31.566308243727597</v>
      </c>
      <c r="Q2185" t="s">
        <v>8333</v>
      </c>
      <c r="R2185" t="s">
        <v>8351</v>
      </c>
      <c r="S2185" s="17">
        <f t="shared" si="137"/>
        <v>42745.365474537044</v>
      </c>
      <c r="T2185" s="20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s="8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2">
        <f t="shared" si="139"/>
        <v>107.04511278195488</v>
      </c>
      <c r="Q2186" t="s">
        <v>8333</v>
      </c>
      <c r="R2186" t="s">
        <v>8351</v>
      </c>
      <c r="S2186" s="17">
        <f t="shared" si="137"/>
        <v>42380.690289351856</v>
      </c>
      <c r="T2186" s="20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s="8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2">
        <f t="shared" si="139"/>
        <v>149.03451043338683</v>
      </c>
      <c r="Q2187" t="s">
        <v>8333</v>
      </c>
      <c r="R2187" t="s">
        <v>8351</v>
      </c>
      <c r="S2187" s="17">
        <f t="shared" si="137"/>
        <v>41319.349988425929</v>
      </c>
      <c r="T2187" s="20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s="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2">
        <f t="shared" si="139"/>
        <v>55.956632653061227</v>
      </c>
      <c r="Q2188" t="s">
        <v>8333</v>
      </c>
      <c r="R2188" t="s">
        <v>8351</v>
      </c>
      <c r="S2188" s="17">
        <f t="shared" si="137"/>
        <v>42583.615081018521</v>
      </c>
      <c r="T2188" s="20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s="8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2">
        <f t="shared" si="139"/>
        <v>56.970381807973048</v>
      </c>
      <c r="Q2189" t="s">
        <v>8333</v>
      </c>
      <c r="R2189" t="s">
        <v>8351</v>
      </c>
      <c r="S2189" s="17">
        <f t="shared" si="137"/>
        <v>42068.209097222221</v>
      </c>
      <c r="T2189" s="20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s="8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2">
        <f t="shared" si="139"/>
        <v>44.056420233463037</v>
      </c>
      <c r="Q2190" t="s">
        <v>8333</v>
      </c>
      <c r="R2190" t="s">
        <v>8351</v>
      </c>
      <c r="S2190" s="17">
        <f t="shared" si="137"/>
        <v>42633.586122685185</v>
      </c>
      <c r="T2190" s="20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s="8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2">
        <f t="shared" si="139"/>
        <v>68.625</v>
      </c>
      <c r="Q2191" t="s">
        <v>8333</v>
      </c>
      <c r="R2191" t="s">
        <v>8351</v>
      </c>
      <c r="S2191" s="17">
        <f t="shared" si="137"/>
        <v>42467.788194444445</v>
      </c>
      <c r="T2191" s="20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s="8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2">
        <f t="shared" si="139"/>
        <v>65.318435754189949</v>
      </c>
      <c r="Q2192" t="s">
        <v>8333</v>
      </c>
      <c r="R2192" t="s">
        <v>8351</v>
      </c>
      <c r="S2192" s="17">
        <f t="shared" si="137"/>
        <v>42417.625046296293</v>
      </c>
      <c r="T2192" s="20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s="8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2">
        <f t="shared" si="139"/>
        <v>35.92</v>
      </c>
      <c r="Q2193" t="s">
        <v>8333</v>
      </c>
      <c r="R2193" t="s">
        <v>8351</v>
      </c>
      <c r="S2193" s="17">
        <f t="shared" si="137"/>
        <v>42768.833645833336</v>
      </c>
      <c r="T2193" s="20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s="8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2">
        <f t="shared" si="139"/>
        <v>40.070667078443485</v>
      </c>
      <c r="Q2194" t="s">
        <v>8333</v>
      </c>
      <c r="R2194" t="s">
        <v>8351</v>
      </c>
      <c r="S2194" s="17">
        <f t="shared" si="137"/>
        <v>42691.8512037037</v>
      </c>
      <c r="T2194" s="20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s="8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2">
        <f t="shared" si="139"/>
        <v>75.647714604236342</v>
      </c>
      <c r="Q2195" t="s">
        <v>8333</v>
      </c>
      <c r="R2195" t="s">
        <v>8351</v>
      </c>
      <c r="S2195" s="17">
        <f t="shared" si="137"/>
        <v>42664.405925925923</v>
      </c>
      <c r="T2195" s="20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s="8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2">
        <f t="shared" si="139"/>
        <v>61.203872437357631</v>
      </c>
      <c r="Q2196" t="s">
        <v>8333</v>
      </c>
      <c r="R2196" t="s">
        <v>8351</v>
      </c>
      <c r="S2196" s="17">
        <f t="shared" si="137"/>
        <v>42425.757986111115</v>
      </c>
      <c r="T2196" s="20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s="8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2">
        <f t="shared" si="139"/>
        <v>48.130434782608695</v>
      </c>
      <c r="Q2197" t="s">
        <v>8333</v>
      </c>
      <c r="R2197" t="s">
        <v>8351</v>
      </c>
      <c r="S2197" s="17">
        <f t="shared" si="137"/>
        <v>42197.771990740745</v>
      </c>
      <c r="T2197" s="20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s="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2">
        <f t="shared" si="139"/>
        <v>68.106837606837601</v>
      </c>
      <c r="Q2198" t="s">
        <v>8333</v>
      </c>
      <c r="R2198" t="s">
        <v>8351</v>
      </c>
      <c r="S2198" s="17">
        <f t="shared" si="137"/>
        <v>42675.487291666665</v>
      </c>
      <c r="T2198" s="20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s="8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2">
        <f t="shared" si="139"/>
        <v>65.891300230946882</v>
      </c>
      <c r="Q2199" t="s">
        <v>8333</v>
      </c>
      <c r="R2199" t="s">
        <v>8351</v>
      </c>
      <c r="S2199" s="17">
        <f t="shared" si="137"/>
        <v>42033.584016203706</v>
      </c>
      <c r="T2199" s="20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s="8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2">
        <f t="shared" si="139"/>
        <v>81.654377880184327</v>
      </c>
      <c r="Q2200" t="s">
        <v>8333</v>
      </c>
      <c r="R2200" t="s">
        <v>8351</v>
      </c>
      <c r="S2200" s="17">
        <f t="shared" si="137"/>
        <v>42292.513888888891</v>
      </c>
      <c r="T2200" s="20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s="8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2">
        <f t="shared" si="139"/>
        <v>52.701195219123505</v>
      </c>
      <c r="Q2201" t="s">
        <v>8333</v>
      </c>
      <c r="R2201" t="s">
        <v>8351</v>
      </c>
      <c r="S2201" s="17">
        <f t="shared" si="137"/>
        <v>42262.416643518518</v>
      </c>
      <c r="T2201" s="20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s="8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2">
        <f t="shared" si="139"/>
        <v>41.228136882129277</v>
      </c>
      <c r="Q2202" t="s">
        <v>8333</v>
      </c>
      <c r="R2202" t="s">
        <v>8351</v>
      </c>
      <c r="S2202" s="17">
        <f t="shared" si="137"/>
        <v>42163.625787037032</v>
      </c>
      <c r="T2202" s="20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s="8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2">
        <f t="shared" si="139"/>
        <v>15.035357142857142</v>
      </c>
      <c r="Q2203" t="s">
        <v>8325</v>
      </c>
      <c r="R2203" t="s">
        <v>8330</v>
      </c>
      <c r="S2203" s="17">
        <f t="shared" si="137"/>
        <v>41276.846817129634</v>
      </c>
      <c r="T2203" s="20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s="8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2">
        <f t="shared" si="139"/>
        <v>39.066920943134534</v>
      </c>
      <c r="Q2204" t="s">
        <v>8325</v>
      </c>
      <c r="R2204" t="s">
        <v>8330</v>
      </c>
      <c r="S2204" s="17">
        <f t="shared" si="137"/>
        <v>41184.849166666667</v>
      </c>
      <c r="T2204" s="20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s="8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2">
        <f t="shared" si="139"/>
        <v>43.82</v>
      </c>
      <c r="Q2205" t="s">
        <v>8325</v>
      </c>
      <c r="R2205" t="s">
        <v>8330</v>
      </c>
      <c r="S2205" s="17">
        <f t="shared" si="137"/>
        <v>42241.85974537037</v>
      </c>
      <c r="T2205" s="20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s="8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2">
        <f t="shared" si="139"/>
        <v>27.301369863013697</v>
      </c>
      <c r="Q2206" t="s">
        <v>8325</v>
      </c>
      <c r="R2206" t="s">
        <v>8330</v>
      </c>
      <c r="S2206" s="17">
        <f t="shared" si="137"/>
        <v>41312.311562499999</v>
      </c>
      <c r="T2206" s="20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s="8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2">
        <f t="shared" si="139"/>
        <v>42.222222222222221</v>
      </c>
      <c r="Q2207" t="s">
        <v>8325</v>
      </c>
      <c r="R2207" t="s">
        <v>8330</v>
      </c>
      <c r="S2207" s="17">
        <f t="shared" si="137"/>
        <v>41031.82163194444</v>
      </c>
      <c r="T2207" s="20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s="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2">
        <f t="shared" si="139"/>
        <v>33.235294117647058</v>
      </c>
      <c r="Q2208" t="s">
        <v>8325</v>
      </c>
      <c r="R2208" t="s">
        <v>8330</v>
      </c>
      <c r="S2208" s="17">
        <f t="shared" si="137"/>
        <v>40997.257222222222</v>
      </c>
      <c r="T2208" s="20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s="8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2">
        <f t="shared" si="139"/>
        <v>285.71428571428572</v>
      </c>
      <c r="Q2209" t="s">
        <v>8325</v>
      </c>
      <c r="R2209" t="s">
        <v>8330</v>
      </c>
      <c r="S2209" s="17">
        <f t="shared" si="137"/>
        <v>41564.194131944445</v>
      </c>
      <c r="T2209" s="20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s="8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2">
        <f t="shared" si="139"/>
        <v>42.333333333333336</v>
      </c>
      <c r="Q2210" t="s">
        <v>8325</v>
      </c>
      <c r="R2210" t="s">
        <v>8330</v>
      </c>
      <c r="S2210" s="17">
        <f t="shared" si="137"/>
        <v>40946.882245370369</v>
      </c>
      <c r="T2210" s="20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s="8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2">
        <f t="shared" si="139"/>
        <v>50.266666666666666</v>
      </c>
      <c r="Q2211" t="s">
        <v>8325</v>
      </c>
      <c r="R2211" t="s">
        <v>8330</v>
      </c>
      <c r="S2211" s="17">
        <f t="shared" si="137"/>
        <v>41732.479675925926</v>
      </c>
      <c r="T2211" s="20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s="8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2">
        <f t="shared" si="139"/>
        <v>61.902777777777779</v>
      </c>
      <c r="Q2212" t="s">
        <v>8325</v>
      </c>
      <c r="R2212" t="s">
        <v>8330</v>
      </c>
      <c r="S2212" s="17">
        <f t="shared" si="137"/>
        <v>40956.066087962965</v>
      </c>
      <c r="T2212" s="20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s="8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2">
        <f t="shared" si="139"/>
        <v>40.75</v>
      </c>
      <c r="Q2213" t="s">
        <v>8325</v>
      </c>
      <c r="R2213" t="s">
        <v>8330</v>
      </c>
      <c r="S2213" s="17">
        <f t="shared" si="137"/>
        <v>41716.785011574073</v>
      </c>
      <c r="T2213" s="20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s="8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2">
        <f t="shared" si="139"/>
        <v>55.796747967479675</v>
      </c>
      <c r="Q2214" t="s">
        <v>8325</v>
      </c>
      <c r="R2214" t="s">
        <v>8330</v>
      </c>
      <c r="S2214" s="17">
        <f t="shared" si="137"/>
        <v>41548.747418981482</v>
      </c>
      <c r="T2214" s="20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s="8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2">
        <f t="shared" si="139"/>
        <v>10</v>
      </c>
      <c r="Q2215" t="s">
        <v>8325</v>
      </c>
      <c r="R2215" t="s">
        <v>8330</v>
      </c>
      <c r="S2215" s="17">
        <f t="shared" si="137"/>
        <v>42109.826145833329</v>
      </c>
      <c r="T2215" s="20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s="8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2">
        <f t="shared" si="139"/>
        <v>73.125416666666666</v>
      </c>
      <c r="Q2216" t="s">
        <v>8325</v>
      </c>
      <c r="R2216" t="s">
        <v>8330</v>
      </c>
      <c r="S2216" s="17">
        <f t="shared" si="137"/>
        <v>41646.792222222226</v>
      </c>
      <c r="T2216" s="20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s="8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2">
        <f t="shared" si="139"/>
        <v>26.060606060606062</v>
      </c>
      <c r="Q2217" t="s">
        <v>8325</v>
      </c>
      <c r="R2217" t="s">
        <v>8330</v>
      </c>
      <c r="S2217" s="17">
        <f t="shared" si="137"/>
        <v>40958.717268518521</v>
      </c>
      <c r="T2217" s="20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s="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2">
        <f t="shared" si="139"/>
        <v>22.642857142857142</v>
      </c>
      <c r="Q2218" t="s">
        <v>8325</v>
      </c>
      <c r="R2218" t="s">
        <v>8330</v>
      </c>
      <c r="S2218" s="17">
        <f t="shared" si="137"/>
        <v>42194.751678240747</v>
      </c>
      <c r="T2218" s="20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s="8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2">
        <f t="shared" si="139"/>
        <v>47.222222222222221</v>
      </c>
      <c r="Q2219" t="s">
        <v>8325</v>
      </c>
      <c r="R2219" t="s">
        <v>8330</v>
      </c>
      <c r="S2219" s="17">
        <f t="shared" si="137"/>
        <v>42299.776770833334</v>
      </c>
      <c r="T2219" s="20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s="8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2">
        <f t="shared" si="139"/>
        <v>32.324473684210524</v>
      </c>
      <c r="Q2220" t="s">
        <v>8325</v>
      </c>
      <c r="R2220" t="s">
        <v>8330</v>
      </c>
      <c r="S2220" s="17">
        <f t="shared" si="137"/>
        <v>41127.812303240738</v>
      </c>
      <c r="T2220" s="20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s="8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2">
        <f t="shared" si="139"/>
        <v>53.421052631578945</v>
      </c>
      <c r="Q2221" t="s">
        <v>8325</v>
      </c>
      <c r="R2221" t="s">
        <v>8330</v>
      </c>
      <c r="S2221" s="17">
        <f t="shared" si="137"/>
        <v>42205.718888888892</v>
      </c>
      <c r="T2221" s="20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s="8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2">
        <f t="shared" si="139"/>
        <v>51.304347826086953</v>
      </c>
      <c r="Q2222" t="s">
        <v>8325</v>
      </c>
      <c r="R2222" t="s">
        <v>8330</v>
      </c>
      <c r="S2222" s="17">
        <f t="shared" si="137"/>
        <v>41452.060601851852</v>
      </c>
      <c r="T2222" s="20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s="8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2">
        <f t="shared" si="139"/>
        <v>37.197247706422019</v>
      </c>
      <c r="Q2223" t="s">
        <v>8333</v>
      </c>
      <c r="R2223" t="s">
        <v>8351</v>
      </c>
      <c r="S2223" s="17">
        <f t="shared" si="137"/>
        <v>42452.666770833333</v>
      </c>
      <c r="T2223" s="20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s="8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2">
        <f t="shared" si="139"/>
        <v>27.1</v>
      </c>
      <c r="Q2224" t="s">
        <v>8333</v>
      </c>
      <c r="R2224" t="s">
        <v>8351</v>
      </c>
      <c r="S2224" s="17">
        <f t="shared" si="137"/>
        <v>40906.787581018521</v>
      </c>
      <c r="T2224" s="20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s="8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2">
        <f t="shared" si="139"/>
        <v>206.31</v>
      </c>
      <c r="Q2225" t="s">
        <v>8333</v>
      </c>
      <c r="R2225" t="s">
        <v>8351</v>
      </c>
      <c r="S2225" s="17">
        <f t="shared" si="137"/>
        <v>42152.640833333338</v>
      </c>
      <c r="T2225" s="20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s="8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2">
        <f t="shared" si="139"/>
        <v>82.145270270270274</v>
      </c>
      <c r="Q2226" t="s">
        <v>8333</v>
      </c>
      <c r="R2226" t="s">
        <v>8351</v>
      </c>
      <c r="S2226" s="17">
        <f t="shared" si="137"/>
        <v>42644.667534722219</v>
      </c>
      <c r="T2226" s="20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s="8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2">
        <f t="shared" si="139"/>
        <v>164.79651993355483</v>
      </c>
      <c r="Q2227" t="s">
        <v>8333</v>
      </c>
      <c r="R2227" t="s">
        <v>8351</v>
      </c>
      <c r="S2227" s="17">
        <f t="shared" si="137"/>
        <v>41873.79184027778</v>
      </c>
      <c r="T2227" s="20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s="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2">
        <f t="shared" si="139"/>
        <v>60.820280373831778</v>
      </c>
      <c r="Q2228" t="s">
        <v>8333</v>
      </c>
      <c r="R2228" t="s">
        <v>8351</v>
      </c>
      <c r="S2228" s="17">
        <f t="shared" si="137"/>
        <v>42381.79886574074</v>
      </c>
      <c r="T2228" s="20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s="8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2">
        <f t="shared" si="139"/>
        <v>67.970099667774093</v>
      </c>
      <c r="Q2229" t="s">
        <v>8333</v>
      </c>
      <c r="R2229" t="s">
        <v>8351</v>
      </c>
      <c r="S2229" s="17">
        <f t="shared" si="137"/>
        <v>41561.807349537034</v>
      </c>
      <c r="T2229" s="20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s="8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2">
        <f t="shared" si="139"/>
        <v>81.561805555555551</v>
      </c>
      <c r="Q2230" t="s">
        <v>8333</v>
      </c>
      <c r="R2230" t="s">
        <v>8351</v>
      </c>
      <c r="S2230" s="17">
        <f t="shared" si="137"/>
        <v>42202.278194444443</v>
      </c>
      <c r="T2230" s="20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s="8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2">
        <f t="shared" si="139"/>
        <v>25.42547309833024</v>
      </c>
      <c r="Q2231" t="s">
        <v>8333</v>
      </c>
      <c r="R2231" t="s">
        <v>8351</v>
      </c>
      <c r="S2231" s="17">
        <f t="shared" si="137"/>
        <v>41484.664247685185</v>
      </c>
      <c r="T2231" s="20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s="8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2">
        <f t="shared" si="139"/>
        <v>21.497991967871485</v>
      </c>
      <c r="Q2232" t="s">
        <v>8333</v>
      </c>
      <c r="R2232" t="s">
        <v>8351</v>
      </c>
      <c r="S2232" s="17">
        <f t="shared" si="137"/>
        <v>41724.881099537037</v>
      </c>
      <c r="T2232" s="20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s="8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2">
        <f t="shared" si="139"/>
        <v>27.226630727762803</v>
      </c>
      <c r="Q2233" t="s">
        <v>8333</v>
      </c>
      <c r="R2233" t="s">
        <v>8351</v>
      </c>
      <c r="S2233" s="17">
        <f t="shared" si="137"/>
        <v>41423.910891203705</v>
      </c>
      <c r="T2233" s="20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s="8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2">
        <f t="shared" si="139"/>
        <v>25.091093117408906</v>
      </c>
      <c r="Q2234" t="s">
        <v>8333</v>
      </c>
      <c r="R2234" t="s">
        <v>8351</v>
      </c>
      <c r="S2234" s="17">
        <f t="shared" si="137"/>
        <v>41806.794074074074</v>
      </c>
      <c r="T2234" s="20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s="8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2">
        <f t="shared" si="139"/>
        <v>21.230179028132991</v>
      </c>
      <c r="Q2235" t="s">
        <v>8333</v>
      </c>
      <c r="R2235" t="s">
        <v>8351</v>
      </c>
      <c r="S2235" s="17">
        <f t="shared" si="137"/>
        <v>42331.378923611104</v>
      </c>
      <c r="T2235" s="20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s="8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2">
        <f t="shared" si="139"/>
        <v>41.607142857142854</v>
      </c>
      <c r="Q2236" t="s">
        <v>8333</v>
      </c>
      <c r="R2236" t="s">
        <v>8351</v>
      </c>
      <c r="S2236" s="17">
        <f t="shared" si="137"/>
        <v>42710.824618055558</v>
      </c>
      <c r="T2236" s="20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s="8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2">
        <f t="shared" si="139"/>
        <v>135.58503401360545</v>
      </c>
      <c r="Q2237" t="s">
        <v>8333</v>
      </c>
      <c r="R2237" t="s">
        <v>8351</v>
      </c>
      <c r="S2237" s="17">
        <f t="shared" si="137"/>
        <v>42062.022118055553</v>
      </c>
      <c r="T2237" s="20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s="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2">
        <f t="shared" si="139"/>
        <v>22.116176470588236</v>
      </c>
      <c r="Q2238" t="s">
        <v>8333</v>
      </c>
      <c r="R2238" t="s">
        <v>8351</v>
      </c>
      <c r="S2238" s="17">
        <f t="shared" si="137"/>
        <v>42371.617164351846</v>
      </c>
      <c r="T2238" s="20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s="8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2">
        <f t="shared" si="139"/>
        <v>64.625635808748726</v>
      </c>
      <c r="Q2239" t="s">
        <v>8333</v>
      </c>
      <c r="R2239" t="s">
        <v>8351</v>
      </c>
      <c r="S2239" s="17">
        <f t="shared" si="137"/>
        <v>41915.003275462965</v>
      </c>
      <c r="T2239" s="20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s="8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2">
        <f t="shared" si="139"/>
        <v>69.569620253164558</v>
      </c>
      <c r="Q2240" t="s">
        <v>8333</v>
      </c>
      <c r="R2240" t="s">
        <v>8351</v>
      </c>
      <c r="S2240" s="17">
        <f t="shared" si="137"/>
        <v>42774.621712962966</v>
      </c>
      <c r="T2240" s="20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s="8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2">
        <f t="shared" si="139"/>
        <v>75.133028169014082</v>
      </c>
      <c r="Q2241" t="s">
        <v>8333</v>
      </c>
      <c r="R2241" t="s">
        <v>8351</v>
      </c>
      <c r="S2241" s="17">
        <f t="shared" si="137"/>
        <v>41572.958495370374</v>
      </c>
      <c r="T2241" s="20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s="8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12">
        <f t="shared" si="139"/>
        <v>140.97916666666666</v>
      </c>
      <c r="Q2242" t="s">
        <v>8333</v>
      </c>
      <c r="R2242" t="s">
        <v>8351</v>
      </c>
      <c r="S2242" s="17">
        <f t="shared" si="137"/>
        <v>42452.825740740736</v>
      </c>
      <c r="T2242" s="20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s="8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12">
        <f t="shared" si="139"/>
        <v>49.472392638036808</v>
      </c>
      <c r="Q2243" t="s">
        <v>8333</v>
      </c>
      <c r="R2243" t="s">
        <v>8351</v>
      </c>
      <c r="S2243" s="17">
        <f t="shared" ref="S2243:S2306" si="141">(((J2243/60)/60)/24)+DATE(1970,1,1)</f>
        <v>42766.827546296292</v>
      </c>
      <c r="T2243" s="20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s="8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2">
        <f t="shared" si="139"/>
        <v>53.865251485148519</v>
      </c>
      <c r="Q2244" t="s">
        <v>8333</v>
      </c>
      <c r="R2244" t="s">
        <v>8351</v>
      </c>
      <c r="S2244" s="17">
        <f t="shared" si="141"/>
        <v>41569.575613425928</v>
      </c>
      <c r="T2244" s="20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s="8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2">
        <f t="shared" si="139"/>
        <v>4.5712530712530715</v>
      </c>
      <c r="Q2245" t="s">
        <v>8333</v>
      </c>
      <c r="R2245" t="s">
        <v>8351</v>
      </c>
      <c r="S2245" s="17">
        <f t="shared" si="141"/>
        <v>42800.751041666663</v>
      </c>
      <c r="T2245" s="20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s="8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2">
        <f t="shared" ref="P2246:P2309" si="143">E2246/L2246</f>
        <v>65.00344827586207</v>
      </c>
      <c r="Q2246" t="s">
        <v>8333</v>
      </c>
      <c r="R2246" t="s">
        <v>8351</v>
      </c>
      <c r="S2246" s="17">
        <f t="shared" si="141"/>
        <v>42647.818819444445</v>
      </c>
      <c r="T2246" s="20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s="8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2">
        <f t="shared" si="143"/>
        <v>53.475252525252522</v>
      </c>
      <c r="Q2247" t="s">
        <v>8333</v>
      </c>
      <c r="R2247" t="s">
        <v>8351</v>
      </c>
      <c r="S2247" s="17">
        <f t="shared" si="141"/>
        <v>41660.708530092597</v>
      </c>
      <c r="T2247" s="20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s="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2">
        <f t="shared" si="143"/>
        <v>43.912280701754383</v>
      </c>
      <c r="Q2248" t="s">
        <v>8333</v>
      </c>
      <c r="R2248" t="s">
        <v>8351</v>
      </c>
      <c r="S2248" s="17">
        <f t="shared" si="141"/>
        <v>42221.79178240741</v>
      </c>
      <c r="T2248" s="20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s="8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2">
        <f t="shared" si="143"/>
        <v>50.852631578947367</v>
      </c>
      <c r="Q2249" t="s">
        <v>8333</v>
      </c>
      <c r="R2249" t="s">
        <v>8351</v>
      </c>
      <c r="S2249" s="17">
        <f t="shared" si="141"/>
        <v>42200.666261574079</v>
      </c>
      <c r="T2249" s="20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s="8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2">
        <f t="shared" si="143"/>
        <v>58.6328125</v>
      </c>
      <c r="Q2250" t="s">
        <v>8333</v>
      </c>
      <c r="R2250" t="s">
        <v>8351</v>
      </c>
      <c r="S2250" s="17">
        <f t="shared" si="141"/>
        <v>42688.875902777778</v>
      </c>
      <c r="T2250" s="20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s="8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2">
        <f t="shared" si="143"/>
        <v>32.81666666666667</v>
      </c>
      <c r="Q2251" t="s">
        <v>8333</v>
      </c>
      <c r="R2251" t="s">
        <v>8351</v>
      </c>
      <c r="S2251" s="17">
        <f t="shared" si="141"/>
        <v>41336.703298611108</v>
      </c>
      <c r="T2251" s="20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s="8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2">
        <f t="shared" si="143"/>
        <v>426.93169877408059</v>
      </c>
      <c r="Q2252" t="s">
        <v>8333</v>
      </c>
      <c r="R2252" t="s">
        <v>8351</v>
      </c>
      <c r="S2252" s="17">
        <f t="shared" si="141"/>
        <v>42677.005474537036</v>
      </c>
      <c r="T2252" s="20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s="8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2">
        <f t="shared" si="143"/>
        <v>23.808729166666669</v>
      </c>
      <c r="Q2253" t="s">
        <v>8333</v>
      </c>
      <c r="R2253" t="s">
        <v>8351</v>
      </c>
      <c r="S2253" s="17">
        <f t="shared" si="141"/>
        <v>41846.34579861111</v>
      </c>
      <c r="T2253" s="20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s="8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2">
        <f t="shared" si="143"/>
        <v>98.413654618473899</v>
      </c>
      <c r="Q2254" t="s">
        <v>8333</v>
      </c>
      <c r="R2254" t="s">
        <v>8351</v>
      </c>
      <c r="S2254" s="17">
        <f t="shared" si="141"/>
        <v>42573.327986111108</v>
      </c>
      <c r="T2254" s="20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s="8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2">
        <f t="shared" si="143"/>
        <v>107.32142857142857</v>
      </c>
      <c r="Q2255" t="s">
        <v>8333</v>
      </c>
      <c r="R2255" t="s">
        <v>8351</v>
      </c>
      <c r="S2255" s="17">
        <f t="shared" si="141"/>
        <v>42296.631331018521</v>
      </c>
      <c r="T2255" s="20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s="8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2">
        <f t="shared" si="143"/>
        <v>11.67005076142132</v>
      </c>
      <c r="Q2256" t="s">
        <v>8333</v>
      </c>
      <c r="R2256" t="s">
        <v>8351</v>
      </c>
      <c r="S2256" s="17">
        <f t="shared" si="141"/>
        <v>42752.647777777776</v>
      </c>
      <c r="T2256" s="20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s="8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2">
        <f t="shared" si="143"/>
        <v>41.782287822878232</v>
      </c>
      <c r="Q2257" t="s">
        <v>8333</v>
      </c>
      <c r="R2257" t="s">
        <v>8351</v>
      </c>
      <c r="S2257" s="17">
        <f t="shared" si="141"/>
        <v>42467.951979166668</v>
      </c>
      <c r="T2257" s="20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s="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2">
        <f t="shared" si="143"/>
        <v>21.38</v>
      </c>
      <c r="Q2258" t="s">
        <v>8333</v>
      </c>
      <c r="R2258" t="s">
        <v>8351</v>
      </c>
      <c r="S2258" s="17">
        <f t="shared" si="141"/>
        <v>42682.451921296291</v>
      </c>
      <c r="T2258" s="20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s="8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2">
        <f t="shared" si="143"/>
        <v>94.103550295857985</v>
      </c>
      <c r="Q2259" t="s">
        <v>8333</v>
      </c>
      <c r="R2259" t="s">
        <v>8351</v>
      </c>
      <c r="S2259" s="17">
        <f t="shared" si="141"/>
        <v>42505.936678240745</v>
      </c>
      <c r="T2259" s="20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s="8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2">
        <f t="shared" si="143"/>
        <v>15.721951219512196</v>
      </c>
      <c r="Q2260" t="s">
        <v>8333</v>
      </c>
      <c r="R2260" t="s">
        <v>8351</v>
      </c>
      <c r="S2260" s="17">
        <f t="shared" si="141"/>
        <v>42136.75100694444</v>
      </c>
      <c r="T2260" s="20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s="8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2">
        <f t="shared" si="143"/>
        <v>90.635922330097088</v>
      </c>
      <c r="Q2261" t="s">
        <v>8333</v>
      </c>
      <c r="R2261" t="s">
        <v>8351</v>
      </c>
      <c r="S2261" s="17">
        <f t="shared" si="141"/>
        <v>42702.804814814815</v>
      </c>
      <c r="T2261" s="20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s="8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2">
        <f t="shared" si="143"/>
        <v>97.297619047619051</v>
      </c>
      <c r="Q2262" t="s">
        <v>8333</v>
      </c>
      <c r="R2262" t="s">
        <v>8351</v>
      </c>
      <c r="S2262" s="17">
        <f t="shared" si="141"/>
        <v>41695.016782407409</v>
      </c>
      <c r="T2262" s="20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s="8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2">
        <f t="shared" si="143"/>
        <v>37.11904761904762</v>
      </c>
      <c r="Q2263" t="s">
        <v>8333</v>
      </c>
      <c r="R2263" t="s">
        <v>8351</v>
      </c>
      <c r="S2263" s="17">
        <f t="shared" si="141"/>
        <v>42759.724768518514</v>
      </c>
      <c r="T2263" s="20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s="8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2">
        <f t="shared" si="143"/>
        <v>28.104972375690608</v>
      </c>
      <c r="Q2264" t="s">
        <v>8333</v>
      </c>
      <c r="R2264" t="s">
        <v>8351</v>
      </c>
      <c r="S2264" s="17">
        <f t="shared" si="141"/>
        <v>41926.585162037038</v>
      </c>
      <c r="T2264" s="20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s="8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2">
        <f t="shared" si="143"/>
        <v>144.43333333333334</v>
      </c>
      <c r="Q2265" t="s">
        <v>8333</v>
      </c>
      <c r="R2265" t="s">
        <v>8351</v>
      </c>
      <c r="S2265" s="17">
        <f t="shared" si="141"/>
        <v>42014.832326388889</v>
      </c>
      <c r="T2265" s="20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s="8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2">
        <f t="shared" si="143"/>
        <v>24.274157303370785</v>
      </c>
      <c r="Q2266" t="s">
        <v>8333</v>
      </c>
      <c r="R2266" t="s">
        <v>8351</v>
      </c>
      <c r="S2266" s="17">
        <f t="shared" si="141"/>
        <v>42496.582337962958</v>
      </c>
      <c r="T2266" s="20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s="8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2">
        <f t="shared" si="143"/>
        <v>35.117647058823529</v>
      </c>
      <c r="Q2267" t="s">
        <v>8333</v>
      </c>
      <c r="R2267" t="s">
        <v>8351</v>
      </c>
      <c r="S2267" s="17">
        <f t="shared" si="141"/>
        <v>42689.853090277778</v>
      </c>
      <c r="T2267" s="20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s="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2">
        <f t="shared" si="143"/>
        <v>24.762886597938145</v>
      </c>
      <c r="Q2268" t="s">
        <v>8333</v>
      </c>
      <c r="R2268" t="s">
        <v>8351</v>
      </c>
      <c r="S2268" s="17">
        <f t="shared" si="141"/>
        <v>42469.874907407408</v>
      </c>
      <c r="T2268" s="20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s="8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2">
        <f t="shared" si="143"/>
        <v>188.37871287128712</v>
      </c>
      <c r="Q2269" t="s">
        <v>8333</v>
      </c>
      <c r="R2269" t="s">
        <v>8351</v>
      </c>
      <c r="S2269" s="17">
        <f t="shared" si="141"/>
        <v>41968.829826388886</v>
      </c>
      <c r="T2269" s="20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s="8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2">
        <f t="shared" si="143"/>
        <v>148.08247422680412</v>
      </c>
      <c r="Q2270" t="s">
        <v>8333</v>
      </c>
      <c r="R2270" t="s">
        <v>8351</v>
      </c>
      <c r="S2270" s="17">
        <f t="shared" si="141"/>
        <v>42776.082349537035</v>
      </c>
      <c r="T2270" s="20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s="8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2">
        <f t="shared" si="143"/>
        <v>49.934589800443462</v>
      </c>
      <c r="Q2271" t="s">
        <v>8333</v>
      </c>
      <c r="R2271" t="s">
        <v>8351</v>
      </c>
      <c r="S2271" s="17">
        <f t="shared" si="141"/>
        <v>42776.704432870371</v>
      </c>
      <c r="T2271" s="20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s="8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2">
        <f t="shared" si="143"/>
        <v>107.82155688622754</v>
      </c>
      <c r="Q2272" t="s">
        <v>8333</v>
      </c>
      <c r="R2272" t="s">
        <v>8351</v>
      </c>
      <c r="S2272" s="17">
        <f t="shared" si="141"/>
        <v>42725.869363425925</v>
      </c>
      <c r="T2272" s="20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s="8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2">
        <f t="shared" si="143"/>
        <v>42.63403614457831</v>
      </c>
      <c r="Q2273" t="s">
        <v>8333</v>
      </c>
      <c r="R2273" t="s">
        <v>8351</v>
      </c>
      <c r="S2273" s="17">
        <f t="shared" si="141"/>
        <v>42684.000046296293</v>
      </c>
      <c r="T2273" s="20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s="8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2">
        <f t="shared" si="143"/>
        <v>14.370762711864407</v>
      </c>
      <c r="Q2274" t="s">
        <v>8333</v>
      </c>
      <c r="R2274" t="s">
        <v>8351</v>
      </c>
      <c r="S2274" s="17">
        <f t="shared" si="141"/>
        <v>42315.699490740735</v>
      </c>
      <c r="T2274" s="20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s="8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2">
        <f t="shared" si="143"/>
        <v>37.476190476190474</v>
      </c>
      <c r="Q2275" t="s">
        <v>8333</v>
      </c>
      <c r="R2275" t="s">
        <v>8351</v>
      </c>
      <c r="S2275" s="17">
        <f t="shared" si="141"/>
        <v>42781.549097222218</v>
      </c>
      <c r="T2275" s="20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s="8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2">
        <f t="shared" si="143"/>
        <v>30.202020202020201</v>
      </c>
      <c r="Q2276" t="s">
        <v>8333</v>
      </c>
      <c r="R2276" t="s">
        <v>8351</v>
      </c>
      <c r="S2276" s="17">
        <f t="shared" si="141"/>
        <v>41663.500659722224</v>
      </c>
      <c r="T2276" s="20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s="8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2">
        <f t="shared" si="143"/>
        <v>33.550632911392405</v>
      </c>
      <c r="Q2277" t="s">
        <v>8333</v>
      </c>
      <c r="R2277" t="s">
        <v>8351</v>
      </c>
      <c r="S2277" s="17">
        <f t="shared" si="141"/>
        <v>41965.616655092599</v>
      </c>
      <c r="T2277" s="20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s="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2">
        <f t="shared" si="143"/>
        <v>64.74666666666667</v>
      </c>
      <c r="Q2278" t="s">
        <v>8333</v>
      </c>
      <c r="R2278" t="s">
        <v>8351</v>
      </c>
      <c r="S2278" s="17">
        <f t="shared" si="141"/>
        <v>41614.651493055557</v>
      </c>
      <c r="T2278" s="20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s="8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2">
        <f t="shared" si="143"/>
        <v>57.932367149758456</v>
      </c>
      <c r="Q2279" t="s">
        <v>8333</v>
      </c>
      <c r="R2279" t="s">
        <v>8351</v>
      </c>
      <c r="S2279" s="17">
        <f t="shared" si="141"/>
        <v>40936.678506944445</v>
      </c>
      <c r="T2279" s="20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s="8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2">
        <f t="shared" si="143"/>
        <v>53.078431372549019</v>
      </c>
      <c r="Q2280" t="s">
        <v>8333</v>
      </c>
      <c r="R2280" t="s">
        <v>8351</v>
      </c>
      <c r="S2280" s="17">
        <f t="shared" si="141"/>
        <v>42338.709108796291</v>
      </c>
      <c r="T2280" s="20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s="8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2">
        <f t="shared" si="143"/>
        <v>48.0625</v>
      </c>
      <c r="Q2281" t="s">
        <v>8333</v>
      </c>
      <c r="R2281" t="s">
        <v>8351</v>
      </c>
      <c r="S2281" s="17">
        <f t="shared" si="141"/>
        <v>42020.806701388887</v>
      </c>
      <c r="T2281" s="20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s="8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2">
        <f t="shared" si="143"/>
        <v>82.396874999999994</v>
      </c>
      <c r="Q2282" t="s">
        <v>8333</v>
      </c>
      <c r="R2282" t="s">
        <v>8351</v>
      </c>
      <c r="S2282" s="17">
        <f t="shared" si="141"/>
        <v>42234.624895833331</v>
      </c>
      <c r="T2282" s="20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s="8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2">
        <f t="shared" si="143"/>
        <v>50.454545454545453</v>
      </c>
      <c r="Q2283" t="s">
        <v>8325</v>
      </c>
      <c r="R2283" t="s">
        <v>8326</v>
      </c>
      <c r="S2283" s="17">
        <f t="shared" si="141"/>
        <v>40687.285844907405</v>
      </c>
      <c r="T2283" s="20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s="8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2">
        <f t="shared" si="143"/>
        <v>115.83333333333333</v>
      </c>
      <c r="Q2284" t="s">
        <v>8325</v>
      </c>
      <c r="R2284" t="s">
        <v>8326</v>
      </c>
      <c r="S2284" s="17">
        <f t="shared" si="141"/>
        <v>42323.17460648148</v>
      </c>
      <c r="T2284" s="20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s="8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2">
        <f t="shared" si="143"/>
        <v>63.03458333333333</v>
      </c>
      <c r="Q2285" t="s">
        <v>8325</v>
      </c>
      <c r="R2285" t="s">
        <v>8326</v>
      </c>
      <c r="S2285" s="17">
        <f t="shared" si="141"/>
        <v>40978.125046296293</v>
      </c>
      <c r="T2285" s="20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s="8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2">
        <f t="shared" si="143"/>
        <v>108.02152542372882</v>
      </c>
      <c r="Q2286" t="s">
        <v>8325</v>
      </c>
      <c r="R2286" t="s">
        <v>8326</v>
      </c>
      <c r="S2286" s="17">
        <f t="shared" si="141"/>
        <v>40585.796817129631</v>
      </c>
      <c r="T2286" s="20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s="8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2">
        <f t="shared" si="143"/>
        <v>46.088607594936711</v>
      </c>
      <c r="Q2287" t="s">
        <v>8325</v>
      </c>
      <c r="R2287" t="s">
        <v>8326</v>
      </c>
      <c r="S2287" s="17">
        <f t="shared" si="141"/>
        <v>41059.185682870368</v>
      </c>
      <c r="T2287" s="20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s="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2">
        <f t="shared" si="143"/>
        <v>107.21428571428571</v>
      </c>
      <c r="Q2288" t="s">
        <v>8325</v>
      </c>
      <c r="R2288" t="s">
        <v>8326</v>
      </c>
      <c r="S2288" s="17">
        <f t="shared" si="141"/>
        <v>41494.963587962964</v>
      </c>
      <c r="T2288" s="20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s="8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2">
        <f t="shared" si="143"/>
        <v>50.9338679245283</v>
      </c>
      <c r="Q2289" t="s">
        <v>8325</v>
      </c>
      <c r="R2289" t="s">
        <v>8326</v>
      </c>
      <c r="S2289" s="17">
        <f t="shared" si="141"/>
        <v>41792.667361111111</v>
      </c>
      <c r="T2289" s="20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s="8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2">
        <f t="shared" si="143"/>
        <v>40.04</v>
      </c>
      <c r="Q2290" t="s">
        <v>8325</v>
      </c>
      <c r="R2290" t="s">
        <v>8326</v>
      </c>
      <c r="S2290" s="17">
        <f t="shared" si="141"/>
        <v>41067.827418981484</v>
      </c>
      <c r="T2290" s="20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s="8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2">
        <f t="shared" si="143"/>
        <v>64.44</v>
      </c>
      <c r="Q2291" t="s">
        <v>8325</v>
      </c>
      <c r="R2291" t="s">
        <v>8326</v>
      </c>
      <c r="S2291" s="17">
        <f t="shared" si="141"/>
        <v>41571.998379629629</v>
      </c>
      <c r="T2291" s="20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s="8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2">
        <f t="shared" si="143"/>
        <v>53.827586206896555</v>
      </c>
      <c r="Q2292" t="s">
        <v>8325</v>
      </c>
      <c r="R2292" t="s">
        <v>8326</v>
      </c>
      <c r="S2292" s="17">
        <f t="shared" si="141"/>
        <v>40070.253819444442</v>
      </c>
      <c r="T2292" s="20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s="8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2">
        <f t="shared" si="143"/>
        <v>100.46511627906976</v>
      </c>
      <c r="Q2293" t="s">
        <v>8325</v>
      </c>
      <c r="R2293" t="s">
        <v>8326</v>
      </c>
      <c r="S2293" s="17">
        <f t="shared" si="141"/>
        <v>40987.977060185185</v>
      </c>
      <c r="T2293" s="20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s="8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2">
        <f t="shared" si="143"/>
        <v>46.630652173913049</v>
      </c>
      <c r="Q2294" t="s">
        <v>8325</v>
      </c>
      <c r="R2294" t="s">
        <v>8326</v>
      </c>
      <c r="S2294" s="17">
        <f t="shared" si="141"/>
        <v>40987.697638888887</v>
      </c>
      <c r="T2294" s="20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s="8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2">
        <f t="shared" si="143"/>
        <v>34.074074074074076</v>
      </c>
      <c r="Q2295" t="s">
        <v>8325</v>
      </c>
      <c r="R2295" t="s">
        <v>8326</v>
      </c>
      <c r="S2295" s="17">
        <f t="shared" si="141"/>
        <v>41151.708321759259</v>
      </c>
      <c r="T2295" s="20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s="8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2">
        <f t="shared" si="143"/>
        <v>65.214642857142863</v>
      </c>
      <c r="Q2296" t="s">
        <v>8325</v>
      </c>
      <c r="R2296" t="s">
        <v>8326</v>
      </c>
      <c r="S2296" s="17">
        <f t="shared" si="141"/>
        <v>41264.72314814815</v>
      </c>
      <c r="T2296" s="20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s="8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2">
        <f t="shared" si="143"/>
        <v>44.205882352941174</v>
      </c>
      <c r="Q2297" t="s">
        <v>8325</v>
      </c>
      <c r="R2297" t="s">
        <v>8326</v>
      </c>
      <c r="S2297" s="17">
        <f t="shared" si="141"/>
        <v>41270.954351851848</v>
      </c>
      <c r="T2297" s="20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s="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2">
        <f t="shared" si="143"/>
        <v>71.965517241379317</v>
      </c>
      <c r="Q2298" t="s">
        <v>8325</v>
      </c>
      <c r="R2298" t="s">
        <v>8326</v>
      </c>
      <c r="S2298" s="17">
        <f t="shared" si="141"/>
        <v>40927.731782407405</v>
      </c>
      <c r="T2298" s="20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s="8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2">
        <f t="shared" si="143"/>
        <v>52.94736842105263</v>
      </c>
      <c r="Q2299" t="s">
        <v>8325</v>
      </c>
      <c r="R2299" t="s">
        <v>8326</v>
      </c>
      <c r="S2299" s="17">
        <f t="shared" si="141"/>
        <v>40948.042233796295</v>
      </c>
      <c r="T2299" s="20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s="8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2">
        <f t="shared" si="143"/>
        <v>109.45138888888889</v>
      </c>
      <c r="Q2300" t="s">
        <v>8325</v>
      </c>
      <c r="R2300" t="s">
        <v>8326</v>
      </c>
      <c r="S2300" s="17">
        <f t="shared" si="141"/>
        <v>41694.84065972222</v>
      </c>
      <c r="T2300" s="20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s="8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2">
        <f t="shared" si="143"/>
        <v>75.035714285714292</v>
      </c>
      <c r="Q2301" t="s">
        <v>8325</v>
      </c>
      <c r="R2301" t="s">
        <v>8326</v>
      </c>
      <c r="S2301" s="17">
        <f t="shared" si="141"/>
        <v>40565.032511574071</v>
      </c>
      <c r="T2301" s="20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s="8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2">
        <f t="shared" si="143"/>
        <v>115.71428571428571</v>
      </c>
      <c r="Q2302" t="s">
        <v>8325</v>
      </c>
      <c r="R2302" t="s">
        <v>8326</v>
      </c>
      <c r="S2302" s="17">
        <f t="shared" si="141"/>
        <v>41074.727037037039</v>
      </c>
      <c r="T2302" s="20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s="8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2">
        <f t="shared" si="143"/>
        <v>31.659810426540286</v>
      </c>
      <c r="Q2303" t="s">
        <v>8325</v>
      </c>
      <c r="R2303" t="s">
        <v>8329</v>
      </c>
      <c r="S2303" s="17">
        <f t="shared" si="141"/>
        <v>41416.146944444445</v>
      </c>
      <c r="T2303" s="20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s="8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2">
        <f t="shared" si="143"/>
        <v>46.176470588235297</v>
      </c>
      <c r="Q2304" t="s">
        <v>8325</v>
      </c>
      <c r="R2304" t="s">
        <v>8329</v>
      </c>
      <c r="S2304" s="17">
        <f t="shared" si="141"/>
        <v>41605.868449074071</v>
      </c>
      <c r="T2304" s="20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s="8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2">
        <f t="shared" si="143"/>
        <v>68.481650485436887</v>
      </c>
      <c r="Q2305" t="s">
        <v>8325</v>
      </c>
      <c r="R2305" t="s">
        <v>8329</v>
      </c>
      <c r="S2305" s="17">
        <f t="shared" si="141"/>
        <v>40850.111064814817</v>
      </c>
      <c r="T2305" s="20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s="8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12">
        <f t="shared" si="143"/>
        <v>53.469203539823013</v>
      </c>
      <c r="Q2306" t="s">
        <v>8325</v>
      </c>
      <c r="R2306" t="s">
        <v>8329</v>
      </c>
      <c r="S2306" s="17">
        <f t="shared" si="141"/>
        <v>40502.815868055557</v>
      </c>
      <c r="T2306" s="20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s="8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12">
        <f t="shared" si="143"/>
        <v>109.10778443113773</v>
      </c>
      <c r="Q2307" t="s">
        <v>8325</v>
      </c>
      <c r="R2307" t="s">
        <v>8329</v>
      </c>
      <c r="S2307" s="17">
        <f t="shared" ref="S2307:S2370" si="145">(((J2307/60)/60)/24)+DATE(1970,1,1)</f>
        <v>41834.695277777777</v>
      </c>
      <c r="T2307" s="20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s="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2">
        <f t="shared" si="143"/>
        <v>51.185616438356163</v>
      </c>
      <c r="Q2308" t="s">
        <v>8325</v>
      </c>
      <c r="R2308" t="s">
        <v>8329</v>
      </c>
      <c r="S2308" s="17">
        <f t="shared" si="145"/>
        <v>40948.16815972222</v>
      </c>
      <c r="T2308" s="20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s="8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2">
        <f t="shared" si="143"/>
        <v>27.936800000000002</v>
      </c>
      <c r="Q2309" t="s">
        <v>8325</v>
      </c>
      <c r="R2309" t="s">
        <v>8329</v>
      </c>
      <c r="S2309" s="17">
        <f t="shared" si="145"/>
        <v>41004.802465277775</v>
      </c>
      <c r="T2309" s="20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s="8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2">
        <f t="shared" ref="P2310:P2373" si="147">E2310/L2310</f>
        <v>82.496921824104234</v>
      </c>
      <c r="Q2310" t="s">
        <v>8325</v>
      </c>
      <c r="R2310" t="s">
        <v>8329</v>
      </c>
      <c r="S2310" s="17">
        <f t="shared" si="145"/>
        <v>41851.962916666671</v>
      </c>
      <c r="T2310" s="20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s="8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2">
        <f t="shared" si="147"/>
        <v>59.817476635514019</v>
      </c>
      <c r="Q2311" t="s">
        <v>8325</v>
      </c>
      <c r="R2311" t="s">
        <v>8329</v>
      </c>
      <c r="S2311" s="17">
        <f t="shared" si="145"/>
        <v>41307.987696759257</v>
      </c>
      <c r="T2311" s="20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s="8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2">
        <f t="shared" si="147"/>
        <v>64.816470588235291</v>
      </c>
      <c r="Q2312" t="s">
        <v>8325</v>
      </c>
      <c r="R2312" t="s">
        <v>8329</v>
      </c>
      <c r="S2312" s="17">
        <f t="shared" si="145"/>
        <v>41324.79415509259</v>
      </c>
      <c r="T2312" s="20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s="8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2">
        <f t="shared" si="147"/>
        <v>90.09615384615384</v>
      </c>
      <c r="Q2313" t="s">
        <v>8325</v>
      </c>
      <c r="R2313" t="s">
        <v>8329</v>
      </c>
      <c r="S2313" s="17">
        <f t="shared" si="145"/>
        <v>41736.004502314812</v>
      </c>
      <c r="T2313" s="20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s="8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2">
        <f t="shared" si="147"/>
        <v>40.962025316455694</v>
      </c>
      <c r="Q2314" t="s">
        <v>8325</v>
      </c>
      <c r="R2314" t="s">
        <v>8329</v>
      </c>
      <c r="S2314" s="17">
        <f t="shared" si="145"/>
        <v>41716.632847222223</v>
      </c>
      <c r="T2314" s="20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s="8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2">
        <f t="shared" si="147"/>
        <v>56.000127388535034</v>
      </c>
      <c r="Q2315" t="s">
        <v>8325</v>
      </c>
      <c r="R2315" t="s">
        <v>8329</v>
      </c>
      <c r="S2315" s="17">
        <f t="shared" si="145"/>
        <v>41002.958634259259</v>
      </c>
      <c r="T2315" s="20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s="8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2">
        <f t="shared" si="147"/>
        <v>37.672800000000002</v>
      </c>
      <c r="Q2316" t="s">
        <v>8325</v>
      </c>
      <c r="R2316" t="s">
        <v>8329</v>
      </c>
      <c r="S2316" s="17">
        <f t="shared" si="145"/>
        <v>41037.551585648151</v>
      </c>
      <c r="T2316" s="20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s="8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2">
        <f t="shared" si="147"/>
        <v>40.078125</v>
      </c>
      <c r="Q2317" t="s">
        <v>8325</v>
      </c>
      <c r="R2317" t="s">
        <v>8329</v>
      </c>
      <c r="S2317" s="17">
        <f t="shared" si="145"/>
        <v>41004.72619212963</v>
      </c>
      <c r="T2317" s="20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s="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2">
        <f t="shared" si="147"/>
        <v>78.031999999999996</v>
      </c>
      <c r="Q2318" t="s">
        <v>8325</v>
      </c>
      <c r="R2318" t="s">
        <v>8329</v>
      </c>
      <c r="S2318" s="17">
        <f t="shared" si="145"/>
        <v>40079.725115740745</v>
      </c>
      <c r="T2318" s="20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s="8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2">
        <f t="shared" si="147"/>
        <v>18.90909090909091</v>
      </c>
      <c r="Q2319" t="s">
        <v>8325</v>
      </c>
      <c r="R2319" t="s">
        <v>8329</v>
      </c>
      <c r="S2319" s="17">
        <f t="shared" si="145"/>
        <v>40192.542233796295</v>
      </c>
      <c r="T2319" s="20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s="8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2">
        <f t="shared" si="147"/>
        <v>37.134969325153371</v>
      </c>
      <c r="Q2320" t="s">
        <v>8325</v>
      </c>
      <c r="R2320" t="s">
        <v>8329</v>
      </c>
      <c r="S2320" s="17">
        <f t="shared" si="145"/>
        <v>40050.643680555557</v>
      </c>
      <c r="T2320" s="20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s="8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2">
        <f t="shared" si="147"/>
        <v>41.961038961038959</v>
      </c>
      <c r="Q2321" t="s">
        <v>8325</v>
      </c>
      <c r="R2321" t="s">
        <v>8329</v>
      </c>
      <c r="S2321" s="17">
        <f t="shared" si="145"/>
        <v>41593.082002314812</v>
      </c>
      <c r="T2321" s="20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s="8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2">
        <f t="shared" si="147"/>
        <v>61.044943820224717</v>
      </c>
      <c r="Q2322" t="s">
        <v>8325</v>
      </c>
      <c r="R2322" t="s">
        <v>8329</v>
      </c>
      <c r="S2322" s="17">
        <f t="shared" si="145"/>
        <v>41696.817129629628</v>
      </c>
      <c r="T2322" s="20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s="8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2">
        <f t="shared" si="147"/>
        <v>64.53125</v>
      </c>
      <c r="Q2323" t="s">
        <v>8336</v>
      </c>
      <c r="R2323" t="s">
        <v>8352</v>
      </c>
      <c r="S2323" s="17">
        <f t="shared" si="145"/>
        <v>42799.260428240741</v>
      </c>
      <c r="T2323" s="20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s="8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2">
        <f t="shared" si="147"/>
        <v>21.25</v>
      </c>
      <c r="Q2324" t="s">
        <v>8336</v>
      </c>
      <c r="R2324" t="s">
        <v>8352</v>
      </c>
      <c r="S2324" s="17">
        <f t="shared" si="145"/>
        <v>42804.895474537043</v>
      </c>
      <c r="T2324" s="20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s="8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2">
        <f t="shared" si="147"/>
        <v>30</v>
      </c>
      <c r="Q2325" t="s">
        <v>8336</v>
      </c>
      <c r="R2325" t="s">
        <v>8352</v>
      </c>
      <c r="S2325" s="17">
        <f t="shared" si="145"/>
        <v>42807.755173611105</v>
      </c>
      <c r="T2325" s="20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s="8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2">
        <f t="shared" si="147"/>
        <v>25.491803278688526</v>
      </c>
      <c r="Q2326" t="s">
        <v>8336</v>
      </c>
      <c r="R2326" t="s">
        <v>8352</v>
      </c>
      <c r="S2326" s="17">
        <f t="shared" si="145"/>
        <v>42790.885243055556</v>
      </c>
      <c r="T2326" s="20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s="8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2">
        <f t="shared" si="147"/>
        <v>11.428571428571429</v>
      </c>
      <c r="Q2327" t="s">
        <v>8336</v>
      </c>
      <c r="R2327" t="s">
        <v>8352</v>
      </c>
      <c r="S2327" s="17">
        <f t="shared" si="145"/>
        <v>42794.022349537037</v>
      </c>
      <c r="T2327" s="20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s="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2">
        <f t="shared" si="147"/>
        <v>108</v>
      </c>
      <c r="Q2328" t="s">
        <v>8336</v>
      </c>
      <c r="R2328" t="s">
        <v>8352</v>
      </c>
      <c r="S2328" s="17">
        <f t="shared" si="145"/>
        <v>42804.034120370372</v>
      </c>
      <c r="T2328" s="20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s="8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2">
        <f t="shared" si="147"/>
        <v>54.883162444113267</v>
      </c>
      <c r="Q2329" t="s">
        <v>8336</v>
      </c>
      <c r="R2329" t="s">
        <v>8352</v>
      </c>
      <c r="S2329" s="17">
        <f t="shared" si="145"/>
        <v>41842.917129629634</v>
      </c>
      <c r="T2329" s="20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s="8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2">
        <f t="shared" si="147"/>
        <v>47.383612662942269</v>
      </c>
      <c r="Q2330" t="s">
        <v>8336</v>
      </c>
      <c r="R2330" t="s">
        <v>8352</v>
      </c>
      <c r="S2330" s="17">
        <f t="shared" si="145"/>
        <v>42139.781678240746</v>
      </c>
      <c r="T2330" s="20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s="8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2">
        <f t="shared" si="147"/>
        <v>211.84</v>
      </c>
      <c r="Q2331" t="s">
        <v>8336</v>
      </c>
      <c r="R2331" t="s">
        <v>8352</v>
      </c>
      <c r="S2331" s="17">
        <f t="shared" si="145"/>
        <v>41807.624374999999</v>
      </c>
      <c r="T2331" s="20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s="8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2">
        <f t="shared" si="147"/>
        <v>219.92638036809817</v>
      </c>
      <c r="Q2332" t="s">
        <v>8336</v>
      </c>
      <c r="R2332" t="s">
        <v>8352</v>
      </c>
      <c r="S2332" s="17">
        <f t="shared" si="145"/>
        <v>42332.89980324074</v>
      </c>
      <c r="T2332" s="20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s="8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2">
        <f t="shared" si="147"/>
        <v>40.795406360424032</v>
      </c>
      <c r="Q2333" t="s">
        <v>8336</v>
      </c>
      <c r="R2333" t="s">
        <v>8352</v>
      </c>
      <c r="S2333" s="17">
        <f t="shared" si="145"/>
        <v>41839.005671296298</v>
      </c>
      <c r="T2333" s="20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s="8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2">
        <f t="shared" si="147"/>
        <v>75.502840909090907</v>
      </c>
      <c r="Q2334" t="s">
        <v>8336</v>
      </c>
      <c r="R2334" t="s">
        <v>8352</v>
      </c>
      <c r="S2334" s="17">
        <f t="shared" si="145"/>
        <v>42011.628136574072</v>
      </c>
      <c r="T2334" s="20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s="8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2">
        <f t="shared" si="147"/>
        <v>13.542553191489361</v>
      </c>
      <c r="Q2335" t="s">
        <v>8336</v>
      </c>
      <c r="R2335" t="s">
        <v>8352</v>
      </c>
      <c r="S2335" s="17">
        <f t="shared" si="145"/>
        <v>41767.650347222225</v>
      </c>
      <c r="T2335" s="20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s="8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2">
        <f t="shared" si="147"/>
        <v>60.865671641791046</v>
      </c>
      <c r="Q2336" t="s">
        <v>8336</v>
      </c>
      <c r="R2336" t="s">
        <v>8352</v>
      </c>
      <c r="S2336" s="17">
        <f t="shared" si="145"/>
        <v>41918.670115740737</v>
      </c>
      <c r="T2336" s="20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s="8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2">
        <f t="shared" si="147"/>
        <v>115.69230769230769</v>
      </c>
      <c r="Q2337" t="s">
        <v>8336</v>
      </c>
      <c r="R2337" t="s">
        <v>8352</v>
      </c>
      <c r="S2337" s="17">
        <f t="shared" si="145"/>
        <v>41771.572256944448</v>
      </c>
      <c r="T2337" s="20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s="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2">
        <f t="shared" si="147"/>
        <v>48.104623556581984</v>
      </c>
      <c r="Q2338" t="s">
        <v>8336</v>
      </c>
      <c r="R2338" t="s">
        <v>8352</v>
      </c>
      <c r="S2338" s="17">
        <f t="shared" si="145"/>
        <v>41666.924710648149</v>
      </c>
      <c r="T2338" s="20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s="8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2">
        <f t="shared" si="147"/>
        <v>74.184357541899445</v>
      </c>
      <c r="Q2339" t="s">
        <v>8336</v>
      </c>
      <c r="R2339" t="s">
        <v>8352</v>
      </c>
      <c r="S2339" s="17">
        <f t="shared" si="145"/>
        <v>41786.640543981484</v>
      </c>
      <c r="T2339" s="20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s="8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2">
        <f t="shared" si="147"/>
        <v>123.34552845528455</v>
      </c>
      <c r="Q2340" t="s">
        <v>8336</v>
      </c>
      <c r="R2340" t="s">
        <v>8352</v>
      </c>
      <c r="S2340" s="17">
        <f t="shared" si="145"/>
        <v>41789.896805555552</v>
      </c>
      <c r="T2340" s="20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s="8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2">
        <f t="shared" si="147"/>
        <v>66.623188405797094</v>
      </c>
      <c r="Q2341" t="s">
        <v>8336</v>
      </c>
      <c r="R2341" t="s">
        <v>8352</v>
      </c>
      <c r="S2341" s="17">
        <f t="shared" si="145"/>
        <v>42692.79987268518</v>
      </c>
      <c r="T2341" s="20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s="8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2">
        <f t="shared" si="147"/>
        <v>104.99007444168734</v>
      </c>
      <c r="Q2342" t="s">
        <v>8336</v>
      </c>
      <c r="R2342" t="s">
        <v>8352</v>
      </c>
      <c r="S2342" s="17">
        <f t="shared" si="145"/>
        <v>42643.642800925925</v>
      </c>
      <c r="T2342" s="20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s="8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2" t="e">
        <f t="shared" si="147"/>
        <v>#DIV/0!</v>
      </c>
      <c r="Q2343" t="s">
        <v>8319</v>
      </c>
      <c r="R2343" t="s">
        <v>8320</v>
      </c>
      <c r="S2343" s="17">
        <f t="shared" si="145"/>
        <v>42167.813703703709</v>
      </c>
      <c r="T2343" s="20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s="8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2" t="e">
        <f t="shared" si="147"/>
        <v>#DIV/0!</v>
      </c>
      <c r="Q2344" t="s">
        <v>8319</v>
      </c>
      <c r="R2344" t="s">
        <v>8320</v>
      </c>
      <c r="S2344" s="17">
        <f t="shared" si="145"/>
        <v>41897.702199074076</v>
      </c>
      <c r="T2344" s="20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s="8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2">
        <f t="shared" si="147"/>
        <v>300</v>
      </c>
      <c r="Q2345" t="s">
        <v>8319</v>
      </c>
      <c r="R2345" t="s">
        <v>8320</v>
      </c>
      <c r="S2345" s="17">
        <f t="shared" si="145"/>
        <v>42327.825289351851</v>
      </c>
      <c r="T2345" s="20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s="8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2">
        <f t="shared" si="147"/>
        <v>1</v>
      </c>
      <c r="Q2346" t="s">
        <v>8319</v>
      </c>
      <c r="R2346" t="s">
        <v>8320</v>
      </c>
      <c r="S2346" s="17">
        <f t="shared" si="145"/>
        <v>42515.727650462963</v>
      </c>
      <c r="T2346" s="20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s="8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2" t="e">
        <f t="shared" si="147"/>
        <v>#DIV/0!</v>
      </c>
      <c r="Q2347" t="s">
        <v>8319</v>
      </c>
      <c r="R2347" t="s">
        <v>8320</v>
      </c>
      <c r="S2347" s="17">
        <f t="shared" si="145"/>
        <v>42060.001805555556</v>
      </c>
      <c r="T2347" s="20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s="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2">
        <f t="shared" si="147"/>
        <v>13</v>
      </c>
      <c r="Q2348" t="s">
        <v>8319</v>
      </c>
      <c r="R2348" t="s">
        <v>8320</v>
      </c>
      <c r="S2348" s="17">
        <f t="shared" si="145"/>
        <v>42615.79896990741</v>
      </c>
      <c r="T2348" s="20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s="8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2">
        <f t="shared" si="147"/>
        <v>15</v>
      </c>
      <c r="Q2349" t="s">
        <v>8319</v>
      </c>
      <c r="R2349" t="s">
        <v>8320</v>
      </c>
      <c r="S2349" s="17">
        <f t="shared" si="145"/>
        <v>42577.607361111113</v>
      </c>
      <c r="T2349" s="20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s="8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2">
        <f t="shared" si="147"/>
        <v>54</v>
      </c>
      <c r="Q2350" t="s">
        <v>8319</v>
      </c>
      <c r="R2350" t="s">
        <v>8320</v>
      </c>
      <c r="S2350" s="17">
        <f t="shared" si="145"/>
        <v>42360.932152777779</v>
      </c>
      <c r="T2350" s="20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s="8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2" t="e">
        <f t="shared" si="147"/>
        <v>#DIV/0!</v>
      </c>
      <c r="Q2351" t="s">
        <v>8319</v>
      </c>
      <c r="R2351" t="s">
        <v>8320</v>
      </c>
      <c r="S2351" s="17">
        <f t="shared" si="145"/>
        <v>42198.775787037041</v>
      </c>
      <c r="T2351" s="20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s="8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2" t="e">
        <f t="shared" si="147"/>
        <v>#DIV/0!</v>
      </c>
      <c r="Q2352" t="s">
        <v>8319</v>
      </c>
      <c r="R2352" t="s">
        <v>8320</v>
      </c>
      <c r="S2352" s="17">
        <f t="shared" si="145"/>
        <v>42708.842245370368</v>
      </c>
      <c r="T2352" s="20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s="8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2">
        <f t="shared" si="147"/>
        <v>15.428571428571429</v>
      </c>
      <c r="Q2353" t="s">
        <v>8319</v>
      </c>
      <c r="R2353" t="s">
        <v>8320</v>
      </c>
      <c r="S2353" s="17">
        <f t="shared" si="145"/>
        <v>42094.101145833338</v>
      </c>
      <c r="T2353" s="20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s="8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2" t="e">
        <f t="shared" si="147"/>
        <v>#DIV/0!</v>
      </c>
      <c r="Q2354" t="s">
        <v>8319</v>
      </c>
      <c r="R2354" t="s">
        <v>8320</v>
      </c>
      <c r="S2354" s="17">
        <f t="shared" si="145"/>
        <v>42101.633703703701</v>
      </c>
      <c r="T2354" s="20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s="8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2" t="e">
        <f t="shared" si="147"/>
        <v>#DIV/0!</v>
      </c>
      <c r="Q2355" t="s">
        <v>8319</v>
      </c>
      <c r="R2355" t="s">
        <v>8320</v>
      </c>
      <c r="S2355" s="17">
        <f t="shared" si="145"/>
        <v>42103.676180555558</v>
      </c>
      <c r="T2355" s="20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s="8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2">
        <f t="shared" si="147"/>
        <v>25</v>
      </c>
      <c r="Q2356" t="s">
        <v>8319</v>
      </c>
      <c r="R2356" t="s">
        <v>8320</v>
      </c>
      <c r="S2356" s="17">
        <f t="shared" si="145"/>
        <v>41954.722916666666</v>
      </c>
      <c r="T2356" s="20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s="8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2">
        <f t="shared" si="147"/>
        <v>27.5</v>
      </c>
      <c r="Q2357" t="s">
        <v>8319</v>
      </c>
      <c r="R2357" t="s">
        <v>8320</v>
      </c>
      <c r="S2357" s="17">
        <f t="shared" si="145"/>
        <v>42096.918240740735</v>
      </c>
      <c r="T2357" s="20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s="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2" t="e">
        <f t="shared" si="147"/>
        <v>#DIV/0!</v>
      </c>
      <c r="Q2358" t="s">
        <v>8319</v>
      </c>
      <c r="R2358" t="s">
        <v>8320</v>
      </c>
      <c r="S2358" s="17">
        <f t="shared" si="145"/>
        <v>42130.78361111111</v>
      </c>
      <c r="T2358" s="20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s="8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2" t="e">
        <f t="shared" si="147"/>
        <v>#DIV/0!</v>
      </c>
      <c r="Q2359" t="s">
        <v>8319</v>
      </c>
      <c r="R2359" t="s">
        <v>8320</v>
      </c>
      <c r="S2359" s="17">
        <f t="shared" si="145"/>
        <v>42264.620115740734</v>
      </c>
      <c r="T2359" s="20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s="8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2" t="e">
        <f t="shared" si="147"/>
        <v>#DIV/0!</v>
      </c>
      <c r="Q2360" t="s">
        <v>8319</v>
      </c>
      <c r="R2360" t="s">
        <v>8320</v>
      </c>
      <c r="S2360" s="17">
        <f t="shared" si="145"/>
        <v>41978.930972222224</v>
      </c>
      <c r="T2360" s="20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s="8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2">
        <f t="shared" si="147"/>
        <v>367</v>
      </c>
      <c r="Q2361" t="s">
        <v>8319</v>
      </c>
      <c r="R2361" t="s">
        <v>8320</v>
      </c>
      <c r="S2361" s="17">
        <f t="shared" si="145"/>
        <v>42159.649583333332</v>
      </c>
      <c r="T2361" s="20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s="8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2">
        <f t="shared" si="147"/>
        <v>2</v>
      </c>
      <c r="Q2362" t="s">
        <v>8319</v>
      </c>
      <c r="R2362" t="s">
        <v>8320</v>
      </c>
      <c r="S2362" s="17">
        <f t="shared" si="145"/>
        <v>42377.70694444445</v>
      </c>
      <c r="T2362" s="20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s="8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2" t="e">
        <f t="shared" si="147"/>
        <v>#DIV/0!</v>
      </c>
      <c r="Q2363" t="s">
        <v>8319</v>
      </c>
      <c r="R2363" t="s">
        <v>8320</v>
      </c>
      <c r="S2363" s="17">
        <f t="shared" si="145"/>
        <v>42466.858888888892</v>
      </c>
      <c r="T2363" s="20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s="8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2">
        <f t="shared" si="147"/>
        <v>60</v>
      </c>
      <c r="Q2364" t="s">
        <v>8319</v>
      </c>
      <c r="R2364" t="s">
        <v>8320</v>
      </c>
      <c r="S2364" s="17">
        <f t="shared" si="145"/>
        <v>41954.688310185185</v>
      </c>
      <c r="T2364" s="20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s="8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2" t="e">
        <f t="shared" si="147"/>
        <v>#DIV/0!</v>
      </c>
      <c r="Q2365" t="s">
        <v>8319</v>
      </c>
      <c r="R2365" t="s">
        <v>8320</v>
      </c>
      <c r="S2365" s="17">
        <f t="shared" si="145"/>
        <v>42322.011574074073</v>
      </c>
      <c r="T2365" s="20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s="8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2" t="e">
        <f t="shared" si="147"/>
        <v>#DIV/0!</v>
      </c>
      <c r="Q2366" t="s">
        <v>8319</v>
      </c>
      <c r="R2366" t="s">
        <v>8320</v>
      </c>
      <c r="S2366" s="17">
        <f t="shared" si="145"/>
        <v>42248.934675925921</v>
      </c>
      <c r="T2366" s="20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s="8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2" t="e">
        <f t="shared" si="147"/>
        <v>#DIV/0!</v>
      </c>
      <c r="Q2367" t="s">
        <v>8319</v>
      </c>
      <c r="R2367" t="s">
        <v>8320</v>
      </c>
      <c r="S2367" s="17">
        <f t="shared" si="145"/>
        <v>42346.736400462964</v>
      </c>
      <c r="T2367" s="20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s="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2">
        <f t="shared" si="147"/>
        <v>97.407407407407405</v>
      </c>
      <c r="Q2368" t="s">
        <v>8319</v>
      </c>
      <c r="R2368" t="s">
        <v>8320</v>
      </c>
      <c r="S2368" s="17">
        <f t="shared" si="145"/>
        <v>42268.531631944439</v>
      </c>
      <c r="T2368" s="20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s="8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2">
        <f t="shared" si="147"/>
        <v>47.857142857142854</v>
      </c>
      <c r="Q2369" t="s">
        <v>8319</v>
      </c>
      <c r="R2369" t="s">
        <v>8320</v>
      </c>
      <c r="S2369" s="17">
        <f t="shared" si="145"/>
        <v>42425.970092592594</v>
      </c>
      <c r="T2369" s="20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s="8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12">
        <f t="shared" si="147"/>
        <v>50</v>
      </c>
      <c r="Q2370" t="s">
        <v>8319</v>
      </c>
      <c r="R2370" t="s">
        <v>8320</v>
      </c>
      <c r="S2370" s="17">
        <f t="shared" si="145"/>
        <v>42063.721817129626</v>
      </c>
      <c r="T2370" s="20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s="8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12" t="e">
        <f t="shared" si="147"/>
        <v>#DIV/0!</v>
      </c>
      <c r="Q2371" t="s">
        <v>8319</v>
      </c>
      <c r="R2371" t="s">
        <v>8320</v>
      </c>
      <c r="S2371" s="17">
        <f t="shared" ref="S2371:S2434" si="149">(((J2371/60)/60)/24)+DATE(1970,1,1)</f>
        <v>42380.812627314815</v>
      </c>
      <c r="T2371" s="20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s="8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2">
        <f t="shared" si="147"/>
        <v>20.5</v>
      </c>
      <c r="Q2372" t="s">
        <v>8319</v>
      </c>
      <c r="R2372" t="s">
        <v>8320</v>
      </c>
      <c r="S2372" s="17">
        <f t="shared" si="149"/>
        <v>41961.18913194444</v>
      </c>
      <c r="T2372" s="2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s="8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2" t="e">
        <f t="shared" si="147"/>
        <v>#DIV/0!</v>
      </c>
      <c r="Q2373" t="s">
        <v>8319</v>
      </c>
      <c r="R2373" t="s">
        <v>8320</v>
      </c>
      <c r="S2373" s="17">
        <f t="shared" si="149"/>
        <v>42150.777731481481</v>
      </c>
      <c r="T2373" s="2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s="8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2">
        <f t="shared" ref="P2374:P2437" si="151">E2374/L2374</f>
        <v>30</v>
      </c>
      <c r="Q2374" t="s">
        <v>8319</v>
      </c>
      <c r="R2374" t="s">
        <v>8320</v>
      </c>
      <c r="S2374" s="17">
        <f t="shared" si="149"/>
        <v>42088.069108796291</v>
      </c>
      <c r="T2374" s="2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s="8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2">
        <f t="shared" si="151"/>
        <v>50</v>
      </c>
      <c r="Q2375" t="s">
        <v>8319</v>
      </c>
      <c r="R2375" t="s">
        <v>8320</v>
      </c>
      <c r="S2375" s="17">
        <f t="shared" si="149"/>
        <v>42215.662314814821</v>
      </c>
      <c r="T2375" s="20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s="8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2">
        <f t="shared" si="151"/>
        <v>10</v>
      </c>
      <c r="Q2376" t="s">
        <v>8319</v>
      </c>
      <c r="R2376" t="s">
        <v>8320</v>
      </c>
      <c r="S2376" s="17">
        <f t="shared" si="149"/>
        <v>42017.843287037031</v>
      </c>
      <c r="T2376" s="20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s="8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2" t="e">
        <f t="shared" si="151"/>
        <v>#DIV/0!</v>
      </c>
      <c r="Q2377" t="s">
        <v>8319</v>
      </c>
      <c r="R2377" t="s">
        <v>8320</v>
      </c>
      <c r="S2377" s="17">
        <f t="shared" si="149"/>
        <v>42592.836076388892</v>
      </c>
      <c r="T2377" s="2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s="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2">
        <f t="shared" si="151"/>
        <v>81.582499999999996</v>
      </c>
      <c r="Q2378" t="s">
        <v>8319</v>
      </c>
      <c r="R2378" t="s">
        <v>8320</v>
      </c>
      <c r="S2378" s="17">
        <f t="shared" si="149"/>
        <v>42318.925532407404</v>
      </c>
      <c r="T2378" s="2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s="8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2" t="e">
        <f t="shared" si="151"/>
        <v>#DIV/0!</v>
      </c>
      <c r="Q2379" t="s">
        <v>8319</v>
      </c>
      <c r="R2379" t="s">
        <v>8320</v>
      </c>
      <c r="S2379" s="17">
        <f t="shared" si="149"/>
        <v>42669.870173611111</v>
      </c>
      <c r="T2379" s="2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s="8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2" t="e">
        <f t="shared" si="151"/>
        <v>#DIV/0!</v>
      </c>
      <c r="Q2380" t="s">
        <v>8319</v>
      </c>
      <c r="R2380" t="s">
        <v>8320</v>
      </c>
      <c r="S2380" s="17">
        <f t="shared" si="149"/>
        <v>42213.013078703705</v>
      </c>
      <c r="T2380" s="2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s="8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2" t="e">
        <f t="shared" si="151"/>
        <v>#DIV/0!</v>
      </c>
      <c r="Q2381" t="s">
        <v>8319</v>
      </c>
      <c r="R2381" t="s">
        <v>8320</v>
      </c>
      <c r="S2381" s="17">
        <f t="shared" si="149"/>
        <v>42237.016388888893</v>
      </c>
      <c r="T2381" s="2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s="8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2">
        <f t="shared" si="151"/>
        <v>18.333333333333332</v>
      </c>
      <c r="Q2382" t="s">
        <v>8319</v>
      </c>
      <c r="R2382" t="s">
        <v>8320</v>
      </c>
      <c r="S2382" s="17">
        <f t="shared" si="149"/>
        <v>42248.793310185181</v>
      </c>
      <c r="T2382" s="2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s="8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2">
        <f t="shared" si="151"/>
        <v>224.42857142857142</v>
      </c>
      <c r="Q2383" t="s">
        <v>8319</v>
      </c>
      <c r="R2383" t="s">
        <v>8320</v>
      </c>
      <c r="S2383" s="17">
        <f t="shared" si="149"/>
        <v>42074.935740740737</v>
      </c>
      <c r="T2383" s="2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s="8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2">
        <f t="shared" si="151"/>
        <v>37.5</v>
      </c>
      <c r="Q2384" t="s">
        <v>8319</v>
      </c>
      <c r="R2384" t="s">
        <v>8320</v>
      </c>
      <c r="S2384" s="17">
        <f t="shared" si="149"/>
        <v>42195.187534722223</v>
      </c>
      <c r="T2384" s="2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s="8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2">
        <f t="shared" si="151"/>
        <v>145</v>
      </c>
      <c r="Q2385" t="s">
        <v>8319</v>
      </c>
      <c r="R2385" t="s">
        <v>8320</v>
      </c>
      <c r="S2385" s="17">
        <f t="shared" si="149"/>
        <v>42027.056793981479</v>
      </c>
      <c r="T2385" s="2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s="8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2">
        <f t="shared" si="151"/>
        <v>1</v>
      </c>
      <c r="Q2386" t="s">
        <v>8319</v>
      </c>
      <c r="R2386" t="s">
        <v>8320</v>
      </c>
      <c r="S2386" s="17">
        <f t="shared" si="149"/>
        <v>41927.067627314813</v>
      </c>
      <c r="T2386" s="2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s="8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2">
        <f t="shared" si="151"/>
        <v>112.57142857142857</v>
      </c>
      <c r="Q2387" t="s">
        <v>8319</v>
      </c>
      <c r="R2387" t="s">
        <v>8320</v>
      </c>
      <c r="S2387" s="17">
        <f t="shared" si="149"/>
        <v>42191.70175925926</v>
      </c>
      <c r="T2387" s="2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s="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2" t="e">
        <f t="shared" si="151"/>
        <v>#DIV/0!</v>
      </c>
      <c r="Q2388" t="s">
        <v>8319</v>
      </c>
      <c r="R2388" t="s">
        <v>8320</v>
      </c>
      <c r="S2388" s="17">
        <f t="shared" si="149"/>
        <v>41954.838240740741</v>
      </c>
      <c r="T2388" s="2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s="8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2">
        <f t="shared" si="151"/>
        <v>342</v>
      </c>
      <c r="Q2389" t="s">
        <v>8319</v>
      </c>
      <c r="R2389" t="s">
        <v>8320</v>
      </c>
      <c r="S2389" s="17">
        <f t="shared" si="149"/>
        <v>42528.626620370371</v>
      </c>
      <c r="T2389" s="2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s="8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2">
        <f t="shared" si="151"/>
        <v>57.875</v>
      </c>
      <c r="Q2390" t="s">
        <v>8319</v>
      </c>
      <c r="R2390" t="s">
        <v>8320</v>
      </c>
      <c r="S2390" s="17">
        <f t="shared" si="149"/>
        <v>41989.853692129633</v>
      </c>
      <c r="T2390" s="2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s="8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2">
        <f t="shared" si="151"/>
        <v>30</v>
      </c>
      <c r="Q2391" t="s">
        <v>8319</v>
      </c>
      <c r="R2391" t="s">
        <v>8320</v>
      </c>
      <c r="S2391" s="17">
        <f t="shared" si="149"/>
        <v>42179.653379629628</v>
      </c>
      <c r="T2391" s="2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s="8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2" t="e">
        <f t="shared" si="151"/>
        <v>#DIV/0!</v>
      </c>
      <c r="Q2392" t="s">
        <v>8319</v>
      </c>
      <c r="R2392" t="s">
        <v>8320</v>
      </c>
      <c r="S2392" s="17">
        <f t="shared" si="149"/>
        <v>41968.262314814812</v>
      </c>
      <c r="T2392" s="2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s="8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2">
        <f t="shared" si="151"/>
        <v>25</v>
      </c>
      <c r="Q2393" t="s">
        <v>8319</v>
      </c>
      <c r="R2393" t="s">
        <v>8320</v>
      </c>
      <c r="S2393" s="17">
        <f t="shared" si="149"/>
        <v>42064.794490740736</v>
      </c>
      <c r="T2393" s="2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s="8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2" t="e">
        <f t="shared" si="151"/>
        <v>#DIV/0!</v>
      </c>
      <c r="Q2394" t="s">
        <v>8319</v>
      </c>
      <c r="R2394" t="s">
        <v>8320</v>
      </c>
      <c r="S2394" s="17">
        <f t="shared" si="149"/>
        <v>42276.120636574073</v>
      </c>
      <c r="T2394" s="2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s="8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2">
        <f t="shared" si="151"/>
        <v>50</v>
      </c>
      <c r="Q2395" t="s">
        <v>8319</v>
      </c>
      <c r="R2395" t="s">
        <v>8320</v>
      </c>
      <c r="S2395" s="17">
        <f t="shared" si="149"/>
        <v>42194.648344907408</v>
      </c>
      <c r="T2395" s="2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s="8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2">
        <f t="shared" si="151"/>
        <v>1.5</v>
      </c>
      <c r="Q2396" t="s">
        <v>8319</v>
      </c>
      <c r="R2396" t="s">
        <v>8320</v>
      </c>
      <c r="S2396" s="17">
        <f t="shared" si="149"/>
        <v>42031.362187499995</v>
      </c>
      <c r="T2396" s="2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s="8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2" t="e">
        <f t="shared" si="151"/>
        <v>#DIV/0!</v>
      </c>
      <c r="Q2397" t="s">
        <v>8319</v>
      </c>
      <c r="R2397" t="s">
        <v>8320</v>
      </c>
      <c r="S2397" s="17">
        <f t="shared" si="149"/>
        <v>42717.121377314819</v>
      </c>
      <c r="T2397" s="2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s="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2">
        <f t="shared" si="151"/>
        <v>10</v>
      </c>
      <c r="Q2398" t="s">
        <v>8319</v>
      </c>
      <c r="R2398" t="s">
        <v>8320</v>
      </c>
      <c r="S2398" s="17">
        <f t="shared" si="149"/>
        <v>42262.849050925928</v>
      </c>
      <c r="T2398" s="2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s="8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2" t="e">
        <f t="shared" si="151"/>
        <v>#DIV/0!</v>
      </c>
      <c r="Q2399" t="s">
        <v>8319</v>
      </c>
      <c r="R2399" t="s">
        <v>8320</v>
      </c>
      <c r="S2399" s="17">
        <f t="shared" si="149"/>
        <v>41976.88490740741</v>
      </c>
      <c r="T2399" s="2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s="8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2" t="e">
        <f t="shared" si="151"/>
        <v>#DIV/0!</v>
      </c>
      <c r="Q2400" t="s">
        <v>8319</v>
      </c>
      <c r="R2400" t="s">
        <v>8320</v>
      </c>
      <c r="S2400" s="17">
        <f t="shared" si="149"/>
        <v>42157.916481481487</v>
      </c>
      <c r="T2400" s="2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s="8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2" t="e">
        <f t="shared" si="151"/>
        <v>#DIV/0!</v>
      </c>
      <c r="Q2401" t="s">
        <v>8319</v>
      </c>
      <c r="R2401" t="s">
        <v>8320</v>
      </c>
      <c r="S2401" s="17">
        <f t="shared" si="149"/>
        <v>41956.853078703702</v>
      </c>
      <c r="T2401" s="2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s="8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2" t="e">
        <f t="shared" si="151"/>
        <v>#DIV/0!</v>
      </c>
      <c r="Q2402" t="s">
        <v>8319</v>
      </c>
      <c r="R2402" t="s">
        <v>8320</v>
      </c>
      <c r="S2402" s="17">
        <f t="shared" si="149"/>
        <v>42444.268101851849</v>
      </c>
      <c r="T2402" s="2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s="8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2">
        <f t="shared" si="151"/>
        <v>22.333333333333332</v>
      </c>
      <c r="Q2403" t="s">
        <v>8336</v>
      </c>
      <c r="R2403" t="s">
        <v>8337</v>
      </c>
      <c r="S2403" s="17">
        <f t="shared" si="149"/>
        <v>42374.822870370372</v>
      </c>
      <c r="T2403" s="2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s="8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2">
        <f t="shared" si="151"/>
        <v>52</v>
      </c>
      <c r="Q2404" t="s">
        <v>8336</v>
      </c>
      <c r="R2404" t="s">
        <v>8337</v>
      </c>
      <c r="S2404" s="17">
        <f t="shared" si="149"/>
        <v>42107.679756944446</v>
      </c>
      <c r="T2404" s="2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s="8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2">
        <f t="shared" si="151"/>
        <v>16.833333333333332</v>
      </c>
      <c r="Q2405" t="s">
        <v>8336</v>
      </c>
      <c r="R2405" t="s">
        <v>8337</v>
      </c>
      <c r="S2405" s="17">
        <f t="shared" si="149"/>
        <v>42399.882615740738</v>
      </c>
      <c r="T2405" s="2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s="8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2" t="e">
        <f t="shared" si="151"/>
        <v>#DIV/0!</v>
      </c>
      <c r="Q2406" t="s">
        <v>8336</v>
      </c>
      <c r="R2406" t="s">
        <v>8337</v>
      </c>
      <c r="S2406" s="17">
        <f t="shared" si="149"/>
        <v>42342.03943287037</v>
      </c>
      <c r="T2406" s="2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s="8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2">
        <f t="shared" si="151"/>
        <v>56.3</v>
      </c>
      <c r="Q2407" t="s">
        <v>8336</v>
      </c>
      <c r="R2407" t="s">
        <v>8337</v>
      </c>
      <c r="S2407" s="17">
        <f t="shared" si="149"/>
        <v>42595.585358796292</v>
      </c>
      <c r="T2407" s="2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s="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2">
        <f t="shared" si="151"/>
        <v>84.0625</v>
      </c>
      <c r="Q2408" t="s">
        <v>8336</v>
      </c>
      <c r="R2408" t="s">
        <v>8337</v>
      </c>
      <c r="S2408" s="17">
        <f t="shared" si="149"/>
        <v>41983.110995370371</v>
      </c>
      <c r="T2408" s="2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s="8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2">
        <f t="shared" si="151"/>
        <v>168.39393939393941</v>
      </c>
      <c r="Q2409" t="s">
        <v>8336</v>
      </c>
      <c r="R2409" t="s">
        <v>8337</v>
      </c>
      <c r="S2409" s="17">
        <f t="shared" si="149"/>
        <v>42082.575555555552</v>
      </c>
      <c r="T2409" s="2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s="8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2">
        <f t="shared" si="151"/>
        <v>15</v>
      </c>
      <c r="Q2410" t="s">
        <v>8336</v>
      </c>
      <c r="R2410" t="s">
        <v>8337</v>
      </c>
      <c r="S2410" s="17">
        <f t="shared" si="149"/>
        <v>41919.140706018516</v>
      </c>
      <c r="T2410" s="2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s="8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2">
        <f t="shared" si="151"/>
        <v>76.666666666666671</v>
      </c>
      <c r="Q2411" t="s">
        <v>8336</v>
      </c>
      <c r="R2411" t="s">
        <v>8337</v>
      </c>
      <c r="S2411" s="17">
        <f t="shared" si="149"/>
        <v>42204.875868055555</v>
      </c>
      <c r="T2411" s="2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s="8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2" t="e">
        <f t="shared" si="151"/>
        <v>#DIV/0!</v>
      </c>
      <c r="Q2412" t="s">
        <v>8336</v>
      </c>
      <c r="R2412" t="s">
        <v>8337</v>
      </c>
      <c r="S2412" s="17">
        <f t="shared" si="149"/>
        <v>42224.408275462964</v>
      </c>
      <c r="T2412" s="2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s="8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2">
        <f t="shared" si="151"/>
        <v>50.333333333333336</v>
      </c>
      <c r="Q2413" t="s">
        <v>8336</v>
      </c>
      <c r="R2413" t="s">
        <v>8337</v>
      </c>
      <c r="S2413" s="17">
        <f t="shared" si="149"/>
        <v>42211.732430555552</v>
      </c>
      <c r="T2413" s="2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s="8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2" t="e">
        <f t="shared" si="151"/>
        <v>#DIV/0!</v>
      </c>
      <c r="Q2414" t="s">
        <v>8336</v>
      </c>
      <c r="R2414" t="s">
        <v>8337</v>
      </c>
      <c r="S2414" s="17">
        <f t="shared" si="149"/>
        <v>42655.736956018518</v>
      </c>
      <c r="T2414" s="2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s="8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2">
        <f t="shared" si="151"/>
        <v>8.3333333333333339</v>
      </c>
      <c r="Q2415" t="s">
        <v>8336</v>
      </c>
      <c r="R2415" t="s">
        <v>8337</v>
      </c>
      <c r="S2415" s="17">
        <f t="shared" si="149"/>
        <v>41760.10974537037</v>
      </c>
      <c r="T2415" s="2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s="8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2">
        <f t="shared" si="151"/>
        <v>35.384615384615387</v>
      </c>
      <c r="Q2416" t="s">
        <v>8336</v>
      </c>
      <c r="R2416" t="s">
        <v>8337</v>
      </c>
      <c r="S2416" s="17">
        <f t="shared" si="149"/>
        <v>42198.695138888885</v>
      </c>
      <c r="T2416" s="2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s="8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2">
        <f t="shared" si="151"/>
        <v>55.833333333333336</v>
      </c>
      <c r="Q2417" t="s">
        <v>8336</v>
      </c>
      <c r="R2417" t="s">
        <v>8337</v>
      </c>
      <c r="S2417" s="17">
        <f t="shared" si="149"/>
        <v>42536.862800925926</v>
      </c>
      <c r="T2417" s="2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s="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2">
        <f t="shared" si="151"/>
        <v>5</v>
      </c>
      <c r="Q2418" t="s">
        <v>8336</v>
      </c>
      <c r="R2418" t="s">
        <v>8337</v>
      </c>
      <c r="S2418" s="17">
        <f t="shared" si="149"/>
        <v>42019.737766203703</v>
      </c>
      <c r="T2418" s="2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s="8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2" t="e">
        <f t="shared" si="151"/>
        <v>#DIV/0!</v>
      </c>
      <c r="Q2419" t="s">
        <v>8336</v>
      </c>
      <c r="R2419" t="s">
        <v>8337</v>
      </c>
      <c r="S2419" s="17">
        <f t="shared" si="149"/>
        <v>41831.884108796294</v>
      </c>
      <c r="T2419" s="2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s="8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2">
        <f t="shared" si="151"/>
        <v>1</v>
      </c>
      <c r="Q2420" t="s">
        <v>8336</v>
      </c>
      <c r="R2420" t="s">
        <v>8337</v>
      </c>
      <c r="S2420" s="17">
        <f t="shared" si="149"/>
        <v>42027.856990740736</v>
      </c>
      <c r="T2420" s="2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s="8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2" t="e">
        <f t="shared" si="151"/>
        <v>#DIV/0!</v>
      </c>
      <c r="Q2421" t="s">
        <v>8336</v>
      </c>
      <c r="R2421" t="s">
        <v>8337</v>
      </c>
      <c r="S2421" s="17">
        <f t="shared" si="149"/>
        <v>41993.738298611104</v>
      </c>
      <c r="T2421" s="20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s="8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2">
        <f t="shared" si="151"/>
        <v>69.472222222222229</v>
      </c>
      <c r="Q2422" t="s">
        <v>8336</v>
      </c>
      <c r="R2422" t="s">
        <v>8337</v>
      </c>
      <c r="S2422" s="17">
        <f t="shared" si="149"/>
        <v>41893.028877314813</v>
      </c>
      <c r="T2422" s="2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s="8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2">
        <f t="shared" si="151"/>
        <v>1</v>
      </c>
      <c r="Q2423" t="s">
        <v>8336</v>
      </c>
      <c r="R2423" t="s">
        <v>8337</v>
      </c>
      <c r="S2423" s="17">
        <f t="shared" si="149"/>
        <v>42026.687453703707</v>
      </c>
      <c r="T2423" s="2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s="8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2">
        <f t="shared" si="151"/>
        <v>1</v>
      </c>
      <c r="Q2424" t="s">
        <v>8336</v>
      </c>
      <c r="R2424" t="s">
        <v>8337</v>
      </c>
      <c r="S2424" s="17">
        <f t="shared" si="149"/>
        <v>42044.724953703699</v>
      </c>
      <c r="T2424" s="2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s="8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2">
        <f t="shared" si="151"/>
        <v>8</v>
      </c>
      <c r="Q2425" t="s">
        <v>8336</v>
      </c>
      <c r="R2425" t="s">
        <v>8337</v>
      </c>
      <c r="S2425" s="17">
        <f t="shared" si="149"/>
        <v>41974.704745370371</v>
      </c>
      <c r="T2425" s="2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s="8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2">
        <f t="shared" si="151"/>
        <v>34.444444444444443</v>
      </c>
      <c r="Q2426" t="s">
        <v>8336</v>
      </c>
      <c r="R2426" t="s">
        <v>8337</v>
      </c>
      <c r="S2426" s="17">
        <f t="shared" si="149"/>
        <v>41909.892453703702</v>
      </c>
      <c r="T2426" s="2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s="8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2">
        <f t="shared" si="151"/>
        <v>1</v>
      </c>
      <c r="Q2427" t="s">
        <v>8336</v>
      </c>
      <c r="R2427" t="s">
        <v>8337</v>
      </c>
      <c r="S2427" s="17">
        <f t="shared" si="149"/>
        <v>42502.913761574076</v>
      </c>
      <c r="T2427" s="2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s="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2" t="e">
        <f t="shared" si="151"/>
        <v>#DIV/0!</v>
      </c>
      <c r="Q2428" t="s">
        <v>8336</v>
      </c>
      <c r="R2428" t="s">
        <v>8337</v>
      </c>
      <c r="S2428" s="17">
        <f t="shared" si="149"/>
        <v>42164.170046296291</v>
      </c>
      <c r="T2428" s="20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s="8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2">
        <f t="shared" si="151"/>
        <v>1</v>
      </c>
      <c r="Q2429" t="s">
        <v>8336</v>
      </c>
      <c r="R2429" t="s">
        <v>8337</v>
      </c>
      <c r="S2429" s="17">
        <f t="shared" si="149"/>
        <v>42412.318668981476</v>
      </c>
      <c r="T2429" s="2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s="8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2">
        <f t="shared" si="151"/>
        <v>1</v>
      </c>
      <c r="Q2430" t="s">
        <v>8336</v>
      </c>
      <c r="R2430" t="s">
        <v>8337</v>
      </c>
      <c r="S2430" s="17">
        <f t="shared" si="149"/>
        <v>42045.784155092595</v>
      </c>
      <c r="T2430" s="2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s="8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2">
        <f t="shared" si="151"/>
        <v>501.25</v>
      </c>
      <c r="Q2431" t="s">
        <v>8336</v>
      </c>
      <c r="R2431" t="s">
        <v>8337</v>
      </c>
      <c r="S2431" s="17">
        <f t="shared" si="149"/>
        <v>42734.879236111112</v>
      </c>
      <c r="T2431" s="2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s="8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2">
        <f t="shared" si="151"/>
        <v>10.5</v>
      </c>
      <c r="Q2432" t="s">
        <v>8336</v>
      </c>
      <c r="R2432" t="s">
        <v>8337</v>
      </c>
      <c r="S2432" s="17">
        <f t="shared" si="149"/>
        <v>42382.130833333329</v>
      </c>
      <c r="T2432" s="2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s="8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2">
        <f t="shared" si="151"/>
        <v>1</v>
      </c>
      <c r="Q2433" t="s">
        <v>8336</v>
      </c>
      <c r="R2433" t="s">
        <v>8337</v>
      </c>
      <c r="S2433" s="17">
        <f t="shared" si="149"/>
        <v>42489.099687499998</v>
      </c>
      <c r="T2433" s="2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s="8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12">
        <f t="shared" si="151"/>
        <v>1</v>
      </c>
      <c r="Q2434" t="s">
        <v>8336</v>
      </c>
      <c r="R2434" t="s">
        <v>8337</v>
      </c>
      <c r="S2434" s="17">
        <f t="shared" si="149"/>
        <v>42041.218715277777</v>
      </c>
      <c r="T2434" s="20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s="8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12" t="e">
        <f t="shared" si="151"/>
        <v>#DIV/0!</v>
      </c>
      <c r="Q2435" t="s">
        <v>8336</v>
      </c>
      <c r="R2435" t="s">
        <v>8337</v>
      </c>
      <c r="S2435" s="17">
        <f t="shared" ref="S2435:S2498" si="153">(((J2435/60)/60)/24)+DATE(1970,1,1)</f>
        <v>42397.89980324074</v>
      </c>
      <c r="T2435" s="20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s="8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2">
        <f t="shared" si="151"/>
        <v>13</v>
      </c>
      <c r="Q2436" t="s">
        <v>8336</v>
      </c>
      <c r="R2436" t="s">
        <v>8337</v>
      </c>
      <c r="S2436" s="17">
        <f t="shared" si="153"/>
        <v>42180.18604166666</v>
      </c>
      <c r="T2436" s="20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s="8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2">
        <f t="shared" si="151"/>
        <v>306</v>
      </c>
      <c r="Q2437" t="s">
        <v>8336</v>
      </c>
      <c r="R2437" t="s">
        <v>8337</v>
      </c>
      <c r="S2437" s="17">
        <f t="shared" si="153"/>
        <v>42252.277615740735</v>
      </c>
      <c r="T2437" s="20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s="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2">
        <f t="shared" ref="P2438:P2501" si="155">E2438/L2438</f>
        <v>22.5</v>
      </c>
      <c r="Q2438" t="s">
        <v>8336</v>
      </c>
      <c r="R2438" t="s">
        <v>8337</v>
      </c>
      <c r="S2438" s="17">
        <f t="shared" si="153"/>
        <v>42338.615393518514</v>
      </c>
      <c r="T2438" s="2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s="8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2" t="e">
        <f t="shared" si="155"/>
        <v>#DIV/0!</v>
      </c>
      <c r="Q2439" t="s">
        <v>8336</v>
      </c>
      <c r="R2439" t="s">
        <v>8337</v>
      </c>
      <c r="S2439" s="17">
        <f t="shared" si="153"/>
        <v>42031.965138888889</v>
      </c>
      <c r="T2439" s="2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s="8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2">
        <f t="shared" si="155"/>
        <v>50</v>
      </c>
      <c r="Q2440" t="s">
        <v>8336</v>
      </c>
      <c r="R2440" t="s">
        <v>8337</v>
      </c>
      <c r="S2440" s="17">
        <f t="shared" si="153"/>
        <v>42285.91506944444</v>
      </c>
      <c r="T2440" s="2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s="8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2" t="e">
        <f t="shared" si="155"/>
        <v>#DIV/0!</v>
      </c>
      <c r="Q2441" t="s">
        <v>8336</v>
      </c>
      <c r="R2441" t="s">
        <v>8337</v>
      </c>
      <c r="S2441" s="17">
        <f t="shared" si="153"/>
        <v>42265.818622685183</v>
      </c>
      <c r="T2441" s="2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s="8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2">
        <f t="shared" si="155"/>
        <v>5</v>
      </c>
      <c r="Q2442" t="s">
        <v>8336</v>
      </c>
      <c r="R2442" t="s">
        <v>8337</v>
      </c>
      <c r="S2442" s="17">
        <f t="shared" si="153"/>
        <v>42383.899456018517</v>
      </c>
      <c r="T2442" s="20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s="8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2">
        <f t="shared" si="155"/>
        <v>74.22935779816514</v>
      </c>
      <c r="Q2443" t="s">
        <v>8336</v>
      </c>
      <c r="R2443" t="s">
        <v>8352</v>
      </c>
      <c r="S2443" s="17">
        <f t="shared" si="153"/>
        <v>42187.125625000001</v>
      </c>
      <c r="T2443" s="20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s="8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2">
        <f t="shared" si="155"/>
        <v>81.252688172043008</v>
      </c>
      <c r="Q2444" t="s">
        <v>8336</v>
      </c>
      <c r="R2444" t="s">
        <v>8352</v>
      </c>
      <c r="S2444" s="17">
        <f t="shared" si="153"/>
        <v>42052.666990740734</v>
      </c>
      <c r="T2444" s="20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s="8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2">
        <f t="shared" si="155"/>
        <v>130.23469453376205</v>
      </c>
      <c r="Q2445" t="s">
        <v>8336</v>
      </c>
      <c r="R2445" t="s">
        <v>8352</v>
      </c>
      <c r="S2445" s="17">
        <f t="shared" si="153"/>
        <v>41836.625254629631</v>
      </c>
      <c r="T2445" s="20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s="8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2">
        <f t="shared" si="155"/>
        <v>53.409836065573771</v>
      </c>
      <c r="Q2446" t="s">
        <v>8336</v>
      </c>
      <c r="R2446" t="s">
        <v>8352</v>
      </c>
      <c r="S2446" s="17">
        <f t="shared" si="153"/>
        <v>42485.754525462966</v>
      </c>
      <c r="T2446" s="20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s="8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2">
        <f t="shared" si="155"/>
        <v>75.130434782608702</v>
      </c>
      <c r="Q2447" t="s">
        <v>8336</v>
      </c>
      <c r="R2447" t="s">
        <v>8352</v>
      </c>
      <c r="S2447" s="17">
        <f t="shared" si="153"/>
        <v>42243.190057870372</v>
      </c>
      <c r="T2447" s="20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s="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2">
        <f t="shared" si="155"/>
        <v>75.666666666666671</v>
      </c>
      <c r="Q2448" t="s">
        <v>8336</v>
      </c>
      <c r="R2448" t="s">
        <v>8352</v>
      </c>
      <c r="S2448" s="17">
        <f t="shared" si="153"/>
        <v>42670.602673611109</v>
      </c>
      <c r="T2448" s="20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s="8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2">
        <f t="shared" si="155"/>
        <v>31.691394658753708</v>
      </c>
      <c r="Q2449" t="s">
        <v>8336</v>
      </c>
      <c r="R2449" t="s">
        <v>8352</v>
      </c>
      <c r="S2449" s="17">
        <f t="shared" si="153"/>
        <v>42654.469826388886</v>
      </c>
      <c r="T2449" s="20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s="8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2">
        <f t="shared" si="155"/>
        <v>47.777777777777779</v>
      </c>
      <c r="Q2450" t="s">
        <v>8336</v>
      </c>
      <c r="R2450" t="s">
        <v>8352</v>
      </c>
      <c r="S2450" s="17">
        <f t="shared" si="153"/>
        <v>42607.316122685181</v>
      </c>
      <c r="T2450" s="20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s="8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2">
        <f t="shared" si="155"/>
        <v>90</v>
      </c>
      <c r="Q2451" t="s">
        <v>8336</v>
      </c>
      <c r="R2451" t="s">
        <v>8352</v>
      </c>
      <c r="S2451" s="17">
        <f t="shared" si="153"/>
        <v>41943.142534722225</v>
      </c>
      <c r="T2451" s="20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s="8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2">
        <f t="shared" si="155"/>
        <v>149.31401960784314</v>
      </c>
      <c r="Q2452" t="s">
        <v>8336</v>
      </c>
      <c r="R2452" t="s">
        <v>8352</v>
      </c>
      <c r="S2452" s="17">
        <f t="shared" si="153"/>
        <v>41902.07240740741</v>
      </c>
      <c r="T2452" s="20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s="8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2">
        <f t="shared" si="155"/>
        <v>62.06989247311828</v>
      </c>
      <c r="Q2453" t="s">
        <v>8336</v>
      </c>
      <c r="R2453" t="s">
        <v>8352</v>
      </c>
      <c r="S2453" s="17">
        <f t="shared" si="153"/>
        <v>42779.908449074079</v>
      </c>
      <c r="T2453" s="20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s="8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2">
        <f t="shared" si="155"/>
        <v>53.4</v>
      </c>
      <c r="Q2454" t="s">
        <v>8336</v>
      </c>
      <c r="R2454" t="s">
        <v>8352</v>
      </c>
      <c r="S2454" s="17">
        <f t="shared" si="153"/>
        <v>42338.84375</v>
      </c>
      <c r="T2454" s="20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s="8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2">
        <f t="shared" si="155"/>
        <v>69.268656716417908</v>
      </c>
      <c r="Q2455" t="s">
        <v>8336</v>
      </c>
      <c r="R2455" t="s">
        <v>8352</v>
      </c>
      <c r="S2455" s="17">
        <f t="shared" si="153"/>
        <v>42738.692233796297</v>
      </c>
      <c r="T2455" s="20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s="8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2">
        <f t="shared" si="155"/>
        <v>271.50769230769231</v>
      </c>
      <c r="Q2456" t="s">
        <v>8336</v>
      </c>
      <c r="R2456" t="s">
        <v>8352</v>
      </c>
      <c r="S2456" s="17">
        <f t="shared" si="153"/>
        <v>42770.201481481476</v>
      </c>
      <c r="T2456" s="20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s="8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2">
        <f t="shared" si="155"/>
        <v>34.125</v>
      </c>
      <c r="Q2457" t="s">
        <v>8336</v>
      </c>
      <c r="R2457" t="s">
        <v>8352</v>
      </c>
      <c r="S2457" s="17">
        <f t="shared" si="153"/>
        <v>42452.781828703708</v>
      </c>
      <c r="T2457" s="20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s="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2">
        <f t="shared" si="155"/>
        <v>40.492537313432834</v>
      </c>
      <c r="Q2458" t="s">
        <v>8336</v>
      </c>
      <c r="R2458" t="s">
        <v>8352</v>
      </c>
      <c r="S2458" s="17">
        <f t="shared" si="153"/>
        <v>42761.961099537039</v>
      </c>
      <c r="T2458" s="20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s="8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2">
        <f t="shared" si="155"/>
        <v>189.75806451612902</v>
      </c>
      <c r="Q2459" t="s">
        <v>8336</v>
      </c>
      <c r="R2459" t="s">
        <v>8352</v>
      </c>
      <c r="S2459" s="17">
        <f t="shared" si="153"/>
        <v>42423.602500000001</v>
      </c>
      <c r="T2459" s="20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s="8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2">
        <f t="shared" si="155"/>
        <v>68.862499999999997</v>
      </c>
      <c r="Q2460" t="s">
        <v>8336</v>
      </c>
      <c r="R2460" t="s">
        <v>8352</v>
      </c>
      <c r="S2460" s="17">
        <f t="shared" si="153"/>
        <v>42495.871736111112</v>
      </c>
      <c r="T2460" s="20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s="8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2">
        <f t="shared" si="155"/>
        <v>108.77659574468085</v>
      </c>
      <c r="Q2461" t="s">
        <v>8336</v>
      </c>
      <c r="R2461" t="s">
        <v>8352</v>
      </c>
      <c r="S2461" s="17">
        <f t="shared" si="153"/>
        <v>42407.637557870374</v>
      </c>
      <c r="T2461" s="20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s="8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2">
        <f t="shared" si="155"/>
        <v>125.98529411764706</v>
      </c>
      <c r="Q2462" t="s">
        <v>8336</v>
      </c>
      <c r="R2462" t="s">
        <v>8352</v>
      </c>
      <c r="S2462" s="17">
        <f t="shared" si="153"/>
        <v>42704.187118055561</v>
      </c>
      <c r="T2462" s="20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s="8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2">
        <f t="shared" si="155"/>
        <v>90.523255813953483</v>
      </c>
      <c r="Q2463" t="s">
        <v>8325</v>
      </c>
      <c r="R2463" t="s">
        <v>8329</v>
      </c>
      <c r="S2463" s="17">
        <f t="shared" si="153"/>
        <v>40784.012696759259</v>
      </c>
      <c r="T2463" s="20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s="8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2">
        <f t="shared" si="155"/>
        <v>28.880434782608695</v>
      </c>
      <c r="Q2464" t="s">
        <v>8325</v>
      </c>
      <c r="R2464" t="s">
        <v>8329</v>
      </c>
      <c r="S2464" s="17">
        <f t="shared" si="153"/>
        <v>41089.186296296299</v>
      </c>
      <c r="T2464" s="20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s="8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2">
        <f t="shared" si="155"/>
        <v>31</v>
      </c>
      <c r="Q2465" t="s">
        <v>8325</v>
      </c>
      <c r="R2465" t="s">
        <v>8329</v>
      </c>
      <c r="S2465" s="17">
        <f t="shared" si="153"/>
        <v>41341.111400462964</v>
      </c>
      <c r="T2465" s="20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s="8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2">
        <f t="shared" si="155"/>
        <v>51.674418604651166</v>
      </c>
      <c r="Q2466" t="s">
        <v>8325</v>
      </c>
      <c r="R2466" t="s">
        <v>8329</v>
      </c>
      <c r="S2466" s="17">
        <f t="shared" si="153"/>
        <v>42248.90042824074</v>
      </c>
      <c r="T2466" s="20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s="8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2">
        <f t="shared" si="155"/>
        <v>26.270833333333332</v>
      </c>
      <c r="Q2467" t="s">
        <v>8325</v>
      </c>
      <c r="R2467" t="s">
        <v>8329</v>
      </c>
      <c r="S2467" s="17">
        <f t="shared" si="153"/>
        <v>41145.719305555554</v>
      </c>
      <c r="T2467" s="20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s="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2">
        <f t="shared" si="155"/>
        <v>48.07692307692308</v>
      </c>
      <c r="Q2468" t="s">
        <v>8325</v>
      </c>
      <c r="R2468" t="s">
        <v>8329</v>
      </c>
      <c r="S2468" s="17">
        <f t="shared" si="153"/>
        <v>41373.102465277778</v>
      </c>
      <c r="T2468" s="20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s="8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2">
        <f t="shared" si="155"/>
        <v>27.558139534883722</v>
      </c>
      <c r="Q2469" t="s">
        <v>8325</v>
      </c>
      <c r="R2469" t="s">
        <v>8329</v>
      </c>
      <c r="S2469" s="17">
        <f t="shared" si="153"/>
        <v>41025.874201388891</v>
      </c>
      <c r="T2469" s="20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s="8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2">
        <f t="shared" si="155"/>
        <v>36.97137931034483</v>
      </c>
      <c r="Q2470" t="s">
        <v>8325</v>
      </c>
      <c r="R2470" t="s">
        <v>8329</v>
      </c>
      <c r="S2470" s="17">
        <f t="shared" si="153"/>
        <v>41174.154178240737</v>
      </c>
      <c r="T2470" s="20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s="8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2">
        <f t="shared" si="155"/>
        <v>29.021276595744681</v>
      </c>
      <c r="Q2471" t="s">
        <v>8325</v>
      </c>
      <c r="R2471" t="s">
        <v>8329</v>
      </c>
      <c r="S2471" s="17">
        <f t="shared" si="153"/>
        <v>40557.429733796293</v>
      </c>
      <c r="T2471" s="20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s="8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2">
        <f t="shared" si="155"/>
        <v>28.65666666666667</v>
      </c>
      <c r="Q2472" t="s">
        <v>8325</v>
      </c>
      <c r="R2472" t="s">
        <v>8329</v>
      </c>
      <c r="S2472" s="17">
        <f t="shared" si="153"/>
        <v>41023.07471064815</v>
      </c>
      <c r="T2472" s="20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s="8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2">
        <f t="shared" si="155"/>
        <v>37.647058823529413</v>
      </c>
      <c r="Q2473" t="s">
        <v>8325</v>
      </c>
      <c r="R2473" t="s">
        <v>8329</v>
      </c>
      <c r="S2473" s="17">
        <f t="shared" si="153"/>
        <v>40893.992962962962</v>
      </c>
      <c r="T2473" s="20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s="8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2">
        <f t="shared" si="155"/>
        <v>97.904038461538462</v>
      </c>
      <c r="Q2474" t="s">
        <v>8325</v>
      </c>
      <c r="R2474" t="s">
        <v>8329</v>
      </c>
      <c r="S2474" s="17">
        <f t="shared" si="153"/>
        <v>40354.11550925926</v>
      </c>
      <c r="T2474" s="20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s="8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2">
        <f t="shared" si="155"/>
        <v>42.553191489361701</v>
      </c>
      <c r="Q2475" t="s">
        <v>8325</v>
      </c>
      <c r="R2475" t="s">
        <v>8329</v>
      </c>
      <c r="S2475" s="17">
        <f t="shared" si="153"/>
        <v>41193.748483796298</v>
      </c>
      <c r="T2475" s="20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s="8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2">
        <f t="shared" si="155"/>
        <v>131.58368421052631</v>
      </c>
      <c r="Q2476" t="s">
        <v>8325</v>
      </c>
      <c r="R2476" t="s">
        <v>8329</v>
      </c>
      <c r="S2476" s="17">
        <f t="shared" si="153"/>
        <v>40417.011296296296</v>
      </c>
      <c r="T2476" s="20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s="8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2">
        <f t="shared" si="155"/>
        <v>32.320987654320987</v>
      </c>
      <c r="Q2477" t="s">
        <v>8325</v>
      </c>
      <c r="R2477" t="s">
        <v>8329</v>
      </c>
      <c r="S2477" s="17">
        <f t="shared" si="153"/>
        <v>40310.287673611114</v>
      </c>
      <c r="T2477" s="20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s="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2">
        <f t="shared" si="155"/>
        <v>61.103999999999999</v>
      </c>
      <c r="Q2478" t="s">
        <v>8325</v>
      </c>
      <c r="R2478" t="s">
        <v>8329</v>
      </c>
      <c r="S2478" s="17">
        <f t="shared" si="153"/>
        <v>41913.328356481477</v>
      </c>
      <c r="T2478" s="20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s="8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2">
        <f t="shared" si="155"/>
        <v>31.341463414634145</v>
      </c>
      <c r="Q2479" t="s">
        <v>8325</v>
      </c>
      <c r="R2479" t="s">
        <v>8329</v>
      </c>
      <c r="S2479" s="17">
        <f t="shared" si="153"/>
        <v>41088.691493055558</v>
      </c>
      <c r="T2479" s="20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s="8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2">
        <f t="shared" si="155"/>
        <v>129.1139240506329</v>
      </c>
      <c r="Q2480" t="s">
        <v>8325</v>
      </c>
      <c r="R2480" t="s">
        <v>8329</v>
      </c>
      <c r="S2480" s="17">
        <f t="shared" si="153"/>
        <v>41257.950381944444</v>
      </c>
      <c r="T2480" s="20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s="8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2">
        <f t="shared" si="155"/>
        <v>25.020624999999999</v>
      </c>
      <c r="Q2481" t="s">
        <v>8325</v>
      </c>
      <c r="R2481" t="s">
        <v>8329</v>
      </c>
      <c r="S2481" s="17">
        <f t="shared" si="153"/>
        <v>41107.726782407408</v>
      </c>
      <c r="T2481" s="20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s="8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2">
        <f t="shared" si="155"/>
        <v>250</v>
      </c>
      <c r="Q2482" t="s">
        <v>8325</v>
      </c>
      <c r="R2482" t="s">
        <v>8329</v>
      </c>
      <c r="S2482" s="17">
        <f t="shared" si="153"/>
        <v>42227.936157407406</v>
      </c>
      <c r="T2482" s="20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s="8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2">
        <f t="shared" si="155"/>
        <v>47.541473684210523</v>
      </c>
      <c r="Q2483" t="s">
        <v>8325</v>
      </c>
      <c r="R2483" t="s">
        <v>8329</v>
      </c>
      <c r="S2483" s="17">
        <f t="shared" si="153"/>
        <v>40999.645925925928</v>
      </c>
      <c r="T2483" s="20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s="8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2">
        <f t="shared" si="155"/>
        <v>40.04</v>
      </c>
      <c r="Q2484" t="s">
        <v>8325</v>
      </c>
      <c r="R2484" t="s">
        <v>8329</v>
      </c>
      <c r="S2484" s="17">
        <f t="shared" si="153"/>
        <v>40711.782210648147</v>
      </c>
      <c r="T2484" s="20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s="8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2">
        <f t="shared" si="155"/>
        <v>65.84210526315789</v>
      </c>
      <c r="Q2485" t="s">
        <v>8325</v>
      </c>
      <c r="R2485" t="s">
        <v>8329</v>
      </c>
      <c r="S2485" s="17">
        <f t="shared" si="153"/>
        <v>40970.750034722223</v>
      </c>
      <c r="T2485" s="20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s="8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2">
        <f t="shared" si="155"/>
        <v>46.401222222222216</v>
      </c>
      <c r="Q2486" t="s">
        <v>8325</v>
      </c>
      <c r="R2486" t="s">
        <v>8329</v>
      </c>
      <c r="S2486" s="17">
        <f t="shared" si="153"/>
        <v>40771.916701388887</v>
      </c>
      <c r="T2486" s="20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s="8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2">
        <f t="shared" si="155"/>
        <v>50.365853658536587</v>
      </c>
      <c r="Q2487" t="s">
        <v>8325</v>
      </c>
      <c r="R2487" t="s">
        <v>8329</v>
      </c>
      <c r="S2487" s="17">
        <f t="shared" si="153"/>
        <v>40793.998599537037</v>
      </c>
      <c r="T2487" s="20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s="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2">
        <f t="shared" si="155"/>
        <v>26.566666666666666</v>
      </c>
      <c r="Q2488" t="s">
        <v>8325</v>
      </c>
      <c r="R2488" t="s">
        <v>8329</v>
      </c>
      <c r="S2488" s="17">
        <f t="shared" si="153"/>
        <v>40991.708055555559</v>
      </c>
      <c r="T2488" s="20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s="8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2">
        <f t="shared" si="155"/>
        <v>39.493684210526318</v>
      </c>
      <c r="Q2489" t="s">
        <v>8325</v>
      </c>
      <c r="R2489" t="s">
        <v>8329</v>
      </c>
      <c r="S2489" s="17">
        <f t="shared" si="153"/>
        <v>41026.083298611113</v>
      </c>
      <c r="T2489" s="20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s="8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2">
        <f t="shared" si="155"/>
        <v>49.246153846153845</v>
      </c>
      <c r="Q2490" t="s">
        <v>8325</v>
      </c>
      <c r="R2490" t="s">
        <v>8329</v>
      </c>
      <c r="S2490" s="17">
        <f t="shared" si="153"/>
        <v>40833.633194444446</v>
      </c>
      <c r="T2490" s="20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s="8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2">
        <f t="shared" si="155"/>
        <v>62.38</v>
      </c>
      <c r="Q2491" t="s">
        <v>8325</v>
      </c>
      <c r="R2491" t="s">
        <v>8329</v>
      </c>
      <c r="S2491" s="17">
        <f t="shared" si="153"/>
        <v>41373.690266203703</v>
      </c>
      <c r="T2491" s="20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s="8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2">
        <f t="shared" si="155"/>
        <v>37.9375</v>
      </c>
      <c r="Q2492" t="s">
        <v>8325</v>
      </c>
      <c r="R2492" t="s">
        <v>8329</v>
      </c>
      <c r="S2492" s="17">
        <f t="shared" si="153"/>
        <v>41023.227731481478</v>
      </c>
      <c r="T2492" s="20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s="8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2">
        <f t="shared" si="155"/>
        <v>51.6</v>
      </c>
      <c r="Q2493" t="s">
        <v>8325</v>
      </c>
      <c r="R2493" t="s">
        <v>8329</v>
      </c>
      <c r="S2493" s="17">
        <f t="shared" si="153"/>
        <v>40542.839282407411</v>
      </c>
      <c r="T2493" s="20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s="8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2">
        <f t="shared" si="155"/>
        <v>27.777777777777779</v>
      </c>
      <c r="Q2494" t="s">
        <v>8325</v>
      </c>
      <c r="R2494" t="s">
        <v>8329</v>
      </c>
      <c r="S2494" s="17">
        <f t="shared" si="153"/>
        <v>41024.985972222225</v>
      </c>
      <c r="T2494" s="20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s="8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2">
        <f t="shared" si="155"/>
        <v>99.382239382239376</v>
      </c>
      <c r="Q2495" t="s">
        <v>8325</v>
      </c>
      <c r="R2495" t="s">
        <v>8329</v>
      </c>
      <c r="S2495" s="17">
        <f t="shared" si="153"/>
        <v>41348.168287037035</v>
      </c>
      <c r="T2495" s="20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s="8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2">
        <f t="shared" si="155"/>
        <v>38.848205128205123</v>
      </c>
      <c r="Q2496" t="s">
        <v>8325</v>
      </c>
      <c r="R2496" t="s">
        <v>8329</v>
      </c>
      <c r="S2496" s="17">
        <f t="shared" si="153"/>
        <v>41022.645185185182</v>
      </c>
      <c r="T2496" s="20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s="8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2">
        <f t="shared" si="155"/>
        <v>45.548809523809524</v>
      </c>
      <c r="Q2497" t="s">
        <v>8325</v>
      </c>
      <c r="R2497" t="s">
        <v>8329</v>
      </c>
      <c r="S2497" s="17">
        <f t="shared" si="153"/>
        <v>41036.946469907409</v>
      </c>
      <c r="T2497" s="20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s="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12">
        <f t="shared" si="155"/>
        <v>600</v>
      </c>
      <c r="Q2498" t="s">
        <v>8325</v>
      </c>
      <c r="R2498" t="s">
        <v>8329</v>
      </c>
      <c r="S2498" s="17">
        <f t="shared" si="153"/>
        <v>41327.996435185189</v>
      </c>
      <c r="T2498" s="20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s="8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12">
        <f t="shared" si="155"/>
        <v>80.551071428571419</v>
      </c>
      <c r="Q2499" t="s">
        <v>8325</v>
      </c>
      <c r="R2499" t="s">
        <v>8329</v>
      </c>
      <c r="S2499" s="17">
        <f t="shared" ref="S2499:S2562" si="157">(((J2499/60)/60)/24)+DATE(1970,1,1)</f>
        <v>40730.878912037035</v>
      </c>
      <c r="T2499" s="20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s="8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2">
        <f t="shared" si="155"/>
        <v>52.8</v>
      </c>
      <c r="Q2500" t="s">
        <v>8325</v>
      </c>
      <c r="R2500" t="s">
        <v>8329</v>
      </c>
      <c r="S2500" s="17">
        <f t="shared" si="157"/>
        <v>42017.967442129629</v>
      </c>
      <c r="T2500" s="20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s="8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2">
        <f t="shared" si="155"/>
        <v>47.676470588235297</v>
      </c>
      <c r="Q2501" t="s">
        <v>8325</v>
      </c>
      <c r="R2501" t="s">
        <v>8329</v>
      </c>
      <c r="S2501" s="17">
        <f t="shared" si="157"/>
        <v>41226.648576388885</v>
      </c>
      <c r="T2501" s="20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s="8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2">
        <f t="shared" ref="P2502:P2565" si="159">E2502/L2502</f>
        <v>23.448275862068964</v>
      </c>
      <c r="Q2502" t="s">
        <v>8325</v>
      </c>
      <c r="R2502" t="s">
        <v>8329</v>
      </c>
      <c r="S2502" s="17">
        <f t="shared" si="157"/>
        <v>41053.772858796299</v>
      </c>
      <c r="T2502" s="20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s="8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2">
        <f t="shared" si="159"/>
        <v>40.142857142857146</v>
      </c>
      <c r="Q2503" t="s">
        <v>8336</v>
      </c>
      <c r="R2503" t="s">
        <v>8353</v>
      </c>
      <c r="S2503" s="17">
        <f t="shared" si="157"/>
        <v>42244.776666666665</v>
      </c>
      <c r="T2503" s="20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s="8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2">
        <f t="shared" si="159"/>
        <v>17.2</v>
      </c>
      <c r="Q2504" t="s">
        <v>8336</v>
      </c>
      <c r="R2504" t="s">
        <v>8353</v>
      </c>
      <c r="S2504" s="17">
        <f t="shared" si="157"/>
        <v>41858.825439814813</v>
      </c>
      <c r="T2504" s="20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s="8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2" t="e">
        <f t="shared" si="159"/>
        <v>#DIV/0!</v>
      </c>
      <c r="Q2505" t="s">
        <v>8336</v>
      </c>
      <c r="R2505" t="s">
        <v>8353</v>
      </c>
      <c r="S2505" s="17">
        <f t="shared" si="157"/>
        <v>42498.899398148147</v>
      </c>
      <c r="T2505" s="20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s="8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2" t="e">
        <f t="shared" si="159"/>
        <v>#DIV/0!</v>
      </c>
      <c r="Q2506" t="s">
        <v>8336</v>
      </c>
      <c r="R2506" t="s">
        <v>8353</v>
      </c>
      <c r="S2506" s="17">
        <f t="shared" si="157"/>
        <v>41928.015439814815</v>
      </c>
      <c r="T2506" s="20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s="8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2" t="e">
        <f t="shared" si="159"/>
        <v>#DIV/0!</v>
      </c>
      <c r="Q2507" t="s">
        <v>8336</v>
      </c>
      <c r="R2507" t="s">
        <v>8353</v>
      </c>
      <c r="S2507" s="17">
        <f t="shared" si="157"/>
        <v>42047.05574074074</v>
      </c>
      <c r="T2507" s="20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s="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2">
        <f t="shared" si="159"/>
        <v>15</v>
      </c>
      <c r="Q2508" t="s">
        <v>8336</v>
      </c>
      <c r="R2508" t="s">
        <v>8353</v>
      </c>
      <c r="S2508" s="17">
        <f t="shared" si="157"/>
        <v>42258.297094907408</v>
      </c>
      <c r="T2508" s="20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s="8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2" t="e">
        <f t="shared" si="159"/>
        <v>#DIV/0!</v>
      </c>
      <c r="Q2509" t="s">
        <v>8336</v>
      </c>
      <c r="R2509" t="s">
        <v>8353</v>
      </c>
      <c r="S2509" s="17">
        <f t="shared" si="157"/>
        <v>42105.072962962964</v>
      </c>
      <c r="T2509" s="20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s="8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2" t="e">
        <f t="shared" si="159"/>
        <v>#DIV/0!</v>
      </c>
      <c r="Q2510" t="s">
        <v>8336</v>
      </c>
      <c r="R2510" t="s">
        <v>8353</v>
      </c>
      <c r="S2510" s="17">
        <f t="shared" si="157"/>
        <v>41835.951782407406</v>
      </c>
      <c r="T2510" s="20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s="8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2">
        <f t="shared" si="159"/>
        <v>35.714285714285715</v>
      </c>
      <c r="Q2511" t="s">
        <v>8336</v>
      </c>
      <c r="R2511" t="s">
        <v>8353</v>
      </c>
      <c r="S2511" s="17">
        <f t="shared" si="157"/>
        <v>42058.809594907405</v>
      </c>
      <c r="T2511" s="20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s="8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2">
        <f t="shared" si="159"/>
        <v>37.5</v>
      </c>
      <c r="Q2512" t="s">
        <v>8336</v>
      </c>
      <c r="R2512" t="s">
        <v>8353</v>
      </c>
      <c r="S2512" s="17">
        <f t="shared" si="157"/>
        <v>42078.997361111105</v>
      </c>
      <c r="T2512" s="20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s="8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2" t="e">
        <f t="shared" si="159"/>
        <v>#DIV/0!</v>
      </c>
      <c r="Q2513" t="s">
        <v>8336</v>
      </c>
      <c r="R2513" t="s">
        <v>8353</v>
      </c>
      <c r="S2513" s="17">
        <f t="shared" si="157"/>
        <v>42371.446909722217</v>
      </c>
      <c r="T2513" s="20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s="8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2" t="e">
        <f t="shared" si="159"/>
        <v>#DIV/0!</v>
      </c>
      <c r="Q2514" t="s">
        <v>8336</v>
      </c>
      <c r="R2514" t="s">
        <v>8353</v>
      </c>
      <c r="S2514" s="17">
        <f t="shared" si="157"/>
        <v>41971.876863425925</v>
      </c>
      <c r="T2514" s="20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s="8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2" t="e">
        <f t="shared" si="159"/>
        <v>#DIV/0!</v>
      </c>
      <c r="Q2515" t="s">
        <v>8336</v>
      </c>
      <c r="R2515" t="s">
        <v>8353</v>
      </c>
      <c r="S2515" s="17">
        <f t="shared" si="157"/>
        <v>42732.00681712963</v>
      </c>
      <c r="T2515" s="20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s="8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2">
        <f t="shared" si="159"/>
        <v>52.5</v>
      </c>
      <c r="Q2516" t="s">
        <v>8336</v>
      </c>
      <c r="R2516" t="s">
        <v>8353</v>
      </c>
      <c r="S2516" s="17">
        <f t="shared" si="157"/>
        <v>41854.389780092592</v>
      </c>
      <c r="T2516" s="20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s="8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2">
        <f t="shared" si="159"/>
        <v>77.5</v>
      </c>
      <c r="Q2517" t="s">
        <v>8336</v>
      </c>
      <c r="R2517" t="s">
        <v>8353</v>
      </c>
      <c r="S2517" s="17">
        <f t="shared" si="157"/>
        <v>42027.839733796296</v>
      </c>
      <c r="T2517" s="20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s="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2" t="e">
        <f t="shared" si="159"/>
        <v>#DIV/0!</v>
      </c>
      <c r="Q2518" t="s">
        <v>8336</v>
      </c>
      <c r="R2518" t="s">
        <v>8353</v>
      </c>
      <c r="S2518" s="17">
        <f t="shared" si="157"/>
        <v>41942.653379629628</v>
      </c>
      <c r="T2518" s="20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s="8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2">
        <f t="shared" si="159"/>
        <v>53.545454545454547</v>
      </c>
      <c r="Q2519" t="s">
        <v>8336</v>
      </c>
      <c r="R2519" t="s">
        <v>8353</v>
      </c>
      <c r="S2519" s="17">
        <f t="shared" si="157"/>
        <v>42052.802430555559</v>
      </c>
      <c r="T2519" s="20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s="8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2" t="e">
        <f t="shared" si="159"/>
        <v>#DIV/0!</v>
      </c>
      <c r="Q2520" t="s">
        <v>8336</v>
      </c>
      <c r="R2520" t="s">
        <v>8353</v>
      </c>
      <c r="S2520" s="17">
        <f t="shared" si="157"/>
        <v>41926.680879629632</v>
      </c>
      <c r="T2520" s="20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s="8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2">
        <f t="shared" si="159"/>
        <v>16.25</v>
      </c>
      <c r="Q2521" t="s">
        <v>8336</v>
      </c>
      <c r="R2521" t="s">
        <v>8353</v>
      </c>
      <c r="S2521" s="17">
        <f t="shared" si="157"/>
        <v>41809.155138888891</v>
      </c>
      <c r="T2521" s="20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s="8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2" t="e">
        <f t="shared" si="159"/>
        <v>#DIV/0!</v>
      </c>
      <c r="Q2522" t="s">
        <v>8336</v>
      </c>
      <c r="R2522" t="s">
        <v>8353</v>
      </c>
      <c r="S2522" s="17">
        <f t="shared" si="157"/>
        <v>42612.600520833337</v>
      </c>
      <c r="T2522" s="20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s="8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2">
        <f t="shared" si="159"/>
        <v>103.68174242424243</v>
      </c>
      <c r="Q2523" t="s">
        <v>8325</v>
      </c>
      <c r="R2523" t="s">
        <v>8354</v>
      </c>
      <c r="S2523" s="17">
        <f t="shared" si="157"/>
        <v>42269.967835648145</v>
      </c>
      <c r="T2523" s="20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s="8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2">
        <f t="shared" si="159"/>
        <v>185.18518518518519</v>
      </c>
      <c r="Q2524" t="s">
        <v>8325</v>
      </c>
      <c r="R2524" t="s">
        <v>8354</v>
      </c>
      <c r="S2524" s="17">
        <f t="shared" si="157"/>
        <v>42460.573611111111</v>
      </c>
      <c r="T2524" s="20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s="8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2">
        <f t="shared" si="159"/>
        <v>54.153846153846153</v>
      </c>
      <c r="Q2525" t="s">
        <v>8325</v>
      </c>
      <c r="R2525" t="s">
        <v>8354</v>
      </c>
      <c r="S2525" s="17">
        <f t="shared" si="157"/>
        <v>41930.975601851853</v>
      </c>
      <c r="T2525" s="20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s="8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2">
        <f t="shared" si="159"/>
        <v>177.2093023255814</v>
      </c>
      <c r="Q2526" t="s">
        <v>8325</v>
      </c>
      <c r="R2526" t="s">
        <v>8354</v>
      </c>
      <c r="S2526" s="17">
        <f t="shared" si="157"/>
        <v>41961.807372685187</v>
      </c>
      <c r="T2526" s="20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s="8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2">
        <f t="shared" si="159"/>
        <v>100.325</v>
      </c>
      <c r="Q2527" t="s">
        <v>8325</v>
      </c>
      <c r="R2527" t="s">
        <v>8354</v>
      </c>
      <c r="S2527" s="17">
        <f t="shared" si="157"/>
        <v>41058.844571759262</v>
      </c>
      <c r="T2527" s="20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s="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2">
        <f t="shared" si="159"/>
        <v>136.90909090909091</v>
      </c>
      <c r="Q2528" t="s">
        <v>8325</v>
      </c>
      <c r="R2528" t="s">
        <v>8354</v>
      </c>
      <c r="S2528" s="17">
        <f t="shared" si="157"/>
        <v>41953.091134259259</v>
      </c>
      <c r="T2528" s="20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s="8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2">
        <f t="shared" si="159"/>
        <v>57.535211267605632</v>
      </c>
      <c r="Q2529" t="s">
        <v>8325</v>
      </c>
      <c r="R2529" t="s">
        <v>8354</v>
      </c>
      <c r="S2529" s="17">
        <f t="shared" si="157"/>
        <v>41546.75105324074</v>
      </c>
      <c r="T2529" s="20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s="8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2">
        <f t="shared" si="159"/>
        <v>52.962839506172834</v>
      </c>
      <c r="Q2530" t="s">
        <v>8325</v>
      </c>
      <c r="R2530" t="s">
        <v>8354</v>
      </c>
      <c r="S2530" s="17">
        <f t="shared" si="157"/>
        <v>42217.834525462968</v>
      </c>
      <c r="T2530" s="20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s="8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2">
        <f t="shared" si="159"/>
        <v>82.328947368421055</v>
      </c>
      <c r="Q2531" t="s">
        <v>8325</v>
      </c>
      <c r="R2531" t="s">
        <v>8354</v>
      </c>
      <c r="S2531" s="17">
        <f t="shared" si="157"/>
        <v>40948.080729166664</v>
      </c>
      <c r="T2531" s="20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s="8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2">
        <f t="shared" si="159"/>
        <v>135.41666666666666</v>
      </c>
      <c r="Q2532" t="s">
        <v>8325</v>
      </c>
      <c r="R2532" t="s">
        <v>8354</v>
      </c>
      <c r="S2532" s="17">
        <f t="shared" si="157"/>
        <v>42081.864641203705</v>
      </c>
      <c r="T2532" s="20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s="8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2">
        <f t="shared" si="159"/>
        <v>74.06557377049181</v>
      </c>
      <c r="Q2533" t="s">
        <v>8325</v>
      </c>
      <c r="R2533" t="s">
        <v>8354</v>
      </c>
      <c r="S2533" s="17">
        <f t="shared" si="157"/>
        <v>42208.680023148147</v>
      </c>
      <c r="T2533" s="20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s="8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2">
        <f t="shared" si="159"/>
        <v>84.083333333333329</v>
      </c>
      <c r="Q2534" t="s">
        <v>8325</v>
      </c>
      <c r="R2534" t="s">
        <v>8354</v>
      </c>
      <c r="S2534" s="17">
        <f t="shared" si="157"/>
        <v>41107.849143518521</v>
      </c>
      <c r="T2534" s="20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s="8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2">
        <f t="shared" si="159"/>
        <v>61.029411764705884</v>
      </c>
      <c r="Q2535" t="s">
        <v>8325</v>
      </c>
      <c r="R2535" t="s">
        <v>8354</v>
      </c>
      <c r="S2535" s="17">
        <f t="shared" si="157"/>
        <v>41304.751284722224</v>
      </c>
      <c r="T2535" s="20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s="8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2">
        <f t="shared" si="159"/>
        <v>150</v>
      </c>
      <c r="Q2536" t="s">
        <v>8325</v>
      </c>
      <c r="R2536" t="s">
        <v>8354</v>
      </c>
      <c r="S2536" s="17">
        <f t="shared" si="157"/>
        <v>40127.700370370374</v>
      </c>
      <c r="T2536" s="20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s="8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2">
        <f t="shared" si="159"/>
        <v>266.08974358974359</v>
      </c>
      <c r="Q2537" t="s">
        <v>8325</v>
      </c>
      <c r="R2537" t="s">
        <v>8354</v>
      </c>
      <c r="S2537" s="17">
        <f t="shared" si="157"/>
        <v>41943.791030092594</v>
      </c>
      <c r="T2537" s="20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s="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2">
        <f t="shared" si="159"/>
        <v>7.25</v>
      </c>
      <c r="Q2538" t="s">
        <v>8325</v>
      </c>
      <c r="R2538" t="s">
        <v>8354</v>
      </c>
      <c r="S2538" s="17">
        <f t="shared" si="157"/>
        <v>41464.106087962966</v>
      </c>
      <c r="T2538" s="20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s="8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2">
        <f t="shared" si="159"/>
        <v>100</v>
      </c>
      <c r="Q2539" t="s">
        <v>8325</v>
      </c>
      <c r="R2539" t="s">
        <v>8354</v>
      </c>
      <c r="S2539" s="17">
        <f t="shared" si="157"/>
        <v>40696.648784722223</v>
      </c>
      <c r="T2539" s="20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s="8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2">
        <f t="shared" si="159"/>
        <v>109.96308108108107</v>
      </c>
      <c r="Q2540" t="s">
        <v>8325</v>
      </c>
      <c r="R2540" t="s">
        <v>8354</v>
      </c>
      <c r="S2540" s="17">
        <f t="shared" si="157"/>
        <v>41298.509965277779</v>
      </c>
      <c r="T2540" s="20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s="8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2">
        <f t="shared" si="159"/>
        <v>169.91525423728814</v>
      </c>
      <c r="Q2541" t="s">
        <v>8325</v>
      </c>
      <c r="R2541" t="s">
        <v>8354</v>
      </c>
      <c r="S2541" s="17">
        <f t="shared" si="157"/>
        <v>41977.902222222227</v>
      </c>
      <c r="T2541" s="20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s="8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2">
        <f t="shared" si="159"/>
        <v>95.740740740740748</v>
      </c>
      <c r="Q2542" t="s">
        <v>8325</v>
      </c>
      <c r="R2542" t="s">
        <v>8354</v>
      </c>
      <c r="S2542" s="17">
        <f t="shared" si="157"/>
        <v>40785.675011574072</v>
      </c>
      <c r="T2542" s="20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s="8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2">
        <f t="shared" si="159"/>
        <v>59.460317460317462</v>
      </c>
      <c r="Q2543" t="s">
        <v>8325</v>
      </c>
      <c r="R2543" t="s">
        <v>8354</v>
      </c>
      <c r="S2543" s="17">
        <f t="shared" si="157"/>
        <v>41483.449282407404</v>
      </c>
      <c r="T2543" s="20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s="8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2">
        <f t="shared" si="159"/>
        <v>55.769230769230766</v>
      </c>
      <c r="Q2544" t="s">
        <v>8325</v>
      </c>
      <c r="R2544" t="s">
        <v>8354</v>
      </c>
      <c r="S2544" s="17">
        <f t="shared" si="157"/>
        <v>41509.426585648151</v>
      </c>
      <c r="T2544" s="20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s="8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2">
        <f t="shared" si="159"/>
        <v>30.076923076923077</v>
      </c>
      <c r="Q2545" t="s">
        <v>8325</v>
      </c>
      <c r="R2545" t="s">
        <v>8354</v>
      </c>
      <c r="S2545" s="17">
        <f t="shared" si="157"/>
        <v>40514.107615740737</v>
      </c>
      <c r="T2545" s="20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s="8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2">
        <f t="shared" si="159"/>
        <v>88.438596491228068</v>
      </c>
      <c r="Q2546" t="s">
        <v>8325</v>
      </c>
      <c r="R2546" t="s">
        <v>8354</v>
      </c>
      <c r="S2546" s="17">
        <f t="shared" si="157"/>
        <v>41068.520474537036</v>
      </c>
      <c r="T2546" s="20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s="8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2">
        <f t="shared" si="159"/>
        <v>64.032786885245898</v>
      </c>
      <c r="Q2547" t="s">
        <v>8325</v>
      </c>
      <c r="R2547" t="s">
        <v>8354</v>
      </c>
      <c r="S2547" s="17">
        <f t="shared" si="157"/>
        <v>42027.13817129629</v>
      </c>
      <c r="T2547" s="20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s="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2">
        <f t="shared" si="159"/>
        <v>60.153846153846153</v>
      </c>
      <c r="Q2548" t="s">
        <v>8325</v>
      </c>
      <c r="R2548" t="s">
        <v>8354</v>
      </c>
      <c r="S2548" s="17">
        <f t="shared" si="157"/>
        <v>41524.858553240738</v>
      </c>
      <c r="T2548" s="20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s="8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2">
        <f t="shared" si="159"/>
        <v>49.194029850746269</v>
      </c>
      <c r="Q2549" t="s">
        <v>8325</v>
      </c>
      <c r="R2549" t="s">
        <v>8354</v>
      </c>
      <c r="S2549" s="17">
        <f t="shared" si="157"/>
        <v>40973.773182870369</v>
      </c>
      <c r="T2549" s="20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s="8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2">
        <f t="shared" si="159"/>
        <v>165.16216216216216</v>
      </c>
      <c r="Q2550" t="s">
        <v>8325</v>
      </c>
      <c r="R2550" t="s">
        <v>8354</v>
      </c>
      <c r="S2550" s="17">
        <f t="shared" si="157"/>
        <v>42618.625428240746</v>
      </c>
      <c r="T2550" s="20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s="8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2">
        <f t="shared" si="159"/>
        <v>43.621621621621621</v>
      </c>
      <c r="Q2551" t="s">
        <v>8325</v>
      </c>
      <c r="R2551" t="s">
        <v>8354</v>
      </c>
      <c r="S2551" s="17">
        <f t="shared" si="157"/>
        <v>41390.757754629631</v>
      </c>
      <c r="T2551" s="20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s="8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2">
        <f t="shared" si="159"/>
        <v>43.7</v>
      </c>
      <c r="Q2552" t="s">
        <v>8325</v>
      </c>
      <c r="R2552" t="s">
        <v>8354</v>
      </c>
      <c r="S2552" s="17">
        <f t="shared" si="157"/>
        <v>42228.634328703702</v>
      </c>
      <c r="T2552" s="20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s="8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2">
        <f t="shared" si="159"/>
        <v>67.419642857142861</v>
      </c>
      <c r="Q2553" t="s">
        <v>8325</v>
      </c>
      <c r="R2553" t="s">
        <v>8354</v>
      </c>
      <c r="S2553" s="17">
        <f t="shared" si="157"/>
        <v>40961.252141203702</v>
      </c>
      <c r="T2553" s="20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s="8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2">
        <f t="shared" si="159"/>
        <v>177.5</v>
      </c>
      <c r="Q2554" t="s">
        <v>8325</v>
      </c>
      <c r="R2554" t="s">
        <v>8354</v>
      </c>
      <c r="S2554" s="17">
        <f t="shared" si="157"/>
        <v>42769.809965277775</v>
      </c>
      <c r="T2554" s="20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s="8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2">
        <f t="shared" si="159"/>
        <v>38.883333333333333</v>
      </c>
      <c r="Q2555" t="s">
        <v>8325</v>
      </c>
      <c r="R2555" t="s">
        <v>8354</v>
      </c>
      <c r="S2555" s="17">
        <f t="shared" si="157"/>
        <v>41113.199155092596</v>
      </c>
      <c r="T2555" s="20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s="8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2">
        <f t="shared" si="159"/>
        <v>54.985074626865675</v>
      </c>
      <c r="Q2556" t="s">
        <v>8325</v>
      </c>
      <c r="R2556" t="s">
        <v>8354</v>
      </c>
      <c r="S2556" s="17">
        <f t="shared" si="157"/>
        <v>42125.078275462962</v>
      </c>
      <c r="T2556" s="20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s="8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2">
        <f t="shared" si="159"/>
        <v>61.342857142857142</v>
      </c>
      <c r="Q2557" t="s">
        <v>8325</v>
      </c>
      <c r="R2557" t="s">
        <v>8354</v>
      </c>
      <c r="S2557" s="17">
        <f t="shared" si="157"/>
        <v>41026.655011574076</v>
      </c>
      <c r="T2557" s="20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s="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2">
        <f t="shared" si="159"/>
        <v>23.117647058823529</v>
      </c>
      <c r="Q2558" t="s">
        <v>8325</v>
      </c>
      <c r="R2558" t="s">
        <v>8354</v>
      </c>
      <c r="S2558" s="17">
        <f t="shared" si="157"/>
        <v>41222.991400462961</v>
      </c>
      <c r="T2558" s="20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s="8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2">
        <f t="shared" si="159"/>
        <v>29.611111111111111</v>
      </c>
      <c r="Q2559" t="s">
        <v>8325</v>
      </c>
      <c r="R2559" t="s">
        <v>8354</v>
      </c>
      <c r="S2559" s="17">
        <f t="shared" si="157"/>
        <v>41744.745208333334</v>
      </c>
      <c r="T2559" s="20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s="8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2">
        <f t="shared" si="159"/>
        <v>75.611111111111114</v>
      </c>
      <c r="Q2560" t="s">
        <v>8325</v>
      </c>
      <c r="R2560" t="s">
        <v>8354</v>
      </c>
      <c r="S2560" s="17">
        <f t="shared" si="157"/>
        <v>42093.860023148154</v>
      </c>
      <c r="T2560" s="20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s="8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2">
        <f t="shared" si="159"/>
        <v>35.6</v>
      </c>
      <c r="Q2561" t="s">
        <v>8325</v>
      </c>
      <c r="R2561" t="s">
        <v>8354</v>
      </c>
      <c r="S2561" s="17">
        <f t="shared" si="157"/>
        <v>40829.873657407406</v>
      </c>
      <c r="T2561" s="20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s="8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12">
        <f t="shared" si="159"/>
        <v>143</v>
      </c>
      <c r="Q2562" t="s">
        <v>8325</v>
      </c>
      <c r="R2562" t="s">
        <v>8354</v>
      </c>
      <c r="S2562" s="17">
        <f t="shared" si="157"/>
        <v>42039.951087962967</v>
      </c>
      <c r="T2562" s="20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s="8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12" t="e">
        <f t="shared" si="159"/>
        <v>#DIV/0!</v>
      </c>
      <c r="Q2563" t="s">
        <v>8336</v>
      </c>
      <c r="R2563" t="s">
        <v>8337</v>
      </c>
      <c r="S2563" s="17">
        <f t="shared" ref="S2563:S2626" si="161">(((J2563/60)/60)/24)+DATE(1970,1,1)</f>
        <v>42260.528807870374</v>
      </c>
      <c r="T2563" s="20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s="8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2">
        <f t="shared" si="159"/>
        <v>25</v>
      </c>
      <c r="Q2564" t="s">
        <v>8336</v>
      </c>
      <c r="R2564" t="s">
        <v>8337</v>
      </c>
      <c r="S2564" s="17">
        <f t="shared" si="161"/>
        <v>42594.524756944447</v>
      </c>
      <c r="T2564" s="2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s="8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2" t="e">
        <f t="shared" si="159"/>
        <v>#DIV/0!</v>
      </c>
      <c r="Q2565" t="s">
        <v>8336</v>
      </c>
      <c r="R2565" t="s">
        <v>8337</v>
      </c>
      <c r="S2565" s="17">
        <f t="shared" si="161"/>
        <v>42155.139479166668</v>
      </c>
      <c r="T2565" s="2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s="8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2" t="e">
        <f t="shared" ref="P2566:P2629" si="163">E2566/L2566</f>
        <v>#DIV/0!</v>
      </c>
      <c r="Q2566" t="s">
        <v>8336</v>
      </c>
      <c r="R2566" t="s">
        <v>8337</v>
      </c>
      <c r="S2566" s="17">
        <f t="shared" si="161"/>
        <v>41822.040497685186</v>
      </c>
      <c r="T2566" s="2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s="8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2">
        <f t="shared" si="163"/>
        <v>100</v>
      </c>
      <c r="Q2567" t="s">
        <v>8336</v>
      </c>
      <c r="R2567" t="s">
        <v>8337</v>
      </c>
      <c r="S2567" s="17">
        <f t="shared" si="161"/>
        <v>42440.650335648148</v>
      </c>
      <c r="T2567" s="2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s="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2" t="e">
        <f t="shared" si="163"/>
        <v>#DIV/0!</v>
      </c>
      <c r="Q2568" t="s">
        <v>8336</v>
      </c>
      <c r="R2568" t="s">
        <v>8337</v>
      </c>
      <c r="S2568" s="17">
        <f t="shared" si="161"/>
        <v>41842.980879629627</v>
      </c>
      <c r="T2568" s="2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s="8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2">
        <f t="shared" si="163"/>
        <v>60</v>
      </c>
      <c r="Q2569" t="s">
        <v>8336</v>
      </c>
      <c r="R2569" t="s">
        <v>8337</v>
      </c>
      <c r="S2569" s="17">
        <f t="shared" si="161"/>
        <v>42087.878912037035</v>
      </c>
      <c r="T2569" s="2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s="8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2">
        <f t="shared" si="163"/>
        <v>50</v>
      </c>
      <c r="Q2570" t="s">
        <v>8336</v>
      </c>
      <c r="R2570" t="s">
        <v>8337</v>
      </c>
      <c r="S2570" s="17">
        <f t="shared" si="161"/>
        <v>42584.666597222225</v>
      </c>
      <c r="T2570" s="2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s="8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2">
        <f t="shared" si="163"/>
        <v>72.5</v>
      </c>
      <c r="Q2571" t="s">
        <v>8336</v>
      </c>
      <c r="R2571" t="s">
        <v>8337</v>
      </c>
      <c r="S2571" s="17">
        <f t="shared" si="161"/>
        <v>42234.105462962965</v>
      </c>
      <c r="T2571" s="2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s="8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2">
        <f t="shared" si="163"/>
        <v>29.5</v>
      </c>
      <c r="Q2572" t="s">
        <v>8336</v>
      </c>
      <c r="R2572" t="s">
        <v>8337</v>
      </c>
      <c r="S2572" s="17">
        <f t="shared" si="161"/>
        <v>42744.903182870374</v>
      </c>
      <c r="T2572" s="2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s="8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2">
        <f t="shared" si="163"/>
        <v>62.5</v>
      </c>
      <c r="Q2573" t="s">
        <v>8336</v>
      </c>
      <c r="R2573" t="s">
        <v>8337</v>
      </c>
      <c r="S2573" s="17">
        <f t="shared" si="161"/>
        <v>42449.341678240744</v>
      </c>
      <c r="T2573" s="2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s="8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2" t="e">
        <f t="shared" si="163"/>
        <v>#DIV/0!</v>
      </c>
      <c r="Q2574" t="s">
        <v>8336</v>
      </c>
      <c r="R2574" t="s">
        <v>8337</v>
      </c>
      <c r="S2574" s="17">
        <f t="shared" si="161"/>
        <v>42077.119409722218</v>
      </c>
      <c r="T2574" s="2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s="8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2" t="e">
        <f t="shared" si="163"/>
        <v>#DIV/0!</v>
      </c>
      <c r="Q2575" t="s">
        <v>8336</v>
      </c>
      <c r="R2575" t="s">
        <v>8337</v>
      </c>
      <c r="S2575" s="17">
        <f t="shared" si="161"/>
        <v>41829.592002314814</v>
      </c>
      <c r="T2575" s="2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s="8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2" t="e">
        <f t="shared" si="163"/>
        <v>#DIV/0!</v>
      </c>
      <c r="Q2576" t="s">
        <v>8336</v>
      </c>
      <c r="R2576" t="s">
        <v>8337</v>
      </c>
      <c r="S2576" s="17">
        <f t="shared" si="161"/>
        <v>42487.825752314813</v>
      </c>
      <c r="T2576" s="2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s="8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2" t="e">
        <f t="shared" si="163"/>
        <v>#DIV/0!</v>
      </c>
      <c r="Q2577" t="s">
        <v>8336</v>
      </c>
      <c r="R2577" t="s">
        <v>8337</v>
      </c>
      <c r="S2577" s="17">
        <f t="shared" si="161"/>
        <v>41986.108726851846</v>
      </c>
      <c r="T2577" s="20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s="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2" t="e">
        <f t="shared" si="163"/>
        <v>#DIV/0!</v>
      </c>
      <c r="Q2578" t="s">
        <v>8336</v>
      </c>
      <c r="R2578" t="s">
        <v>8337</v>
      </c>
      <c r="S2578" s="17">
        <f t="shared" si="161"/>
        <v>42060.00980324074</v>
      </c>
      <c r="T2578" s="2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s="8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2" t="e">
        <f t="shared" si="163"/>
        <v>#DIV/0!</v>
      </c>
      <c r="Q2579" t="s">
        <v>8336</v>
      </c>
      <c r="R2579" t="s">
        <v>8337</v>
      </c>
      <c r="S2579" s="17">
        <f t="shared" si="161"/>
        <v>41830.820567129631</v>
      </c>
      <c r="T2579" s="2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s="8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2" t="e">
        <f t="shared" si="163"/>
        <v>#DIV/0!</v>
      </c>
      <c r="Q2580" t="s">
        <v>8336</v>
      </c>
      <c r="R2580" t="s">
        <v>8337</v>
      </c>
      <c r="S2580" s="17">
        <f t="shared" si="161"/>
        <v>42238.022905092599</v>
      </c>
      <c r="T2580" s="2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s="8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2">
        <f t="shared" si="163"/>
        <v>23.083333333333332</v>
      </c>
      <c r="Q2581" t="s">
        <v>8336</v>
      </c>
      <c r="R2581" t="s">
        <v>8337</v>
      </c>
      <c r="S2581" s="17">
        <f t="shared" si="161"/>
        <v>41837.829895833333</v>
      </c>
      <c r="T2581" s="2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s="8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2">
        <f t="shared" si="163"/>
        <v>25.5</v>
      </c>
      <c r="Q2582" t="s">
        <v>8336</v>
      </c>
      <c r="R2582" t="s">
        <v>8337</v>
      </c>
      <c r="S2582" s="17">
        <f t="shared" si="161"/>
        <v>42110.326423611114</v>
      </c>
      <c r="T2582" s="2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s="8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2">
        <f t="shared" si="163"/>
        <v>48.18181818181818</v>
      </c>
      <c r="Q2583" t="s">
        <v>8336</v>
      </c>
      <c r="R2583" t="s">
        <v>8337</v>
      </c>
      <c r="S2583" s="17">
        <f t="shared" si="161"/>
        <v>42294.628449074073</v>
      </c>
      <c r="T2583" s="2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s="8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2">
        <f t="shared" si="163"/>
        <v>1</v>
      </c>
      <c r="Q2584" t="s">
        <v>8336</v>
      </c>
      <c r="R2584" t="s">
        <v>8337</v>
      </c>
      <c r="S2584" s="17">
        <f t="shared" si="161"/>
        <v>42642.988819444443</v>
      </c>
      <c r="T2584" s="2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s="8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2">
        <f t="shared" si="163"/>
        <v>1</v>
      </c>
      <c r="Q2585" t="s">
        <v>8336</v>
      </c>
      <c r="R2585" t="s">
        <v>8337</v>
      </c>
      <c r="S2585" s="17">
        <f t="shared" si="161"/>
        <v>42019.76944444445</v>
      </c>
      <c r="T2585" s="2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s="8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2" t="e">
        <f t="shared" si="163"/>
        <v>#DIV/0!</v>
      </c>
      <c r="Q2586" t="s">
        <v>8336</v>
      </c>
      <c r="R2586" t="s">
        <v>8337</v>
      </c>
      <c r="S2586" s="17">
        <f t="shared" si="161"/>
        <v>42140.173252314817</v>
      </c>
      <c r="T2586" s="20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s="8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2">
        <f t="shared" si="163"/>
        <v>50</v>
      </c>
      <c r="Q2587" t="s">
        <v>8336</v>
      </c>
      <c r="R2587" t="s">
        <v>8337</v>
      </c>
      <c r="S2587" s="17">
        <f t="shared" si="161"/>
        <v>41795.963333333333</v>
      </c>
      <c r="T2587" s="2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s="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2">
        <f t="shared" si="163"/>
        <v>5</v>
      </c>
      <c r="Q2588" t="s">
        <v>8336</v>
      </c>
      <c r="R2588" t="s">
        <v>8337</v>
      </c>
      <c r="S2588" s="17">
        <f t="shared" si="161"/>
        <v>42333.330277777779</v>
      </c>
      <c r="T2588" s="2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s="8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2">
        <f t="shared" si="163"/>
        <v>202.83333333333334</v>
      </c>
      <c r="Q2589" t="s">
        <v>8336</v>
      </c>
      <c r="R2589" t="s">
        <v>8337</v>
      </c>
      <c r="S2589" s="17">
        <f t="shared" si="161"/>
        <v>42338.675381944442</v>
      </c>
      <c r="T2589" s="2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s="8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2">
        <f t="shared" si="163"/>
        <v>29.125</v>
      </c>
      <c r="Q2590" t="s">
        <v>8336</v>
      </c>
      <c r="R2590" t="s">
        <v>8337</v>
      </c>
      <c r="S2590" s="17">
        <f t="shared" si="161"/>
        <v>42042.676226851851</v>
      </c>
      <c r="T2590" s="2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s="8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2">
        <f t="shared" si="163"/>
        <v>5</v>
      </c>
      <c r="Q2591" t="s">
        <v>8336</v>
      </c>
      <c r="R2591" t="s">
        <v>8337</v>
      </c>
      <c r="S2591" s="17">
        <f t="shared" si="161"/>
        <v>42422.536192129628</v>
      </c>
      <c r="T2591" s="2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s="8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2" t="e">
        <f t="shared" si="163"/>
        <v>#DIV/0!</v>
      </c>
      <c r="Q2592" t="s">
        <v>8336</v>
      </c>
      <c r="R2592" t="s">
        <v>8337</v>
      </c>
      <c r="S2592" s="17">
        <f t="shared" si="161"/>
        <v>42388.589085648149</v>
      </c>
      <c r="T2592" s="2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s="8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2">
        <f t="shared" si="163"/>
        <v>13</v>
      </c>
      <c r="Q2593" t="s">
        <v>8336</v>
      </c>
      <c r="R2593" t="s">
        <v>8337</v>
      </c>
      <c r="S2593" s="17">
        <f t="shared" si="161"/>
        <v>42382.906527777777</v>
      </c>
      <c r="T2593" s="2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s="8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2">
        <f t="shared" si="163"/>
        <v>50</v>
      </c>
      <c r="Q2594" t="s">
        <v>8336</v>
      </c>
      <c r="R2594" t="s">
        <v>8337</v>
      </c>
      <c r="S2594" s="17">
        <f t="shared" si="161"/>
        <v>41887.801168981481</v>
      </c>
      <c r="T2594" s="2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s="8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2" t="e">
        <f t="shared" si="163"/>
        <v>#DIV/0!</v>
      </c>
      <c r="Q2595" t="s">
        <v>8336</v>
      </c>
      <c r="R2595" t="s">
        <v>8337</v>
      </c>
      <c r="S2595" s="17">
        <f t="shared" si="161"/>
        <v>42089.84520833334</v>
      </c>
      <c r="T2595" s="20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s="8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2">
        <f t="shared" si="163"/>
        <v>1</v>
      </c>
      <c r="Q2596" t="s">
        <v>8336</v>
      </c>
      <c r="R2596" t="s">
        <v>8337</v>
      </c>
      <c r="S2596" s="17">
        <f t="shared" si="161"/>
        <v>41828.967916666668</v>
      </c>
      <c r="T2596" s="2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s="8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2">
        <f t="shared" si="163"/>
        <v>96.05263157894737</v>
      </c>
      <c r="Q2597" t="s">
        <v>8336</v>
      </c>
      <c r="R2597" t="s">
        <v>8337</v>
      </c>
      <c r="S2597" s="17">
        <f t="shared" si="161"/>
        <v>42760.244212962964</v>
      </c>
      <c r="T2597" s="2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s="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2">
        <f t="shared" si="163"/>
        <v>305.77777777777777</v>
      </c>
      <c r="Q2598" t="s">
        <v>8336</v>
      </c>
      <c r="R2598" t="s">
        <v>8337</v>
      </c>
      <c r="S2598" s="17">
        <f t="shared" si="161"/>
        <v>41828.664456018516</v>
      </c>
      <c r="T2598" s="2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s="8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2">
        <f t="shared" si="163"/>
        <v>12.142857142857142</v>
      </c>
      <c r="Q2599" t="s">
        <v>8336</v>
      </c>
      <c r="R2599" t="s">
        <v>8337</v>
      </c>
      <c r="S2599" s="17">
        <f t="shared" si="161"/>
        <v>42510.341631944444</v>
      </c>
      <c r="T2599" s="2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s="8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2">
        <f t="shared" si="163"/>
        <v>83.571428571428569</v>
      </c>
      <c r="Q2600" t="s">
        <v>8336</v>
      </c>
      <c r="R2600" t="s">
        <v>8337</v>
      </c>
      <c r="S2600" s="17">
        <f t="shared" si="161"/>
        <v>42240.840289351851</v>
      </c>
      <c r="T2600" s="2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s="8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2">
        <f t="shared" si="163"/>
        <v>18</v>
      </c>
      <c r="Q2601" t="s">
        <v>8336</v>
      </c>
      <c r="R2601" t="s">
        <v>8337</v>
      </c>
      <c r="S2601" s="17">
        <f t="shared" si="161"/>
        <v>41809.754016203704</v>
      </c>
      <c r="T2601" s="2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s="8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2">
        <f t="shared" si="163"/>
        <v>115.53333333333333</v>
      </c>
      <c r="Q2602" t="s">
        <v>8336</v>
      </c>
      <c r="R2602" t="s">
        <v>8337</v>
      </c>
      <c r="S2602" s="17">
        <f t="shared" si="161"/>
        <v>42394.900462962964</v>
      </c>
      <c r="T2602" s="20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s="8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2">
        <f t="shared" si="163"/>
        <v>21.900662251655628</v>
      </c>
      <c r="Q2603" t="s">
        <v>8319</v>
      </c>
      <c r="R2603" t="s">
        <v>8355</v>
      </c>
      <c r="S2603" s="17">
        <f t="shared" si="161"/>
        <v>41150.902187499996</v>
      </c>
      <c r="T2603" s="20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s="8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2">
        <f t="shared" si="163"/>
        <v>80.022494887525568</v>
      </c>
      <c r="Q2604" t="s">
        <v>8319</v>
      </c>
      <c r="R2604" t="s">
        <v>8355</v>
      </c>
      <c r="S2604" s="17">
        <f t="shared" si="161"/>
        <v>41915.747314814813</v>
      </c>
      <c r="T2604" s="20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s="8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2">
        <f t="shared" si="163"/>
        <v>35.520000000000003</v>
      </c>
      <c r="Q2605" t="s">
        <v>8319</v>
      </c>
      <c r="R2605" t="s">
        <v>8355</v>
      </c>
      <c r="S2605" s="17">
        <f t="shared" si="161"/>
        <v>41617.912662037037</v>
      </c>
      <c r="T2605" s="20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s="8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2">
        <f t="shared" si="163"/>
        <v>64.933333333333323</v>
      </c>
      <c r="Q2606" t="s">
        <v>8319</v>
      </c>
      <c r="R2606" t="s">
        <v>8355</v>
      </c>
      <c r="S2606" s="17">
        <f t="shared" si="161"/>
        <v>40998.051192129627</v>
      </c>
      <c r="T2606" s="20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s="8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2">
        <f t="shared" si="163"/>
        <v>60.965703745743475</v>
      </c>
      <c r="Q2607" t="s">
        <v>8319</v>
      </c>
      <c r="R2607" t="s">
        <v>8355</v>
      </c>
      <c r="S2607" s="17">
        <f t="shared" si="161"/>
        <v>42508.541550925926</v>
      </c>
      <c r="T2607" s="20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s="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2">
        <f t="shared" si="163"/>
        <v>31.444155844155844</v>
      </c>
      <c r="Q2608" t="s">
        <v>8319</v>
      </c>
      <c r="R2608" t="s">
        <v>8355</v>
      </c>
      <c r="S2608" s="17">
        <f t="shared" si="161"/>
        <v>41726.712754629632</v>
      </c>
      <c r="T2608" s="20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s="8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2">
        <f t="shared" si="163"/>
        <v>81.949748743718587</v>
      </c>
      <c r="Q2609" t="s">
        <v>8319</v>
      </c>
      <c r="R2609" t="s">
        <v>8355</v>
      </c>
      <c r="S2609" s="17">
        <f t="shared" si="161"/>
        <v>42184.874675925923</v>
      </c>
      <c r="T2609" s="20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s="8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2">
        <f t="shared" si="163"/>
        <v>58.92763157894737</v>
      </c>
      <c r="Q2610" t="s">
        <v>8319</v>
      </c>
      <c r="R2610" t="s">
        <v>8355</v>
      </c>
      <c r="S2610" s="17">
        <f t="shared" si="161"/>
        <v>42767.801712962959</v>
      </c>
      <c r="T2610" s="20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s="8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2">
        <f t="shared" si="163"/>
        <v>157.29347633136095</v>
      </c>
      <c r="Q2611" t="s">
        <v>8319</v>
      </c>
      <c r="R2611" t="s">
        <v>8355</v>
      </c>
      <c r="S2611" s="17">
        <f t="shared" si="161"/>
        <v>41075.237858796296</v>
      </c>
      <c r="T2611" s="20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s="8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2">
        <f t="shared" si="163"/>
        <v>55.758509532062391</v>
      </c>
      <c r="Q2612" t="s">
        <v>8319</v>
      </c>
      <c r="R2612" t="s">
        <v>8355</v>
      </c>
      <c r="S2612" s="17">
        <f t="shared" si="161"/>
        <v>42564.881076388891</v>
      </c>
      <c r="T2612" s="20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s="8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2">
        <f t="shared" si="163"/>
        <v>83.802893802893806</v>
      </c>
      <c r="Q2613" t="s">
        <v>8319</v>
      </c>
      <c r="R2613" t="s">
        <v>8355</v>
      </c>
      <c r="S2613" s="17">
        <f t="shared" si="161"/>
        <v>42704.335810185185</v>
      </c>
      <c r="T2613" s="20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s="8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2">
        <f t="shared" si="163"/>
        <v>58.422210884353746</v>
      </c>
      <c r="Q2614" t="s">
        <v>8319</v>
      </c>
      <c r="R2614" t="s">
        <v>8355</v>
      </c>
      <c r="S2614" s="17">
        <f t="shared" si="161"/>
        <v>41982.143171296295</v>
      </c>
      <c r="T2614" s="20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s="8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2">
        <f t="shared" si="163"/>
        <v>270.57142857142856</v>
      </c>
      <c r="Q2615" t="s">
        <v>8319</v>
      </c>
      <c r="R2615" t="s">
        <v>8355</v>
      </c>
      <c r="S2615" s="17">
        <f t="shared" si="161"/>
        <v>41143.81821759259</v>
      </c>
      <c r="T2615" s="20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s="8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2">
        <f t="shared" si="163"/>
        <v>107.1</v>
      </c>
      <c r="Q2616" t="s">
        <v>8319</v>
      </c>
      <c r="R2616" t="s">
        <v>8355</v>
      </c>
      <c r="S2616" s="17">
        <f t="shared" si="161"/>
        <v>41730.708472222221</v>
      </c>
      <c r="T2616" s="20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s="8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2">
        <f t="shared" si="163"/>
        <v>47.180555555555557</v>
      </c>
      <c r="Q2617" t="s">
        <v>8319</v>
      </c>
      <c r="R2617" t="s">
        <v>8355</v>
      </c>
      <c r="S2617" s="17">
        <f t="shared" si="161"/>
        <v>42453.49726851852</v>
      </c>
      <c r="T2617" s="20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s="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2">
        <f t="shared" si="163"/>
        <v>120.30882352941177</v>
      </c>
      <c r="Q2618" t="s">
        <v>8319</v>
      </c>
      <c r="R2618" t="s">
        <v>8355</v>
      </c>
      <c r="S2618" s="17">
        <f t="shared" si="161"/>
        <v>42211.99454861111</v>
      </c>
      <c r="T2618" s="20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s="8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2">
        <f t="shared" si="163"/>
        <v>27.59748427672956</v>
      </c>
      <c r="Q2619" t="s">
        <v>8319</v>
      </c>
      <c r="R2619" t="s">
        <v>8355</v>
      </c>
      <c r="S2619" s="17">
        <f t="shared" si="161"/>
        <v>41902.874432870369</v>
      </c>
      <c r="T2619" s="20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s="8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2">
        <f t="shared" si="163"/>
        <v>205.2987012987013</v>
      </c>
      <c r="Q2620" t="s">
        <v>8319</v>
      </c>
      <c r="R2620" t="s">
        <v>8355</v>
      </c>
      <c r="S2620" s="17">
        <f t="shared" si="161"/>
        <v>42279.792372685188</v>
      </c>
      <c r="T2620" s="20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s="8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2">
        <f t="shared" si="163"/>
        <v>35.547169811320757</v>
      </c>
      <c r="Q2621" t="s">
        <v>8319</v>
      </c>
      <c r="R2621" t="s">
        <v>8355</v>
      </c>
      <c r="S2621" s="17">
        <f t="shared" si="161"/>
        <v>42273.884305555555</v>
      </c>
      <c r="T2621" s="20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s="8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2">
        <f t="shared" si="163"/>
        <v>74.639488409272587</v>
      </c>
      <c r="Q2622" t="s">
        <v>8319</v>
      </c>
      <c r="R2622" t="s">
        <v>8355</v>
      </c>
      <c r="S2622" s="17">
        <f t="shared" si="161"/>
        <v>42251.16715277778</v>
      </c>
      <c r="T2622" s="20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s="8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2">
        <f t="shared" si="163"/>
        <v>47.058064516129029</v>
      </c>
      <c r="Q2623" t="s">
        <v>8319</v>
      </c>
      <c r="R2623" t="s">
        <v>8355</v>
      </c>
      <c r="S2623" s="17">
        <f t="shared" si="161"/>
        <v>42115.74754629629</v>
      </c>
      <c r="T2623" s="20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s="8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2">
        <f t="shared" si="163"/>
        <v>26.591351351351353</v>
      </c>
      <c r="Q2624" t="s">
        <v>8319</v>
      </c>
      <c r="R2624" t="s">
        <v>8355</v>
      </c>
      <c r="S2624" s="17">
        <f t="shared" si="161"/>
        <v>42689.74324074074</v>
      </c>
      <c r="T2624" s="20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s="8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2">
        <f t="shared" si="163"/>
        <v>36.774193548387096</v>
      </c>
      <c r="Q2625" t="s">
        <v>8319</v>
      </c>
      <c r="R2625" t="s">
        <v>8355</v>
      </c>
      <c r="S2625" s="17">
        <f t="shared" si="161"/>
        <v>42692.256550925929</v>
      </c>
      <c r="T2625" s="20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s="8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12">
        <f t="shared" si="163"/>
        <v>31.820544982698959</v>
      </c>
      <c r="Q2626" t="s">
        <v>8319</v>
      </c>
      <c r="R2626" t="s">
        <v>8355</v>
      </c>
      <c r="S2626" s="17">
        <f t="shared" si="161"/>
        <v>41144.42155092593</v>
      </c>
      <c r="T2626" s="20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s="8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12">
        <f t="shared" si="163"/>
        <v>27.576923076923077</v>
      </c>
      <c r="Q2627" t="s">
        <v>8319</v>
      </c>
      <c r="R2627" t="s">
        <v>8355</v>
      </c>
      <c r="S2627" s="17">
        <f t="shared" ref="S2627:S2690" si="165">(((J2627/60)/60)/24)+DATE(1970,1,1)</f>
        <v>42658.810277777782</v>
      </c>
      <c r="T2627" s="20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s="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2">
        <f t="shared" si="163"/>
        <v>56</v>
      </c>
      <c r="Q2628" t="s">
        <v>8319</v>
      </c>
      <c r="R2628" t="s">
        <v>8355</v>
      </c>
      <c r="S2628" s="17">
        <f t="shared" si="165"/>
        <v>42128.628113425926</v>
      </c>
      <c r="T2628" s="20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s="8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2">
        <f t="shared" si="163"/>
        <v>21.555555555555557</v>
      </c>
      <c r="Q2629" t="s">
        <v>8319</v>
      </c>
      <c r="R2629" t="s">
        <v>8355</v>
      </c>
      <c r="S2629" s="17">
        <f t="shared" si="165"/>
        <v>42304.829409722224</v>
      </c>
      <c r="T2629" s="20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s="8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2">
        <f t="shared" ref="P2630:P2693" si="167">E2630/L2630</f>
        <v>44.095238095238095</v>
      </c>
      <c r="Q2630" t="s">
        <v>8319</v>
      </c>
      <c r="R2630" t="s">
        <v>8355</v>
      </c>
      <c r="S2630" s="17">
        <f t="shared" si="165"/>
        <v>41953.966053240743</v>
      </c>
      <c r="T2630" s="20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s="8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2">
        <f t="shared" si="167"/>
        <v>63.87</v>
      </c>
      <c r="Q2631" t="s">
        <v>8319</v>
      </c>
      <c r="R2631" t="s">
        <v>8355</v>
      </c>
      <c r="S2631" s="17">
        <f t="shared" si="165"/>
        <v>42108.538449074069</v>
      </c>
      <c r="T2631" s="20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s="8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2">
        <f t="shared" si="167"/>
        <v>38.987654320987652</v>
      </c>
      <c r="Q2632" t="s">
        <v>8319</v>
      </c>
      <c r="R2632" t="s">
        <v>8355</v>
      </c>
      <c r="S2632" s="17">
        <f t="shared" si="165"/>
        <v>42524.105462962965</v>
      </c>
      <c r="T2632" s="20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s="8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2">
        <f t="shared" si="167"/>
        <v>80.185489510489504</v>
      </c>
      <c r="Q2633" t="s">
        <v>8319</v>
      </c>
      <c r="R2633" t="s">
        <v>8355</v>
      </c>
      <c r="S2633" s="17">
        <f t="shared" si="165"/>
        <v>42218.169293981482</v>
      </c>
      <c r="T2633" s="20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s="8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2">
        <f t="shared" si="167"/>
        <v>34.904761904761905</v>
      </c>
      <c r="Q2634" t="s">
        <v>8319</v>
      </c>
      <c r="R2634" t="s">
        <v>8355</v>
      </c>
      <c r="S2634" s="17">
        <f t="shared" si="165"/>
        <v>42494.061793981484</v>
      </c>
      <c r="T2634" s="20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s="8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2">
        <f t="shared" si="167"/>
        <v>89.100502512562812</v>
      </c>
      <c r="Q2635" t="s">
        <v>8319</v>
      </c>
      <c r="R2635" t="s">
        <v>8355</v>
      </c>
      <c r="S2635" s="17">
        <f t="shared" si="165"/>
        <v>41667.823287037041</v>
      </c>
      <c r="T2635" s="20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s="8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2">
        <f t="shared" si="167"/>
        <v>39.44</v>
      </c>
      <c r="Q2636" t="s">
        <v>8319</v>
      </c>
      <c r="R2636" t="s">
        <v>8355</v>
      </c>
      <c r="S2636" s="17">
        <f t="shared" si="165"/>
        <v>42612.656493055561</v>
      </c>
      <c r="T2636" s="20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s="8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2">
        <f t="shared" si="167"/>
        <v>136.9047619047619</v>
      </c>
      <c r="Q2637" t="s">
        <v>8319</v>
      </c>
      <c r="R2637" t="s">
        <v>8355</v>
      </c>
      <c r="S2637" s="17">
        <f t="shared" si="165"/>
        <v>42037.950937500005</v>
      </c>
      <c r="T2637" s="20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s="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2">
        <f t="shared" si="167"/>
        <v>37.46</v>
      </c>
      <c r="Q2638" t="s">
        <v>8319</v>
      </c>
      <c r="R2638" t="s">
        <v>8355</v>
      </c>
      <c r="S2638" s="17">
        <f t="shared" si="165"/>
        <v>42636.614745370374</v>
      </c>
      <c r="T2638" s="20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s="8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2">
        <f t="shared" si="167"/>
        <v>31.96153846153846</v>
      </c>
      <c r="Q2639" t="s">
        <v>8319</v>
      </c>
      <c r="R2639" t="s">
        <v>8355</v>
      </c>
      <c r="S2639" s="17">
        <f t="shared" si="165"/>
        <v>42639.549479166672</v>
      </c>
      <c r="T2639" s="20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s="8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2">
        <f t="shared" si="167"/>
        <v>25.214285714285715</v>
      </c>
      <c r="Q2640" t="s">
        <v>8319</v>
      </c>
      <c r="R2640" t="s">
        <v>8355</v>
      </c>
      <c r="S2640" s="17">
        <f t="shared" si="165"/>
        <v>41989.913136574076</v>
      </c>
      <c r="T2640" s="20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s="8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2">
        <f t="shared" si="167"/>
        <v>10.040816326530612</v>
      </c>
      <c r="Q2641" t="s">
        <v>8319</v>
      </c>
      <c r="R2641" t="s">
        <v>8355</v>
      </c>
      <c r="S2641" s="17">
        <f t="shared" si="165"/>
        <v>42024.86513888889</v>
      </c>
      <c r="T2641" s="20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s="8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2">
        <f t="shared" si="167"/>
        <v>45.94202898550725</v>
      </c>
      <c r="Q2642" t="s">
        <v>8319</v>
      </c>
      <c r="R2642" t="s">
        <v>8355</v>
      </c>
      <c r="S2642" s="17">
        <f t="shared" si="165"/>
        <v>42103.160578703704</v>
      </c>
      <c r="T2642" s="20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s="8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2">
        <f t="shared" si="167"/>
        <v>15</v>
      </c>
      <c r="Q2643" t="s">
        <v>8319</v>
      </c>
      <c r="R2643" t="s">
        <v>8355</v>
      </c>
      <c r="S2643" s="17">
        <f t="shared" si="165"/>
        <v>41880.827118055553</v>
      </c>
      <c r="T2643" s="20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s="8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2" t="e">
        <f t="shared" si="167"/>
        <v>#DIV/0!</v>
      </c>
      <c r="Q2644" t="s">
        <v>8319</v>
      </c>
      <c r="R2644" t="s">
        <v>8355</v>
      </c>
      <c r="S2644" s="17">
        <f t="shared" si="165"/>
        <v>42536.246620370366</v>
      </c>
      <c r="T2644" s="20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s="8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2">
        <f t="shared" si="167"/>
        <v>223.58248500999335</v>
      </c>
      <c r="Q2645" t="s">
        <v>8319</v>
      </c>
      <c r="R2645" t="s">
        <v>8355</v>
      </c>
      <c r="S2645" s="17">
        <f t="shared" si="165"/>
        <v>42689.582349537035</v>
      </c>
      <c r="T2645" s="20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s="8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2">
        <f t="shared" si="167"/>
        <v>39.480769230769234</v>
      </c>
      <c r="Q2646" t="s">
        <v>8319</v>
      </c>
      <c r="R2646" t="s">
        <v>8355</v>
      </c>
      <c r="S2646" s="17">
        <f t="shared" si="165"/>
        <v>42774.792071759264</v>
      </c>
      <c r="T2646" s="20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s="8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2">
        <f t="shared" si="167"/>
        <v>91.304347826086953</v>
      </c>
      <c r="Q2647" t="s">
        <v>8319</v>
      </c>
      <c r="R2647" t="s">
        <v>8355</v>
      </c>
      <c r="S2647" s="17">
        <f t="shared" si="165"/>
        <v>41921.842627314814</v>
      </c>
      <c r="T2647" s="20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s="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2">
        <f t="shared" si="167"/>
        <v>78.666205607476627</v>
      </c>
      <c r="Q2648" t="s">
        <v>8319</v>
      </c>
      <c r="R2648" t="s">
        <v>8355</v>
      </c>
      <c r="S2648" s="17">
        <f t="shared" si="165"/>
        <v>42226.313298611116</v>
      </c>
      <c r="T2648" s="20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s="8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2">
        <f t="shared" si="167"/>
        <v>12</v>
      </c>
      <c r="Q2649" t="s">
        <v>8319</v>
      </c>
      <c r="R2649" t="s">
        <v>8355</v>
      </c>
      <c r="S2649" s="17">
        <f t="shared" si="165"/>
        <v>42200.261793981481</v>
      </c>
      <c r="T2649" s="20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s="8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2">
        <f t="shared" si="167"/>
        <v>17.666666666666668</v>
      </c>
      <c r="Q2650" t="s">
        <v>8319</v>
      </c>
      <c r="R2650" t="s">
        <v>8355</v>
      </c>
      <c r="S2650" s="17">
        <f t="shared" si="165"/>
        <v>42408.714814814812</v>
      </c>
      <c r="T2650" s="20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s="8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2">
        <f t="shared" si="167"/>
        <v>41.333333333333336</v>
      </c>
      <c r="Q2651" t="s">
        <v>8319</v>
      </c>
      <c r="R2651" t="s">
        <v>8355</v>
      </c>
      <c r="S2651" s="17">
        <f t="shared" si="165"/>
        <v>42341.99700231482</v>
      </c>
      <c r="T2651" s="20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s="8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2">
        <f t="shared" si="167"/>
        <v>71.599999999999994</v>
      </c>
      <c r="Q2652" t="s">
        <v>8319</v>
      </c>
      <c r="R2652" t="s">
        <v>8355</v>
      </c>
      <c r="S2652" s="17">
        <f t="shared" si="165"/>
        <v>42695.624340277776</v>
      </c>
      <c r="T2652" s="20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s="8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2">
        <f t="shared" si="167"/>
        <v>307.8235294117647</v>
      </c>
      <c r="Q2653" t="s">
        <v>8319</v>
      </c>
      <c r="R2653" t="s">
        <v>8355</v>
      </c>
      <c r="S2653" s="17">
        <f t="shared" si="165"/>
        <v>42327.805659722217</v>
      </c>
      <c r="T2653" s="20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s="8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2">
        <f t="shared" si="167"/>
        <v>80.454545454545453</v>
      </c>
      <c r="Q2654" t="s">
        <v>8319</v>
      </c>
      <c r="R2654" t="s">
        <v>8355</v>
      </c>
      <c r="S2654" s="17">
        <f t="shared" si="165"/>
        <v>41953.158854166672</v>
      </c>
      <c r="T2654" s="20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s="8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2">
        <f t="shared" si="167"/>
        <v>83.942857142857136</v>
      </c>
      <c r="Q2655" t="s">
        <v>8319</v>
      </c>
      <c r="R2655" t="s">
        <v>8355</v>
      </c>
      <c r="S2655" s="17">
        <f t="shared" si="165"/>
        <v>41771.651932870373</v>
      </c>
      <c r="T2655" s="20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s="8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2">
        <f t="shared" si="167"/>
        <v>8.5</v>
      </c>
      <c r="Q2656" t="s">
        <v>8319</v>
      </c>
      <c r="R2656" t="s">
        <v>8355</v>
      </c>
      <c r="S2656" s="17">
        <f t="shared" si="165"/>
        <v>42055.600995370376</v>
      </c>
      <c r="T2656" s="20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s="8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2">
        <f t="shared" si="167"/>
        <v>73.372093023255815</v>
      </c>
      <c r="Q2657" t="s">
        <v>8319</v>
      </c>
      <c r="R2657" t="s">
        <v>8355</v>
      </c>
      <c r="S2657" s="17">
        <f t="shared" si="165"/>
        <v>42381.866284722222</v>
      </c>
      <c r="T2657" s="20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s="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2">
        <f t="shared" si="167"/>
        <v>112.86184210526316</v>
      </c>
      <c r="Q2658" t="s">
        <v>8319</v>
      </c>
      <c r="R2658" t="s">
        <v>8355</v>
      </c>
      <c r="S2658" s="17">
        <f t="shared" si="165"/>
        <v>42767.688518518517</v>
      </c>
      <c r="T2658" s="20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s="8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2">
        <f t="shared" si="167"/>
        <v>95.277627118644077</v>
      </c>
      <c r="Q2659" t="s">
        <v>8319</v>
      </c>
      <c r="R2659" t="s">
        <v>8355</v>
      </c>
      <c r="S2659" s="17">
        <f t="shared" si="165"/>
        <v>42551.928854166668</v>
      </c>
      <c r="T2659" s="20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s="8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2">
        <f t="shared" si="167"/>
        <v>22.75</v>
      </c>
      <c r="Q2660" t="s">
        <v>8319</v>
      </c>
      <c r="R2660" t="s">
        <v>8355</v>
      </c>
      <c r="S2660" s="17">
        <f t="shared" si="165"/>
        <v>42551.884189814817</v>
      </c>
      <c r="T2660" s="20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s="8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2">
        <f t="shared" si="167"/>
        <v>133.30000000000001</v>
      </c>
      <c r="Q2661" t="s">
        <v>8319</v>
      </c>
      <c r="R2661" t="s">
        <v>8355</v>
      </c>
      <c r="S2661" s="17">
        <f t="shared" si="165"/>
        <v>42082.069560185191</v>
      </c>
      <c r="T2661" s="20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s="8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2">
        <f t="shared" si="167"/>
        <v>3.8</v>
      </c>
      <c r="Q2662" t="s">
        <v>8319</v>
      </c>
      <c r="R2662" t="s">
        <v>8355</v>
      </c>
      <c r="S2662" s="17">
        <f t="shared" si="165"/>
        <v>42272.713171296295</v>
      </c>
      <c r="T2662" s="20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s="8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2">
        <f t="shared" si="167"/>
        <v>85.75</v>
      </c>
      <c r="Q2663" t="s">
        <v>8319</v>
      </c>
      <c r="R2663" t="s">
        <v>8356</v>
      </c>
      <c r="S2663" s="17">
        <f t="shared" si="165"/>
        <v>41542.958449074074</v>
      </c>
      <c r="T2663" s="20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s="8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2">
        <f t="shared" si="167"/>
        <v>267</v>
      </c>
      <c r="Q2664" t="s">
        <v>8319</v>
      </c>
      <c r="R2664" t="s">
        <v>8356</v>
      </c>
      <c r="S2664" s="17">
        <f t="shared" si="165"/>
        <v>42207.746678240743</v>
      </c>
      <c r="T2664" s="20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s="8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2">
        <f t="shared" si="167"/>
        <v>373.55803571428572</v>
      </c>
      <c r="Q2665" t="s">
        <v>8319</v>
      </c>
      <c r="R2665" t="s">
        <v>8356</v>
      </c>
      <c r="S2665" s="17">
        <f t="shared" si="165"/>
        <v>42222.622766203705</v>
      </c>
      <c r="T2665" s="20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s="8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2">
        <f t="shared" si="167"/>
        <v>174.03846153846155</v>
      </c>
      <c r="Q2666" t="s">
        <v>8319</v>
      </c>
      <c r="R2666" t="s">
        <v>8356</v>
      </c>
      <c r="S2666" s="17">
        <f t="shared" si="165"/>
        <v>42313.02542824074</v>
      </c>
      <c r="T2666" s="20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s="8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2">
        <f t="shared" si="167"/>
        <v>93.695652173913047</v>
      </c>
      <c r="Q2667" t="s">
        <v>8319</v>
      </c>
      <c r="R2667" t="s">
        <v>8356</v>
      </c>
      <c r="S2667" s="17">
        <f t="shared" si="165"/>
        <v>42083.895532407405</v>
      </c>
      <c r="T2667" s="20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s="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2">
        <f t="shared" si="167"/>
        <v>77.327718446601949</v>
      </c>
      <c r="Q2668" t="s">
        <v>8319</v>
      </c>
      <c r="R2668" t="s">
        <v>8356</v>
      </c>
      <c r="S2668" s="17">
        <f t="shared" si="165"/>
        <v>42235.764340277776</v>
      </c>
      <c r="T2668" s="20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s="8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2">
        <f t="shared" si="167"/>
        <v>92.222222222222229</v>
      </c>
      <c r="Q2669" t="s">
        <v>8319</v>
      </c>
      <c r="R2669" t="s">
        <v>8356</v>
      </c>
      <c r="S2669" s="17">
        <f t="shared" si="165"/>
        <v>42380.926111111112</v>
      </c>
      <c r="T2669" s="20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s="8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2">
        <f t="shared" si="167"/>
        <v>60.964285714285715</v>
      </c>
      <c r="Q2670" t="s">
        <v>8319</v>
      </c>
      <c r="R2670" t="s">
        <v>8356</v>
      </c>
      <c r="S2670" s="17">
        <f t="shared" si="165"/>
        <v>42275.588715277772</v>
      </c>
      <c r="T2670" s="20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s="8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2">
        <f t="shared" si="167"/>
        <v>91</v>
      </c>
      <c r="Q2671" t="s">
        <v>8319</v>
      </c>
      <c r="R2671" t="s">
        <v>8356</v>
      </c>
      <c r="S2671" s="17">
        <f t="shared" si="165"/>
        <v>42319.035833333335</v>
      </c>
      <c r="T2671" s="20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s="8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2">
        <f t="shared" si="167"/>
        <v>41.583333333333336</v>
      </c>
      <c r="Q2672" t="s">
        <v>8319</v>
      </c>
      <c r="R2672" t="s">
        <v>8356</v>
      </c>
      <c r="S2672" s="17">
        <f t="shared" si="165"/>
        <v>41821.020601851851</v>
      </c>
      <c r="T2672" s="20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s="8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2">
        <f t="shared" si="167"/>
        <v>33.761904761904759</v>
      </c>
      <c r="Q2673" t="s">
        <v>8319</v>
      </c>
      <c r="R2673" t="s">
        <v>8356</v>
      </c>
      <c r="S2673" s="17">
        <f t="shared" si="165"/>
        <v>41962.749027777783</v>
      </c>
      <c r="T2673" s="20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s="8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2">
        <f t="shared" si="167"/>
        <v>70.61702127659575</v>
      </c>
      <c r="Q2674" t="s">
        <v>8319</v>
      </c>
      <c r="R2674" t="s">
        <v>8356</v>
      </c>
      <c r="S2674" s="17">
        <f t="shared" si="165"/>
        <v>42344.884143518517</v>
      </c>
      <c r="T2674" s="20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s="8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2">
        <f t="shared" si="167"/>
        <v>167.15151515151516</v>
      </c>
      <c r="Q2675" t="s">
        <v>8319</v>
      </c>
      <c r="R2675" t="s">
        <v>8356</v>
      </c>
      <c r="S2675" s="17">
        <f t="shared" si="165"/>
        <v>41912.541655092595</v>
      </c>
      <c r="T2675" s="20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s="8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2">
        <f t="shared" si="167"/>
        <v>128.61988304093566</v>
      </c>
      <c r="Q2676" t="s">
        <v>8319</v>
      </c>
      <c r="R2676" t="s">
        <v>8356</v>
      </c>
      <c r="S2676" s="17">
        <f t="shared" si="165"/>
        <v>42529.632754629631</v>
      </c>
      <c r="T2676" s="20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s="8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2">
        <f t="shared" si="167"/>
        <v>65.41379310344827</v>
      </c>
      <c r="Q2677" t="s">
        <v>8319</v>
      </c>
      <c r="R2677" t="s">
        <v>8356</v>
      </c>
      <c r="S2677" s="17">
        <f t="shared" si="165"/>
        <v>41923.857511574075</v>
      </c>
      <c r="T2677" s="20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s="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2">
        <f t="shared" si="167"/>
        <v>117.55555555555556</v>
      </c>
      <c r="Q2678" t="s">
        <v>8319</v>
      </c>
      <c r="R2678" t="s">
        <v>8356</v>
      </c>
      <c r="S2678" s="17">
        <f t="shared" si="165"/>
        <v>42482.624699074076</v>
      </c>
      <c r="T2678" s="20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s="8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2">
        <f t="shared" si="167"/>
        <v>126.48148148148148</v>
      </c>
      <c r="Q2679" t="s">
        <v>8319</v>
      </c>
      <c r="R2679" t="s">
        <v>8356</v>
      </c>
      <c r="S2679" s="17">
        <f t="shared" si="165"/>
        <v>41793.029432870368</v>
      </c>
      <c r="T2679" s="20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s="8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2">
        <f t="shared" si="167"/>
        <v>550</v>
      </c>
      <c r="Q2680" t="s">
        <v>8319</v>
      </c>
      <c r="R2680" t="s">
        <v>8356</v>
      </c>
      <c r="S2680" s="17">
        <f t="shared" si="165"/>
        <v>42241.798206018517</v>
      </c>
      <c r="T2680" s="20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s="8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2">
        <f t="shared" si="167"/>
        <v>44</v>
      </c>
      <c r="Q2681" t="s">
        <v>8319</v>
      </c>
      <c r="R2681" t="s">
        <v>8356</v>
      </c>
      <c r="S2681" s="17">
        <f t="shared" si="165"/>
        <v>42033.001087962963</v>
      </c>
      <c r="T2681" s="20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s="8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2">
        <f t="shared" si="167"/>
        <v>69</v>
      </c>
      <c r="Q2682" t="s">
        <v>8319</v>
      </c>
      <c r="R2682" t="s">
        <v>8356</v>
      </c>
      <c r="S2682" s="17">
        <f t="shared" si="165"/>
        <v>42436.211701388893</v>
      </c>
      <c r="T2682" s="20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s="8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2">
        <f t="shared" si="167"/>
        <v>27.5</v>
      </c>
      <c r="Q2683" t="s">
        <v>8336</v>
      </c>
      <c r="R2683" t="s">
        <v>8337</v>
      </c>
      <c r="S2683" s="17">
        <f t="shared" si="165"/>
        <v>41805.895254629628</v>
      </c>
      <c r="T2683" s="20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s="8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2">
        <f t="shared" si="167"/>
        <v>84.9</v>
      </c>
      <c r="Q2684" t="s">
        <v>8336</v>
      </c>
      <c r="R2684" t="s">
        <v>8337</v>
      </c>
      <c r="S2684" s="17">
        <f t="shared" si="165"/>
        <v>41932.871990740743</v>
      </c>
      <c r="T2684" s="20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s="8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2">
        <f t="shared" si="167"/>
        <v>12</v>
      </c>
      <c r="Q2685" t="s">
        <v>8336</v>
      </c>
      <c r="R2685" t="s">
        <v>8337</v>
      </c>
      <c r="S2685" s="17">
        <f t="shared" si="165"/>
        <v>42034.75509259259</v>
      </c>
      <c r="T2685" s="20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s="8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2">
        <f t="shared" si="167"/>
        <v>200</v>
      </c>
      <c r="Q2686" t="s">
        <v>8336</v>
      </c>
      <c r="R2686" t="s">
        <v>8337</v>
      </c>
      <c r="S2686" s="17">
        <f t="shared" si="165"/>
        <v>41820.914641203701</v>
      </c>
      <c r="T2686" s="20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s="8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2">
        <f t="shared" si="167"/>
        <v>10</v>
      </c>
      <c r="Q2687" t="s">
        <v>8336</v>
      </c>
      <c r="R2687" t="s">
        <v>8337</v>
      </c>
      <c r="S2687" s="17">
        <f t="shared" si="165"/>
        <v>42061.69594907407</v>
      </c>
      <c r="T2687" s="20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s="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2" t="e">
        <f t="shared" si="167"/>
        <v>#DIV/0!</v>
      </c>
      <c r="Q2688" t="s">
        <v>8336</v>
      </c>
      <c r="R2688" t="s">
        <v>8337</v>
      </c>
      <c r="S2688" s="17">
        <f t="shared" si="165"/>
        <v>41892.974803240737</v>
      </c>
      <c r="T2688" s="20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s="8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2" t="e">
        <f t="shared" si="167"/>
        <v>#DIV/0!</v>
      </c>
      <c r="Q2689" t="s">
        <v>8336</v>
      </c>
      <c r="R2689" t="s">
        <v>8337</v>
      </c>
      <c r="S2689" s="17">
        <f t="shared" si="165"/>
        <v>42154.64025462963</v>
      </c>
      <c r="T2689" s="20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s="8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12">
        <f t="shared" si="167"/>
        <v>5.2857142857142856</v>
      </c>
      <c r="Q2690" t="s">
        <v>8336</v>
      </c>
      <c r="R2690" t="s">
        <v>8337</v>
      </c>
      <c r="S2690" s="17">
        <f t="shared" si="165"/>
        <v>42028.118865740747</v>
      </c>
      <c r="T2690" s="20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s="8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12">
        <f t="shared" si="167"/>
        <v>1</v>
      </c>
      <c r="Q2691" t="s">
        <v>8336</v>
      </c>
      <c r="R2691" t="s">
        <v>8337</v>
      </c>
      <c r="S2691" s="17">
        <f t="shared" ref="S2691:S2754" si="169">(((J2691/60)/60)/24)+DATE(1970,1,1)</f>
        <v>42551.961689814809</v>
      </c>
      <c r="T2691" s="20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s="8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2">
        <f t="shared" si="167"/>
        <v>72.762711864406782</v>
      </c>
      <c r="Q2692" t="s">
        <v>8336</v>
      </c>
      <c r="R2692" t="s">
        <v>8337</v>
      </c>
      <c r="S2692" s="17">
        <f t="shared" si="169"/>
        <v>42113.105046296296</v>
      </c>
      <c r="T2692" s="20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s="8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2">
        <f t="shared" si="167"/>
        <v>17.5</v>
      </c>
      <c r="Q2693" t="s">
        <v>8336</v>
      </c>
      <c r="R2693" t="s">
        <v>8337</v>
      </c>
      <c r="S2693" s="17">
        <f t="shared" si="169"/>
        <v>42089.724039351851</v>
      </c>
      <c r="T2693" s="20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s="8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2">
        <f t="shared" ref="P2694:P2757" si="171">E2694/L2694</f>
        <v>25</v>
      </c>
      <c r="Q2694" t="s">
        <v>8336</v>
      </c>
      <c r="R2694" t="s">
        <v>8337</v>
      </c>
      <c r="S2694" s="17">
        <f t="shared" si="169"/>
        <v>42058.334027777775</v>
      </c>
      <c r="T2694" s="20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s="8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2">
        <f t="shared" si="171"/>
        <v>13.333333333333334</v>
      </c>
      <c r="Q2695" t="s">
        <v>8336</v>
      </c>
      <c r="R2695" t="s">
        <v>8337</v>
      </c>
      <c r="S2695" s="17">
        <f t="shared" si="169"/>
        <v>41834.138495370367</v>
      </c>
      <c r="T2695" s="20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s="8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2">
        <f t="shared" si="171"/>
        <v>1</v>
      </c>
      <c r="Q2696" t="s">
        <v>8336</v>
      </c>
      <c r="R2696" t="s">
        <v>8337</v>
      </c>
      <c r="S2696" s="17">
        <f t="shared" si="169"/>
        <v>41878.140497685185</v>
      </c>
      <c r="T2696" s="20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s="8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2">
        <f t="shared" si="171"/>
        <v>23.666666666666668</v>
      </c>
      <c r="Q2697" t="s">
        <v>8336</v>
      </c>
      <c r="R2697" t="s">
        <v>8337</v>
      </c>
      <c r="S2697" s="17">
        <f t="shared" si="169"/>
        <v>42048.181921296295</v>
      </c>
      <c r="T2697" s="20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s="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2">
        <f t="shared" si="171"/>
        <v>89.21052631578948</v>
      </c>
      <c r="Q2698" t="s">
        <v>8336</v>
      </c>
      <c r="R2698" t="s">
        <v>8337</v>
      </c>
      <c r="S2698" s="17">
        <f t="shared" si="169"/>
        <v>41964.844444444447</v>
      </c>
      <c r="T2698" s="20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s="8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2">
        <f t="shared" si="171"/>
        <v>116.55769230769231</v>
      </c>
      <c r="Q2699" t="s">
        <v>8336</v>
      </c>
      <c r="R2699" t="s">
        <v>8337</v>
      </c>
      <c r="S2699" s="17">
        <f t="shared" si="169"/>
        <v>42187.940081018518</v>
      </c>
      <c r="T2699" s="20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s="8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2">
        <f t="shared" si="171"/>
        <v>13.005000000000001</v>
      </c>
      <c r="Q2700" t="s">
        <v>8336</v>
      </c>
      <c r="R2700" t="s">
        <v>8337</v>
      </c>
      <c r="S2700" s="17">
        <f t="shared" si="169"/>
        <v>41787.898240740738</v>
      </c>
      <c r="T2700" s="20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s="8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2" t="e">
        <f t="shared" si="171"/>
        <v>#DIV/0!</v>
      </c>
      <c r="Q2701" t="s">
        <v>8336</v>
      </c>
      <c r="R2701" t="s">
        <v>8337</v>
      </c>
      <c r="S2701" s="17">
        <f t="shared" si="169"/>
        <v>41829.896562499998</v>
      </c>
      <c r="T2701" s="20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s="8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2">
        <f t="shared" si="171"/>
        <v>17.5</v>
      </c>
      <c r="Q2702" t="s">
        <v>8336</v>
      </c>
      <c r="R2702" t="s">
        <v>8337</v>
      </c>
      <c r="S2702" s="17">
        <f t="shared" si="169"/>
        <v>41870.87467592593</v>
      </c>
      <c r="T2702" s="20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s="8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2">
        <f t="shared" si="171"/>
        <v>34.130434782608695</v>
      </c>
      <c r="Q2703" t="s">
        <v>8317</v>
      </c>
      <c r="R2703" t="s">
        <v>8357</v>
      </c>
      <c r="S2703" s="17">
        <f t="shared" si="169"/>
        <v>42801.774699074071</v>
      </c>
      <c r="T2703" s="20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s="8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2">
        <f t="shared" si="171"/>
        <v>132.34615384615384</v>
      </c>
      <c r="Q2704" t="s">
        <v>8317</v>
      </c>
      <c r="R2704" t="s">
        <v>8357</v>
      </c>
      <c r="S2704" s="17">
        <f t="shared" si="169"/>
        <v>42800.801817129628</v>
      </c>
      <c r="T2704" s="20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s="8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2">
        <f t="shared" si="171"/>
        <v>922.22222222222217</v>
      </c>
      <c r="Q2705" t="s">
        <v>8317</v>
      </c>
      <c r="R2705" t="s">
        <v>8357</v>
      </c>
      <c r="S2705" s="17">
        <f t="shared" si="169"/>
        <v>42756.690162037034</v>
      </c>
      <c r="T2705" s="20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s="8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2">
        <f t="shared" si="171"/>
        <v>163.57142857142858</v>
      </c>
      <c r="Q2706" t="s">
        <v>8317</v>
      </c>
      <c r="R2706" t="s">
        <v>8357</v>
      </c>
      <c r="S2706" s="17">
        <f t="shared" si="169"/>
        <v>42787.862430555557</v>
      </c>
      <c r="T2706" s="20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s="8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2">
        <f t="shared" si="171"/>
        <v>217.375</v>
      </c>
      <c r="Q2707" t="s">
        <v>8317</v>
      </c>
      <c r="R2707" t="s">
        <v>8357</v>
      </c>
      <c r="S2707" s="17">
        <f t="shared" si="169"/>
        <v>42773.916180555556</v>
      </c>
      <c r="T2707" s="20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s="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2">
        <f t="shared" si="171"/>
        <v>149.44486692015209</v>
      </c>
      <c r="Q2708" t="s">
        <v>8317</v>
      </c>
      <c r="R2708" t="s">
        <v>8357</v>
      </c>
      <c r="S2708" s="17">
        <f t="shared" si="169"/>
        <v>41899.294942129629</v>
      </c>
      <c r="T2708" s="20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s="8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2">
        <f t="shared" si="171"/>
        <v>71.237487309644663</v>
      </c>
      <c r="Q2709" t="s">
        <v>8317</v>
      </c>
      <c r="R2709" t="s">
        <v>8357</v>
      </c>
      <c r="S2709" s="17">
        <f t="shared" si="169"/>
        <v>41391.782905092594</v>
      </c>
      <c r="T2709" s="20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s="8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2">
        <f t="shared" si="171"/>
        <v>44.464318398474738</v>
      </c>
      <c r="Q2710" t="s">
        <v>8317</v>
      </c>
      <c r="R2710" t="s">
        <v>8357</v>
      </c>
      <c r="S2710" s="17">
        <f t="shared" si="169"/>
        <v>42512.698217592595</v>
      </c>
      <c r="T2710" s="20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s="8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2">
        <f t="shared" si="171"/>
        <v>164.94480519480518</v>
      </c>
      <c r="Q2711" t="s">
        <v>8317</v>
      </c>
      <c r="R2711" t="s">
        <v>8357</v>
      </c>
      <c r="S2711" s="17">
        <f t="shared" si="169"/>
        <v>42612.149780092594</v>
      </c>
      <c r="T2711" s="20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s="8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2">
        <f t="shared" si="171"/>
        <v>84.871516544117654</v>
      </c>
      <c r="Q2712" t="s">
        <v>8317</v>
      </c>
      <c r="R2712" t="s">
        <v>8357</v>
      </c>
      <c r="S2712" s="17">
        <f t="shared" si="169"/>
        <v>41828.229490740741</v>
      </c>
      <c r="T2712" s="20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s="8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2">
        <f t="shared" si="171"/>
        <v>53.945205479452056</v>
      </c>
      <c r="Q2713" t="s">
        <v>8317</v>
      </c>
      <c r="R2713" t="s">
        <v>8357</v>
      </c>
      <c r="S2713" s="17">
        <f t="shared" si="169"/>
        <v>41780.745254629634</v>
      </c>
      <c r="T2713" s="20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s="8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2">
        <f t="shared" si="171"/>
        <v>50.531468531468533</v>
      </c>
      <c r="Q2714" t="s">
        <v>8317</v>
      </c>
      <c r="R2714" t="s">
        <v>8357</v>
      </c>
      <c r="S2714" s="17">
        <f t="shared" si="169"/>
        <v>41432.062037037038</v>
      </c>
      <c r="T2714" s="20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s="8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2">
        <f t="shared" si="171"/>
        <v>108.00140845070422</v>
      </c>
      <c r="Q2715" t="s">
        <v>8317</v>
      </c>
      <c r="R2715" t="s">
        <v>8357</v>
      </c>
      <c r="S2715" s="17">
        <f t="shared" si="169"/>
        <v>42322.653749999998</v>
      </c>
      <c r="T2715" s="20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s="8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2">
        <f t="shared" si="171"/>
        <v>95.373770491803285</v>
      </c>
      <c r="Q2716" t="s">
        <v>8317</v>
      </c>
      <c r="R2716" t="s">
        <v>8357</v>
      </c>
      <c r="S2716" s="17">
        <f t="shared" si="169"/>
        <v>42629.655046296291</v>
      </c>
      <c r="T2716" s="20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s="8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2">
        <f t="shared" si="171"/>
        <v>57.631016333938291</v>
      </c>
      <c r="Q2717" t="s">
        <v>8317</v>
      </c>
      <c r="R2717" t="s">
        <v>8357</v>
      </c>
      <c r="S2717" s="17">
        <f t="shared" si="169"/>
        <v>42387.398472222223</v>
      </c>
      <c r="T2717" s="20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s="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2">
        <f t="shared" si="171"/>
        <v>64.160481283422456</v>
      </c>
      <c r="Q2718" t="s">
        <v>8317</v>
      </c>
      <c r="R2718" t="s">
        <v>8357</v>
      </c>
      <c r="S2718" s="17">
        <f t="shared" si="169"/>
        <v>42255.333252314813</v>
      </c>
      <c r="T2718" s="20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s="8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2">
        <f t="shared" si="171"/>
        <v>92.387692307692305</v>
      </c>
      <c r="Q2719" t="s">
        <v>8317</v>
      </c>
      <c r="R2719" t="s">
        <v>8357</v>
      </c>
      <c r="S2719" s="17">
        <f t="shared" si="169"/>
        <v>41934.914918981485</v>
      </c>
      <c r="T2719" s="20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s="8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2">
        <f t="shared" si="171"/>
        <v>125.97972972972973</v>
      </c>
      <c r="Q2720" t="s">
        <v>8317</v>
      </c>
      <c r="R2720" t="s">
        <v>8357</v>
      </c>
      <c r="S2720" s="17">
        <f t="shared" si="169"/>
        <v>42465.596585648149</v>
      </c>
      <c r="T2720" s="20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s="8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2">
        <f t="shared" si="171"/>
        <v>94.637681159420296</v>
      </c>
      <c r="Q2721" t="s">
        <v>8317</v>
      </c>
      <c r="R2721" t="s">
        <v>8357</v>
      </c>
      <c r="S2721" s="17">
        <f t="shared" si="169"/>
        <v>42418.031180555554</v>
      </c>
      <c r="T2721" s="20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s="8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2">
        <f t="shared" si="171"/>
        <v>170.69942196531792</v>
      </c>
      <c r="Q2722" t="s">
        <v>8317</v>
      </c>
      <c r="R2722" t="s">
        <v>8357</v>
      </c>
      <c r="S2722" s="17">
        <f t="shared" si="169"/>
        <v>42655.465891203698</v>
      </c>
      <c r="T2722" s="20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s="8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2">
        <f t="shared" si="171"/>
        <v>40.762081784386616</v>
      </c>
      <c r="Q2723" t="s">
        <v>8319</v>
      </c>
      <c r="R2723" t="s">
        <v>8349</v>
      </c>
      <c r="S2723" s="17">
        <f t="shared" si="169"/>
        <v>41493.543958333335</v>
      </c>
      <c r="T2723" s="20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s="8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2">
        <f t="shared" si="171"/>
        <v>68.254054054054052</v>
      </c>
      <c r="Q2724" t="s">
        <v>8319</v>
      </c>
      <c r="R2724" t="s">
        <v>8349</v>
      </c>
      <c r="S2724" s="17">
        <f t="shared" si="169"/>
        <v>42704.857094907406</v>
      </c>
      <c r="T2724" s="20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s="8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2">
        <f t="shared" si="171"/>
        <v>95.48863636363636</v>
      </c>
      <c r="Q2725" t="s">
        <v>8319</v>
      </c>
      <c r="R2725" t="s">
        <v>8349</v>
      </c>
      <c r="S2725" s="17">
        <f t="shared" si="169"/>
        <v>41944.83898148148</v>
      </c>
      <c r="T2725" s="20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s="8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2">
        <f t="shared" si="171"/>
        <v>7.1902649656526005</v>
      </c>
      <c r="Q2726" t="s">
        <v>8319</v>
      </c>
      <c r="R2726" t="s">
        <v>8349</v>
      </c>
      <c r="S2726" s="17">
        <f t="shared" si="169"/>
        <v>42199.32707175926</v>
      </c>
      <c r="T2726" s="20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s="8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2">
        <f t="shared" si="171"/>
        <v>511.65486725663715</v>
      </c>
      <c r="Q2727" t="s">
        <v>8319</v>
      </c>
      <c r="R2727" t="s">
        <v>8349</v>
      </c>
      <c r="S2727" s="17">
        <f t="shared" si="169"/>
        <v>42745.744618055556</v>
      </c>
      <c r="T2727" s="20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s="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2">
        <f t="shared" si="171"/>
        <v>261.74504950495049</v>
      </c>
      <c r="Q2728" t="s">
        <v>8319</v>
      </c>
      <c r="R2728" t="s">
        <v>8349</v>
      </c>
      <c r="S2728" s="17">
        <f t="shared" si="169"/>
        <v>42452.579988425925</v>
      </c>
      <c r="T2728" s="20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s="8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2">
        <f t="shared" si="171"/>
        <v>69.760961810466767</v>
      </c>
      <c r="Q2729" t="s">
        <v>8319</v>
      </c>
      <c r="R2729" t="s">
        <v>8349</v>
      </c>
      <c r="S2729" s="17">
        <f t="shared" si="169"/>
        <v>42198.676655092597</v>
      </c>
      <c r="T2729" s="20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s="8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2">
        <f t="shared" si="171"/>
        <v>77.229591836734699</v>
      </c>
      <c r="Q2730" t="s">
        <v>8319</v>
      </c>
      <c r="R2730" t="s">
        <v>8349</v>
      </c>
      <c r="S2730" s="17">
        <f t="shared" si="169"/>
        <v>42333.59993055556</v>
      </c>
      <c r="T2730" s="20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s="8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2">
        <f t="shared" si="171"/>
        <v>340.56521739130437</v>
      </c>
      <c r="Q2731" t="s">
        <v>8319</v>
      </c>
      <c r="R2731" t="s">
        <v>8349</v>
      </c>
      <c r="S2731" s="17">
        <f t="shared" si="169"/>
        <v>42095.240706018521</v>
      </c>
      <c r="T2731" s="20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s="8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2">
        <f t="shared" si="171"/>
        <v>67.417903225806455</v>
      </c>
      <c r="Q2732" t="s">
        <v>8319</v>
      </c>
      <c r="R2732" t="s">
        <v>8349</v>
      </c>
      <c r="S2732" s="17">
        <f t="shared" si="169"/>
        <v>41351.541377314818</v>
      </c>
      <c r="T2732" s="20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s="8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2">
        <f t="shared" si="171"/>
        <v>845.70270270270271</v>
      </c>
      <c r="Q2733" t="s">
        <v>8319</v>
      </c>
      <c r="R2733" t="s">
        <v>8349</v>
      </c>
      <c r="S2733" s="17">
        <f t="shared" si="169"/>
        <v>41872.525717592594</v>
      </c>
      <c r="T2733" s="20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s="8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2">
        <f t="shared" si="171"/>
        <v>97.191780821917803</v>
      </c>
      <c r="Q2734" t="s">
        <v>8319</v>
      </c>
      <c r="R2734" t="s">
        <v>8349</v>
      </c>
      <c r="S2734" s="17">
        <f t="shared" si="169"/>
        <v>41389.808194444442</v>
      </c>
      <c r="T2734" s="20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s="8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2">
        <f t="shared" si="171"/>
        <v>451.84033613445376</v>
      </c>
      <c r="Q2735" t="s">
        <v>8319</v>
      </c>
      <c r="R2735" t="s">
        <v>8349</v>
      </c>
      <c r="S2735" s="17">
        <f t="shared" si="169"/>
        <v>42044.272847222222</v>
      </c>
      <c r="T2735" s="20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s="8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2">
        <f t="shared" si="171"/>
        <v>138.66871165644173</v>
      </c>
      <c r="Q2736" t="s">
        <v>8319</v>
      </c>
      <c r="R2736" t="s">
        <v>8349</v>
      </c>
      <c r="S2736" s="17">
        <f t="shared" si="169"/>
        <v>42626.668888888889</v>
      </c>
      <c r="T2736" s="20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s="8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2">
        <f t="shared" si="171"/>
        <v>21.640147492625371</v>
      </c>
      <c r="Q2737" t="s">
        <v>8319</v>
      </c>
      <c r="R2737" t="s">
        <v>8349</v>
      </c>
      <c r="S2737" s="17">
        <f t="shared" si="169"/>
        <v>41316.120949074073</v>
      </c>
      <c r="T2737" s="20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s="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2">
        <f t="shared" si="171"/>
        <v>169.51724137931035</v>
      </c>
      <c r="Q2738" t="s">
        <v>8319</v>
      </c>
      <c r="R2738" t="s">
        <v>8349</v>
      </c>
      <c r="S2738" s="17">
        <f t="shared" si="169"/>
        <v>41722.666354166664</v>
      </c>
      <c r="T2738" s="20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s="8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2">
        <f t="shared" si="171"/>
        <v>161.88210526315791</v>
      </c>
      <c r="Q2739" t="s">
        <v>8319</v>
      </c>
      <c r="R2739" t="s">
        <v>8349</v>
      </c>
      <c r="S2739" s="17">
        <f t="shared" si="169"/>
        <v>41611.917673611111</v>
      </c>
      <c r="T2739" s="20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s="8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2">
        <f t="shared" si="171"/>
        <v>493.13333333333333</v>
      </c>
      <c r="Q2740" t="s">
        <v>8319</v>
      </c>
      <c r="R2740" t="s">
        <v>8349</v>
      </c>
      <c r="S2740" s="17">
        <f t="shared" si="169"/>
        <v>42620.143564814818</v>
      </c>
      <c r="T2740" s="20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s="8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2">
        <f t="shared" si="171"/>
        <v>22.120418848167539</v>
      </c>
      <c r="Q2741" t="s">
        <v>8319</v>
      </c>
      <c r="R2741" t="s">
        <v>8349</v>
      </c>
      <c r="S2741" s="17">
        <f t="shared" si="169"/>
        <v>41719.887928240743</v>
      </c>
      <c r="T2741" s="20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s="8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2">
        <f t="shared" si="171"/>
        <v>18.235294117647058</v>
      </c>
      <c r="Q2742" t="s">
        <v>8319</v>
      </c>
      <c r="R2742" t="s">
        <v>8349</v>
      </c>
      <c r="S2742" s="17">
        <f t="shared" si="169"/>
        <v>42045.031851851847</v>
      </c>
      <c r="T2742" s="20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s="8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2">
        <f t="shared" si="171"/>
        <v>8.75</v>
      </c>
      <c r="Q2743" t="s">
        <v>8322</v>
      </c>
      <c r="R2743" t="s">
        <v>8358</v>
      </c>
      <c r="S2743" s="17">
        <f t="shared" si="169"/>
        <v>41911.657430555555</v>
      </c>
      <c r="T2743" s="20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s="8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2">
        <f t="shared" si="171"/>
        <v>40.611111111111114</v>
      </c>
      <c r="Q2744" t="s">
        <v>8322</v>
      </c>
      <c r="R2744" t="s">
        <v>8358</v>
      </c>
      <c r="S2744" s="17">
        <f t="shared" si="169"/>
        <v>41030.719756944447</v>
      </c>
      <c r="T2744" s="20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s="8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2" t="e">
        <f t="shared" si="171"/>
        <v>#DIV/0!</v>
      </c>
      <c r="Q2745" t="s">
        <v>8322</v>
      </c>
      <c r="R2745" t="s">
        <v>8358</v>
      </c>
      <c r="S2745" s="17">
        <f t="shared" si="169"/>
        <v>42632.328784722224</v>
      </c>
      <c r="T2745" s="20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s="8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2">
        <f t="shared" si="171"/>
        <v>37.954545454545453</v>
      </c>
      <c r="Q2746" t="s">
        <v>8322</v>
      </c>
      <c r="R2746" t="s">
        <v>8358</v>
      </c>
      <c r="S2746" s="17">
        <f t="shared" si="169"/>
        <v>40938.062476851854</v>
      </c>
      <c r="T2746" s="20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s="8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2">
        <f t="shared" si="171"/>
        <v>35.734693877551024</v>
      </c>
      <c r="Q2747" t="s">
        <v>8322</v>
      </c>
      <c r="R2747" t="s">
        <v>8358</v>
      </c>
      <c r="S2747" s="17">
        <f t="shared" si="169"/>
        <v>41044.988055555557</v>
      </c>
      <c r="T2747" s="20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s="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2">
        <f t="shared" si="171"/>
        <v>42.157894736842103</v>
      </c>
      <c r="Q2748" t="s">
        <v>8322</v>
      </c>
      <c r="R2748" t="s">
        <v>8358</v>
      </c>
      <c r="S2748" s="17">
        <f t="shared" si="169"/>
        <v>41850.781377314815</v>
      </c>
      <c r="T2748" s="20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s="8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2">
        <f t="shared" si="171"/>
        <v>35</v>
      </c>
      <c r="Q2749" t="s">
        <v>8322</v>
      </c>
      <c r="R2749" t="s">
        <v>8358</v>
      </c>
      <c r="S2749" s="17">
        <f t="shared" si="169"/>
        <v>41044.64811342593</v>
      </c>
      <c r="T2749" s="20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s="8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2">
        <f t="shared" si="171"/>
        <v>13.25</v>
      </c>
      <c r="Q2750" t="s">
        <v>8322</v>
      </c>
      <c r="R2750" t="s">
        <v>8358</v>
      </c>
      <c r="S2750" s="17">
        <f t="shared" si="169"/>
        <v>42585.7106712963</v>
      </c>
      <c r="T2750" s="20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s="8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2">
        <f t="shared" si="171"/>
        <v>55</v>
      </c>
      <c r="Q2751" t="s">
        <v>8322</v>
      </c>
      <c r="R2751" t="s">
        <v>8358</v>
      </c>
      <c r="S2751" s="17">
        <f t="shared" si="169"/>
        <v>42068.799039351856</v>
      </c>
      <c r="T2751" s="20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s="8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2" t="e">
        <f t="shared" si="171"/>
        <v>#DIV/0!</v>
      </c>
      <c r="Q2752" t="s">
        <v>8322</v>
      </c>
      <c r="R2752" t="s">
        <v>8358</v>
      </c>
      <c r="S2752" s="17">
        <f t="shared" si="169"/>
        <v>41078.899826388886</v>
      </c>
      <c r="T2752" s="20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s="8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2" t="e">
        <f t="shared" si="171"/>
        <v>#DIV/0!</v>
      </c>
      <c r="Q2753" t="s">
        <v>8322</v>
      </c>
      <c r="R2753" t="s">
        <v>8358</v>
      </c>
      <c r="S2753" s="17">
        <f t="shared" si="169"/>
        <v>41747.887060185189</v>
      </c>
      <c r="T2753" s="20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s="8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12">
        <f t="shared" si="171"/>
        <v>39.285714285714285</v>
      </c>
      <c r="Q2754" t="s">
        <v>8322</v>
      </c>
      <c r="R2754" t="s">
        <v>8358</v>
      </c>
      <c r="S2754" s="17">
        <f t="shared" si="169"/>
        <v>40855.765092592592</v>
      </c>
      <c r="T2754" s="20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s="8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12">
        <f t="shared" si="171"/>
        <v>47.5</v>
      </c>
      <c r="Q2755" t="s">
        <v>8322</v>
      </c>
      <c r="R2755" t="s">
        <v>8358</v>
      </c>
      <c r="S2755" s="17">
        <f t="shared" ref="S2755:S2818" si="173">(((J2755/60)/60)/24)+DATE(1970,1,1)</f>
        <v>41117.900729166664</v>
      </c>
      <c r="T2755" s="20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s="8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2" t="e">
        <f t="shared" si="171"/>
        <v>#DIV/0!</v>
      </c>
      <c r="Q2756" t="s">
        <v>8322</v>
      </c>
      <c r="R2756" t="s">
        <v>8358</v>
      </c>
      <c r="S2756" s="17">
        <f t="shared" si="173"/>
        <v>41863.636006944449</v>
      </c>
      <c r="T2756" s="20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s="8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2">
        <f t="shared" si="171"/>
        <v>17.333333333333332</v>
      </c>
      <c r="Q2757" t="s">
        <v>8322</v>
      </c>
      <c r="R2757" t="s">
        <v>8358</v>
      </c>
      <c r="S2757" s="17">
        <f t="shared" si="173"/>
        <v>42072.790821759263</v>
      </c>
      <c r="T2757" s="20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s="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2">
        <f t="shared" ref="P2758:P2821" si="175">E2758/L2758</f>
        <v>31.757575757575758</v>
      </c>
      <c r="Q2758" t="s">
        <v>8322</v>
      </c>
      <c r="R2758" t="s">
        <v>8358</v>
      </c>
      <c r="S2758" s="17">
        <f t="shared" si="173"/>
        <v>41620.90047453704</v>
      </c>
      <c r="T2758" s="20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s="8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2">
        <f t="shared" si="175"/>
        <v>5</v>
      </c>
      <c r="Q2759" t="s">
        <v>8322</v>
      </c>
      <c r="R2759" t="s">
        <v>8358</v>
      </c>
      <c r="S2759" s="17">
        <f t="shared" si="173"/>
        <v>42573.65662037037</v>
      </c>
      <c r="T2759" s="20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s="8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2">
        <f t="shared" si="175"/>
        <v>39</v>
      </c>
      <c r="Q2760" t="s">
        <v>8322</v>
      </c>
      <c r="R2760" t="s">
        <v>8358</v>
      </c>
      <c r="S2760" s="17">
        <f t="shared" si="173"/>
        <v>42639.441932870366</v>
      </c>
      <c r="T2760" s="20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s="8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2">
        <f t="shared" si="175"/>
        <v>52.5</v>
      </c>
      <c r="Q2761" t="s">
        <v>8322</v>
      </c>
      <c r="R2761" t="s">
        <v>8358</v>
      </c>
      <c r="S2761" s="17">
        <f t="shared" si="173"/>
        <v>42524.36650462963</v>
      </c>
      <c r="T2761" s="20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s="8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2" t="e">
        <f t="shared" si="175"/>
        <v>#DIV/0!</v>
      </c>
      <c r="Q2762" t="s">
        <v>8322</v>
      </c>
      <c r="R2762" t="s">
        <v>8358</v>
      </c>
      <c r="S2762" s="17">
        <f t="shared" si="173"/>
        <v>41415.461319444446</v>
      </c>
      <c r="T2762" s="20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s="8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2">
        <f t="shared" si="175"/>
        <v>9</v>
      </c>
      <c r="Q2763" t="s">
        <v>8322</v>
      </c>
      <c r="R2763" t="s">
        <v>8358</v>
      </c>
      <c r="S2763" s="17">
        <f t="shared" si="173"/>
        <v>41247.063576388886</v>
      </c>
      <c r="T2763" s="20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s="8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2">
        <f t="shared" si="175"/>
        <v>25</v>
      </c>
      <c r="Q2764" t="s">
        <v>8322</v>
      </c>
      <c r="R2764" t="s">
        <v>8358</v>
      </c>
      <c r="S2764" s="17">
        <f t="shared" si="173"/>
        <v>40927.036979166667</v>
      </c>
      <c r="T2764" s="20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s="8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2">
        <f t="shared" si="175"/>
        <v>30</v>
      </c>
      <c r="Q2765" t="s">
        <v>8322</v>
      </c>
      <c r="R2765" t="s">
        <v>8358</v>
      </c>
      <c r="S2765" s="17">
        <f t="shared" si="173"/>
        <v>41373.579675925925</v>
      </c>
      <c r="T2765" s="20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s="8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2">
        <f t="shared" si="175"/>
        <v>11.25</v>
      </c>
      <c r="Q2766" t="s">
        <v>8322</v>
      </c>
      <c r="R2766" t="s">
        <v>8358</v>
      </c>
      <c r="S2766" s="17">
        <f t="shared" si="173"/>
        <v>41030.292025462964</v>
      </c>
      <c r="T2766" s="20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s="8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2" t="e">
        <f t="shared" si="175"/>
        <v>#DIV/0!</v>
      </c>
      <c r="Q2767" t="s">
        <v>8322</v>
      </c>
      <c r="R2767" t="s">
        <v>8358</v>
      </c>
      <c r="S2767" s="17">
        <f t="shared" si="173"/>
        <v>41194.579027777778</v>
      </c>
      <c r="T2767" s="20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s="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2">
        <f t="shared" si="175"/>
        <v>25</v>
      </c>
      <c r="Q2768" t="s">
        <v>8322</v>
      </c>
      <c r="R2768" t="s">
        <v>8358</v>
      </c>
      <c r="S2768" s="17">
        <f t="shared" si="173"/>
        <v>40736.668032407404</v>
      </c>
      <c r="T2768" s="20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s="8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2">
        <f t="shared" si="175"/>
        <v>11.333333333333334</v>
      </c>
      <c r="Q2769" t="s">
        <v>8322</v>
      </c>
      <c r="R2769" t="s">
        <v>8358</v>
      </c>
      <c r="S2769" s="17">
        <f t="shared" si="173"/>
        <v>42172.958912037036</v>
      </c>
      <c r="T2769" s="20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s="8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2">
        <f t="shared" si="175"/>
        <v>29.470588235294116</v>
      </c>
      <c r="Q2770" t="s">
        <v>8322</v>
      </c>
      <c r="R2770" t="s">
        <v>8358</v>
      </c>
      <c r="S2770" s="17">
        <f t="shared" si="173"/>
        <v>40967.614849537036</v>
      </c>
      <c r="T2770" s="20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s="8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2">
        <f t="shared" si="175"/>
        <v>1</v>
      </c>
      <c r="Q2771" t="s">
        <v>8322</v>
      </c>
      <c r="R2771" t="s">
        <v>8358</v>
      </c>
      <c r="S2771" s="17">
        <f t="shared" si="173"/>
        <v>41745.826273148145</v>
      </c>
      <c r="T2771" s="20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s="8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2">
        <f t="shared" si="175"/>
        <v>63.098484848484851</v>
      </c>
      <c r="Q2772" t="s">
        <v>8322</v>
      </c>
      <c r="R2772" t="s">
        <v>8358</v>
      </c>
      <c r="S2772" s="17">
        <f t="shared" si="173"/>
        <v>41686.705208333333</v>
      </c>
      <c r="T2772" s="20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s="8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2" t="e">
        <f t="shared" si="175"/>
        <v>#DIV/0!</v>
      </c>
      <c r="Q2773" t="s">
        <v>8322</v>
      </c>
      <c r="R2773" t="s">
        <v>8358</v>
      </c>
      <c r="S2773" s="17">
        <f t="shared" si="173"/>
        <v>41257.531712962962</v>
      </c>
      <c r="T2773" s="20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s="8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2" t="e">
        <f t="shared" si="175"/>
        <v>#DIV/0!</v>
      </c>
      <c r="Q2774" t="s">
        <v>8322</v>
      </c>
      <c r="R2774" t="s">
        <v>8358</v>
      </c>
      <c r="S2774" s="17">
        <f t="shared" si="173"/>
        <v>41537.869143518517</v>
      </c>
      <c r="T2774" s="20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s="8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2">
        <f t="shared" si="175"/>
        <v>1</v>
      </c>
      <c r="Q2775" t="s">
        <v>8322</v>
      </c>
      <c r="R2775" t="s">
        <v>8358</v>
      </c>
      <c r="S2775" s="17">
        <f t="shared" si="173"/>
        <v>42474.86482638889</v>
      </c>
      <c r="T2775" s="20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s="8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2">
        <f t="shared" si="175"/>
        <v>43.846153846153847</v>
      </c>
      <c r="Q2776" t="s">
        <v>8322</v>
      </c>
      <c r="R2776" t="s">
        <v>8358</v>
      </c>
      <c r="S2776" s="17">
        <f t="shared" si="173"/>
        <v>41311.126481481479</v>
      </c>
      <c r="T2776" s="20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s="8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2">
        <f t="shared" si="175"/>
        <v>75</v>
      </c>
      <c r="Q2777" t="s">
        <v>8322</v>
      </c>
      <c r="R2777" t="s">
        <v>8358</v>
      </c>
      <c r="S2777" s="17">
        <f t="shared" si="173"/>
        <v>40863.013356481482</v>
      </c>
      <c r="T2777" s="20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s="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2">
        <f t="shared" si="175"/>
        <v>45.972222222222221</v>
      </c>
      <c r="Q2778" t="s">
        <v>8322</v>
      </c>
      <c r="R2778" t="s">
        <v>8358</v>
      </c>
      <c r="S2778" s="17">
        <f t="shared" si="173"/>
        <v>42136.297175925924</v>
      </c>
      <c r="T2778" s="20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s="8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2">
        <f t="shared" si="175"/>
        <v>10</v>
      </c>
      <c r="Q2779" t="s">
        <v>8322</v>
      </c>
      <c r="R2779" t="s">
        <v>8358</v>
      </c>
      <c r="S2779" s="17">
        <f t="shared" si="173"/>
        <v>42172.669027777782</v>
      </c>
      <c r="T2779" s="20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s="8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2">
        <f t="shared" si="175"/>
        <v>93.666666666666671</v>
      </c>
      <c r="Q2780" t="s">
        <v>8322</v>
      </c>
      <c r="R2780" t="s">
        <v>8358</v>
      </c>
      <c r="S2780" s="17">
        <f t="shared" si="173"/>
        <v>41846.978078703702</v>
      </c>
      <c r="T2780" s="20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s="8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2">
        <f t="shared" si="175"/>
        <v>53</v>
      </c>
      <c r="Q2781" t="s">
        <v>8322</v>
      </c>
      <c r="R2781" t="s">
        <v>8358</v>
      </c>
      <c r="S2781" s="17">
        <f t="shared" si="173"/>
        <v>42300.585891203707</v>
      </c>
      <c r="T2781" s="20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s="8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2" t="e">
        <f t="shared" si="175"/>
        <v>#DIV/0!</v>
      </c>
      <c r="Q2782" t="s">
        <v>8322</v>
      </c>
      <c r="R2782" t="s">
        <v>8358</v>
      </c>
      <c r="S2782" s="17">
        <f t="shared" si="173"/>
        <v>42774.447777777779</v>
      </c>
      <c r="T2782" s="20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s="8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2">
        <f t="shared" si="175"/>
        <v>47</v>
      </c>
      <c r="Q2783" t="s">
        <v>8317</v>
      </c>
      <c r="R2783" t="s">
        <v>8318</v>
      </c>
      <c r="S2783" s="17">
        <f t="shared" si="173"/>
        <v>42018.94159722222</v>
      </c>
      <c r="T2783" s="20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s="8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2">
        <f t="shared" si="175"/>
        <v>66.666666666666671</v>
      </c>
      <c r="Q2784" t="s">
        <v>8317</v>
      </c>
      <c r="R2784" t="s">
        <v>8318</v>
      </c>
      <c r="S2784" s="17">
        <f t="shared" si="173"/>
        <v>42026.924976851849</v>
      </c>
      <c r="T2784" s="20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s="8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2">
        <f t="shared" si="175"/>
        <v>18.770491803278688</v>
      </c>
      <c r="Q2785" t="s">
        <v>8317</v>
      </c>
      <c r="R2785" t="s">
        <v>8318</v>
      </c>
      <c r="S2785" s="17">
        <f t="shared" si="173"/>
        <v>42103.535254629634</v>
      </c>
      <c r="T2785" s="20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s="8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2">
        <f t="shared" si="175"/>
        <v>66.111111111111114</v>
      </c>
      <c r="Q2786" t="s">
        <v>8317</v>
      </c>
      <c r="R2786" t="s">
        <v>8318</v>
      </c>
      <c r="S2786" s="17">
        <f t="shared" si="173"/>
        <v>41920.787534722222</v>
      </c>
      <c r="T2786" s="20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s="8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2">
        <f t="shared" si="175"/>
        <v>36.859154929577464</v>
      </c>
      <c r="Q2787" t="s">
        <v>8317</v>
      </c>
      <c r="R2787" t="s">
        <v>8318</v>
      </c>
      <c r="S2787" s="17">
        <f t="shared" si="173"/>
        <v>42558.189432870371</v>
      </c>
      <c r="T2787" s="20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s="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2">
        <f t="shared" si="175"/>
        <v>39.810810810810814</v>
      </c>
      <c r="Q2788" t="s">
        <v>8317</v>
      </c>
      <c r="R2788" t="s">
        <v>8318</v>
      </c>
      <c r="S2788" s="17">
        <f t="shared" si="173"/>
        <v>41815.569212962961</v>
      </c>
      <c r="T2788" s="20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s="8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2">
        <f t="shared" si="175"/>
        <v>31.5</v>
      </c>
      <c r="Q2789" t="s">
        <v>8317</v>
      </c>
      <c r="R2789" t="s">
        <v>8318</v>
      </c>
      <c r="S2789" s="17">
        <f t="shared" si="173"/>
        <v>41808.198518518519</v>
      </c>
      <c r="T2789" s="20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s="8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2">
        <f t="shared" si="175"/>
        <v>102.5</v>
      </c>
      <c r="Q2790" t="s">
        <v>8317</v>
      </c>
      <c r="R2790" t="s">
        <v>8318</v>
      </c>
      <c r="S2790" s="17">
        <f t="shared" si="173"/>
        <v>42550.701886574068</v>
      </c>
      <c r="T2790" s="20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s="8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2">
        <f t="shared" si="175"/>
        <v>126.45833333333333</v>
      </c>
      <c r="Q2791" t="s">
        <v>8317</v>
      </c>
      <c r="R2791" t="s">
        <v>8318</v>
      </c>
      <c r="S2791" s="17">
        <f t="shared" si="173"/>
        <v>42056.013124999998</v>
      </c>
      <c r="T2791" s="20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s="8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2">
        <f t="shared" si="175"/>
        <v>47.878787878787875</v>
      </c>
      <c r="Q2792" t="s">
        <v>8317</v>
      </c>
      <c r="R2792" t="s">
        <v>8318</v>
      </c>
      <c r="S2792" s="17">
        <f t="shared" si="173"/>
        <v>42016.938692129625</v>
      </c>
      <c r="T2792" s="20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s="8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2">
        <f t="shared" si="175"/>
        <v>73.214285714285708</v>
      </c>
      <c r="Q2793" t="s">
        <v>8317</v>
      </c>
      <c r="R2793" t="s">
        <v>8318</v>
      </c>
      <c r="S2793" s="17">
        <f t="shared" si="173"/>
        <v>42591.899988425925</v>
      </c>
      <c r="T2793" s="20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s="8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2">
        <f t="shared" si="175"/>
        <v>89.666666666666671</v>
      </c>
      <c r="Q2794" t="s">
        <v>8317</v>
      </c>
      <c r="R2794" t="s">
        <v>8318</v>
      </c>
      <c r="S2794" s="17">
        <f t="shared" si="173"/>
        <v>42183.231006944443</v>
      </c>
      <c r="T2794" s="20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s="8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2">
        <f t="shared" si="175"/>
        <v>151.4623287671233</v>
      </c>
      <c r="Q2795" t="s">
        <v>8317</v>
      </c>
      <c r="R2795" t="s">
        <v>8318</v>
      </c>
      <c r="S2795" s="17">
        <f t="shared" si="173"/>
        <v>42176.419039351851</v>
      </c>
      <c r="T2795" s="20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s="8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2">
        <f t="shared" si="175"/>
        <v>25</v>
      </c>
      <c r="Q2796" t="s">
        <v>8317</v>
      </c>
      <c r="R2796" t="s">
        <v>8318</v>
      </c>
      <c r="S2796" s="17">
        <f t="shared" si="173"/>
        <v>42416.691655092596</v>
      </c>
      <c r="T2796" s="20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s="8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2">
        <f t="shared" si="175"/>
        <v>36.5</v>
      </c>
      <c r="Q2797" t="s">
        <v>8317</v>
      </c>
      <c r="R2797" t="s">
        <v>8318</v>
      </c>
      <c r="S2797" s="17">
        <f t="shared" si="173"/>
        <v>41780.525937500002</v>
      </c>
      <c r="T2797" s="20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s="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2">
        <f t="shared" si="175"/>
        <v>44</v>
      </c>
      <c r="Q2798" t="s">
        <v>8317</v>
      </c>
      <c r="R2798" t="s">
        <v>8318</v>
      </c>
      <c r="S2798" s="17">
        <f t="shared" si="173"/>
        <v>41795.528101851851</v>
      </c>
      <c r="T2798" s="20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s="8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2">
        <f t="shared" si="175"/>
        <v>87.357553191489373</v>
      </c>
      <c r="Q2799" t="s">
        <v>8317</v>
      </c>
      <c r="R2799" t="s">
        <v>8318</v>
      </c>
      <c r="S2799" s="17">
        <f t="shared" si="173"/>
        <v>41798.94027777778</v>
      </c>
      <c r="T2799" s="20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s="8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2">
        <f t="shared" si="175"/>
        <v>36.474820143884891</v>
      </c>
      <c r="Q2800" t="s">
        <v>8317</v>
      </c>
      <c r="R2800" t="s">
        <v>8318</v>
      </c>
      <c r="S2800" s="17">
        <f t="shared" si="173"/>
        <v>42201.675011574072</v>
      </c>
      <c r="T2800" s="20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s="8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2">
        <f t="shared" si="175"/>
        <v>44.859538461538463</v>
      </c>
      <c r="Q2801" t="s">
        <v>8317</v>
      </c>
      <c r="R2801" t="s">
        <v>8318</v>
      </c>
      <c r="S2801" s="17">
        <f t="shared" si="173"/>
        <v>42507.264699074076</v>
      </c>
      <c r="T2801" s="20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s="8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2">
        <f t="shared" si="175"/>
        <v>42.903225806451616</v>
      </c>
      <c r="Q2802" t="s">
        <v>8317</v>
      </c>
      <c r="R2802" t="s">
        <v>8318</v>
      </c>
      <c r="S2802" s="17">
        <f t="shared" si="173"/>
        <v>41948.552847222221</v>
      </c>
      <c r="T2802" s="20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s="8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2">
        <f t="shared" si="175"/>
        <v>51.230769230769234</v>
      </c>
      <c r="Q2803" t="s">
        <v>8317</v>
      </c>
      <c r="R2803" t="s">
        <v>8318</v>
      </c>
      <c r="S2803" s="17">
        <f t="shared" si="173"/>
        <v>41900.243159722224</v>
      </c>
      <c r="T2803" s="20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s="8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2">
        <f t="shared" si="175"/>
        <v>33.944444444444443</v>
      </c>
      <c r="Q2804" t="s">
        <v>8317</v>
      </c>
      <c r="R2804" t="s">
        <v>8318</v>
      </c>
      <c r="S2804" s="17">
        <f t="shared" si="173"/>
        <v>42192.64707175926</v>
      </c>
      <c r="T2804" s="20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s="8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2">
        <f t="shared" si="175"/>
        <v>90.744680851063833</v>
      </c>
      <c r="Q2805" t="s">
        <v>8317</v>
      </c>
      <c r="R2805" t="s">
        <v>8318</v>
      </c>
      <c r="S2805" s="17">
        <f t="shared" si="173"/>
        <v>42158.065694444449</v>
      </c>
      <c r="T2805" s="20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s="8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2">
        <f t="shared" si="175"/>
        <v>50</v>
      </c>
      <c r="Q2806" t="s">
        <v>8317</v>
      </c>
      <c r="R2806" t="s">
        <v>8318</v>
      </c>
      <c r="S2806" s="17">
        <f t="shared" si="173"/>
        <v>41881.453587962962</v>
      </c>
      <c r="T2806" s="20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s="8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2">
        <f t="shared" si="175"/>
        <v>24.444444444444443</v>
      </c>
      <c r="Q2807" t="s">
        <v>8317</v>
      </c>
      <c r="R2807" t="s">
        <v>8318</v>
      </c>
      <c r="S2807" s="17">
        <f t="shared" si="173"/>
        <v>42213.505474537036</v>
      </c>
      <c r="T2807" s="20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s="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2">
        <f t="shared" si="175"/>
        <v>44.25</v>
      </c>
      <c r="Q2808" t="s">
        <v>8317</v>
      </c>
      <c r="R2808" t="s">
        <v>8318</v>
      </c>
      <c r="S2808" s="17">
        <f t="shared" si="173"/>
        <v>42185.267245370371</v>
      </c>
      <c r="T2808" s="20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s="8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2">
        <f t="shared" si="175"/>
        <v>67.741935483870961</v>
      </c>
      <c r="Q2809" t="s">
        <v>8317</v>
      </c>
      <c r="R2809" t="s">
        <v>8318</v>
      </c>
      <c r="S2809" s="17">
        <f t="shared" si="173"/>
        <v>42154.873124999998</v>
      </c>
      <c r="T2809" s="20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s="8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2">
        <f t="shared" si="175"/>
        <v>65.376811594202906</v>
      </c>
      <c r="Q2810" t="s">
        <v>8317</v>
      </c>
      <c r="R2810" t="s">
        <v>8318</v>
      </c>
      <c r="S2810" s="17">
        <f t="shared" si="173"/>
        <v>42208.84646990741</v>
      </c>
      <c r="T2810" s="20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s="8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2">
        <f t="shared" si="175"/>
        <v>121.9047619047619</v>
      </c>
      <c r="Q2811" t="s">
        <v>8317</v>
      </c>
      <c r="R2811" t="s">
        <v>8318</v>
      </c>
      <c r="S2811" s="17">
        <f t="shared" si="173"/>
        <v>42451.496817129635</v>
      </c>
      <c r="T2811" s="20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s="8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2">
        <f t="shared" si="175"/>
        <v>47.456140350877192</v>
      </c>
      <c r="Q2812" t="s">
        <v>8317</v>
      </c>
      <c r="R2812" t="s">
        <v>8318</v>
      </c>
      <c r="S2812" s="17">
        <f t="shared" si="173"/>
        <v>41759.13962962963</v>
      </c>
      <c r="T2812" s="20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s="8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2">
        <f t="shared" si="175"/>
        <v>92.842592592592595</v>
      </c>
      <c r="Q2813" t="s">
        <v>8317</v>
      </c>
      <c r="R2813" t="s">
        <v>8318</v>
      </c>
      <c r="S2813" s="17">
        <f t="shared" si="173"/>
        <v>42028.496562500004</v>
      </c>
      <c r="T2813" s="20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s="8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2">
        <f t="shared" si="175"/>
        <v>68.253012048192772</v>
      </c>
      <c r="Q2814" t="s">
        <v>8317</v>
      </c>
      <c r="R2814" t="s">
        <v>8318</v>
      </c>
      <c r="S2814" s="17">
        <f t="shared" si="173"/>
        <v>42054.74418981481</v>
      </c>
      <c r="T2814" s="20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s="8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2">
        <f t="shared" si="175"/>
        <v>37.209583333333335</v>
      </c>
      <c r="Q2815" t="s">
        <v>8317</v>
      </c>
      <c r="R2815" t="s">
        <v>8318</v>
      </c>
      <c r="S2815" s="17">
        <f t="shared" si="173"/>
        <v>42693.742604166662</v>
      </c>
      <c r="T2815" s="20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s="8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2">
        <f t="shared" si="175"/>
        <v>25.25</v>
      </c>
      <c r="Q2816" t="s">
        <v>8317</v>
      </c>
      <c r="R2816" t="s">
        <v>8318</v>
      </c>
      <c r="S2816" s="17">
        <f t="shared" si="173"/>
        <v>42103.399479166663</v>
      </c>
      <c r="T2816" s="20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s="8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2">
        <f t="shared" si="175"/>
        <v>43.214285714285715</v>
      </c>
      <c r="Q2817" t="s">
        <v>8317</v>
      </c>
      <c r="R2817" t="s">
        <v>8318</v>
      </c>
      <c r="S2817" s="17">
        <f t="shared" si="173"/>
        <v>42559.776724537034</v>
      </c>
      <c r="T2817" s="20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s="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12">
        <f t="shared" si="175"/>
        <v>25.130177514792898</v>
      </c>
      <c r="Q2818" t="s">
        <v>8317</v>
      </c>
      <c r="R2818" t="s">
        <v>8318</v>
      </c>
      <c r="S2818" s="17">
        <f t="shared" si="173"/>
        <v>42188.467499999999</v>
      </c>
      <c r="T2818" s="20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s="8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12">
        <f t="shared" si="175"/>
        <v>23.636363636363637</v>
      </c>
      <c r="Q2819" t="s">
        <v>8317</v>
      </c>
      <c r="R2819" t="s">
        <v>8318</v>
      </c>
      <c r="S2819" s="17">
        <f t="shared" ref="S2819:S2882" si="177">(((J2819/60)/60)/24)+DATE(1970,1,1)</f>
        <v>42023.634976851856</v>
      </c>
      <c r="T2819" s="20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s="8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2">
        <f t="shared" si="175"/>
        <v>103.95098039215686</v>
      </c>
      <c r="Q2820" t="s">
        <v>8317</v>
      </c>
      <c r="R2820" t="s">
        <v>8318</v>
      </c>
      <c r="S2820" s="17">
        <f t="shared" si="177"/>
        <v>42250.598217592589</v>
      </c>
      <c r="T2820" s="20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s="8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2">
        <f t="shared" si="175"/>
        <v>50.384615384615387</v>
      </c>
      <c r="Q2821" t="s">
        <v>8317</v>
      </c>
      <c r="R2821" t="s">
        <v>8318</v>
      </c>
      <c r="S2821" s="17">
        <f t="shared" si="177"/>
        <v>42139.525567129633</v>
      </c>
      <c r="T2821" s="20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s="8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2">
        <f t="shared" ref="P2822:P2885" si="179">E2822/L2822</f>
        <v>13.6</v>
      </c>
      <c r="Q2822" t="s">
        <v>8317</v>
      </c>
      <c r="R2822" t="s">
        <v>8318</v>
      </c>
      <c r="S2822" s="17">
        <f t="shared" si="177"/>
        <v>42401.610983796301</v>
      </c>
      <c r="T2822" s="20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s="8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2">
        <f t="shared" si="179"/>
        <v>28.571428571428573</v>
      </c>
      <c r="Q2823" t="s">
        <v>8317</v>
      </c>
      <c r="R2823" t="s">
        <v>8318</v>
      </c>
      <c r="S2823" s="17">
        <f t="shared" si="177"/>
        <v>41875.922858796301</v>
      </c>
      <c r="T2823" s="20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s="8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2">
        <f t="shared" si="179"/>
        <v>63.829787234042556</v>
      </c>
      <c r="Q2824" t="s">
        <v>8317</v>
      </c>
      <c r="R2824" t="s">
        <v>8318</v>
      </c>
      <c r="S2824" s="17">
        <f t="shared" si="177"/>
        <v>42060.683935185181</v>
      </c>
      <c r="T2824" s="20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s="8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2">
        <f t="shared" si="179"/>
        <v>8.8571428571428577</v>
      </c>
      <c r="Q2825" t="s">
        <v>8317</v>
      </c>
      <c r="R2825" t="s">
        <v>8318</v>
      </c>
      <c r="S2825" s="17">
        <f t="shared" si="177"/>
        <v>42067.011643518519</v>
      </c>
      <c r="T2825" s="20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s="8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2">
        <f t="shared" si="179"/>
        <v>50.666666666666664</v>
      </c>
      <c r="Q2826" t="s">
        <v>8317</v>
      </c>
      <c r="R2826" t="s">
        <v>8318</v>
      </c>
      <c r="S2826" s="17">
        <f t="shared" si="177"/>
        <v>42136.270787037036</v>
      </c>
      <c r="T2826" s="20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s="8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2">
        <f t="shared" si="179"/>
        <v>60.784313725490193</v>
      </c>
      <c r="Q2827" t="s">
        <v>8317</v>
      </c>
      <c r="R2827" t="s">
        <v>8318</v>
      </c>
      <c r="S2827" s="17">
        <f t="shared" si="177"/>
        <v>42312.792662037042</v>
      </c>
      <c r="T2827" s="20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s="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2">
        <f t="shared" si="179"/>
        <v>113.42105263157895</v>
      </c>
      <c r="Q2828" t="s">
        <v>8317</v>
      </c>
      <c r="R2828" t="s">
        <v>8318</v>
      </c>
      <c r="S2828" s="17">
        <f t="shared" si="177"/>
        <v>42171.034861111111</v>
      </c>
      <c r="T2828" s="20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s="8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2">
        <f t="shared" si="179"/>
        <v>104.56521739130434</v>
      </c>
      <c r="Q2829" t="s">
        <v>8317</v>
      </c>
      <c r="R2829" t="s">
        <v>8318</v>
      </c>
      <c r="S2829" s="17">
        <f t="shared" si="177"/>
        <v>42494.683634259258</v>
      </c>
      <c r="T2829" s="20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s="8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2">
        <f t="shared" si="179"/>
        <v>98.30927835051547</v>
      </c>
      <c r="Q2830" t="s">
        <v>8317</v>
      </c>
      <c r="R2830" t="s">
        <v>8318</v>
      </c>
      <c r="S2830" s="17">
        <f t="shared" si="177"/>
        <v>42254.264687499999</v>
      </c>
      <c r="T2830" s="20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s="8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2">
        <f t="shared" si="179"/>
        <v>35.039473684210527</v>
      </c>
      <c r="Q2831" t="s">
        <v>8317</v>
      </c>
      <c r="R2831" t="s">
        <v>8318</v>
      </c>
      <c r="S2831" s="17">
        <f t="shared" si="177"/>
        <v>42495.434236111112</v>
      </c>
      <c r="T2831" s="20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s="8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2">
        <f t="shared" si="179"/>
        <v>272.72727272727275</v>
      </c>
      <c r="Q2832" t="s">
        <v>8317</v>
      </c>
      <c r="R2832" t="s">
        <v>8318</v>
      </c>
      <c r="S2832" s="17">
        <f t="shared" si="177"/>
        <v>41758.839675925927</v>
      </c>
      <c r="T2832" s="20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s="8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2">
        <f t="shared" si="179"/>
        <v>63.846153846153847</v>
      </c>
      <c r="Q2833" t="s">
        <v>8317</v>
      </c>
      <c r="R2833" t="s">
        <v>8318</v>
      </c>
      <c r="S2833" s="17">
        <f t="shared" si="177"/>
        <v>42171.824884259258</v>
      </c>
      <c r="T2833" s="20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s="8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2">
        <f t="shared" si="179"/>
        <v>30.189368421052631</v>
      </c>
      <c r="Q2834" t="s">
        <v>8317</v>
      </c>
      <c r="R2834" t="s">
        <v>8318</v>
      </c>
      <c r="S2834" s="17">
        <f t="shared" si="177"/>
        <v>41938.709421296298</v>
      </c>
      <c r="T2834" s="20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s="8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2">
        <f t="shared" si="179"/>
        <v>83.51428571428572</v>
      </c>
      <c r="Q2835" t="s">
        <v>8317</v>
      </c>
      <c r="R2835" t="s">
        <v>8318</v>
      </c>
      <c r="S2835" s="17">
        <f t="shared" si="177"/>
        <v>42268.127696759257</v>
      </c>
      <c r="T2835" s="20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s="8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2">
        <f t="shared" si="179"/>
        <v>64.761904761904759</v>
      </c>
      <c r="Q2836" t="s">
        <v>8317</v>
      </c>
      <c r="R2836" t="s">
        <v>8318</v>
      </c>
      <c r="S2836" s="17">
        <f t="shared" si="177"/>
        <v>42019.959837962961</v>
      </c>
      <c r="T2836" s="20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s="8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2">
        <f t="shared" si="179"/>
        <v>20.118172043010752</v>
      </c>
      <c r="Q2837" t="s">
        <v>8317</v>
      </c>
      <c r="R2837" t="s">
        <v>8318</v>
      </c>
      <c r="S2837" s="17">
        <f t="shared" si="177"/>
        <v>42313.703900462962</v>
      </c>
      <c r="T2837" s="20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s="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2">
        <f t="shared" si="179"/>
        <v>44.090909090909093</v>
      </c>
      <c r="Q2838" t="s">
        <v>8317</v>
      </c>
      <c r="R2838" t="s">
        <v>8318</v>
      </c>
      <c r="S2838" s="17">
        <f t="shared" si="177"/>
        <v>42746.261782407411</v>
      </c>
      <c r="T2838" s="20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s="8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2">
        <f t="shared" si="179"/>
        <v>40.476190476190474</v>
      </c>
      <c r="Q2839" t="s">
        <v>8317</v>
      </c>
      <c r="R2839" t="s">
        <v>8318</v>
      </c>
      <c r="S2839" s="17">
        <f t="shared" si="177"/>
        <v>42307.908379629633</v>
      </c>
      <c r="T2839" s="20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s="8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2">
        <f t="shared" si="179"/>
        <v>44.537037037037038</v>
      </c>
      <c r="Q2840" t="s">
        <v>8317</v>
      </c>
      <c r="R2840" t="s">
        <v>8318</v>
      </c>
      <c r="S2840" s="17">
        <f t="shared" si="177"/>
        <v>41842.607592592591</v>
      </c>
      <c r="T2840" s="20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s="8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2">
        <f t="shared" si="179"/>
        <v>125.80645161290323</v>
      </c>
      <c r="Q2841" t="s">
        <v>8317</v>
      </c>
      <c r="R2841" t="s">
        <v>8318</v>
      </c>
      <c r="S2841" s="17">
        <f t="shared" si="177"/>
        <v>41853.240208333329</v>
      </c>
      <c r="T2841" s="20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s="8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2">
        <f t="shared" si="179"/>
        <v>19.696969696969695</v>
      </c>
      <c r="Q2842" t="s">
        <v>8317</v>
      </c>
      <c r="R2842" t="s">
        <v>8318</v>
      </c>
      <c r="S2842" s="17">
        <f t="shared" si="177"/>
        <v>42060.035636574074</v>
      </c>
      <c r="T2842" s="20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s="8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2">
        <f t="shared" si="179"/>
        <v>10</v>
      </c>
      <c r="Q2843" t="s">
        <v>8317</v>
      </c>
      <c r="R2843" t="s">
        <v>8318</v>
      </c>
      <c r="S2843" s="17">
        <f t="shared" si="177"/>
        <v>42291.739548611105</v>
      </c>
      <c r="T2843" s="20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s="8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2" t="e">
        <f t="shared" si="179"/>
        <v>#DIV/0!</v>
      </c>
      <c r="Q2844" t="s">
        <v>8317</v>
      </c>
      <c r="R2844" t="s">
        <v>8318</v>
      </c>
      <c r="S2844" s="17">
        <f t="shared" si="177"/>
        <v>41784.952488425923</v>
      </c>
      <c r="T2844" s="20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s="8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2" t="e">
        <f t="shared" si="179"/>
        <v>#DIV/0!</v>
      </c>
      <c r="Q2845" t="s">
        <v>8317</v>
      </c>
      <c r="R2845" t="s">
        <v>8318</v>
      </c>
      <c r="S2845" s="17">
        <f t="shared" si="177"/>
        <v>42492.737847222219</v>
      </c>
      <c r="T2845" s="20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s="8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2">
        <f t="shared" si="179"/>
        <v>30</v>
      </c>
      <c r="Q2846" t="s">
        <v>8317</v>
      </c>
      <c r="R2846" t="s">
        <v>8318</v>
      </c>
      <c r="S2846" s="17">
        <f t="shared" si="177"/>
        <v>42709.546064814815</v>
      </c>
      <c r="T2846" s="20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s="8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2">
        <f t="shared" si="179"/>
        <v>60.666666666666664</v>
      </c>
      <c r="Q2847" t="s">
        <v>8317</v>
      </c>
      <c r="R2847" t="s">
        <v>8318</v>
      </c>
      <c r="S2847" s="17">
        <f t="shared" si="177"/>
        <v>42103.016585648147</v>
      </c>
      <c r="T2847" s="20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s="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2" t="e">
        <f t="shared" si="179"/>
        <v>#DIV/0!</v>
      </c>
      <c r="Q2848" t="s">
        <v>8317</v>
      </c>
      <c r="R2848" t="s">
        <v>8318</v>
      </c>
      <c r="S2848" s="17">
        <f t="shared" si="177"/>
        <v>42108.692060185189</v>
      </c>
      <c r="T2848" s="20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s="8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2" t="e">
        <f t="shared" si="179"/>
        <v>#DIV/0!</v>
      </c>
      <c r="Q2849" t="s">
        <v>8317</v>
      </c>
      <c r="R2849" t="s">
        <v>8318</v>
      </c>
      <c r="S2849" s="17">
        <f t="shared" si="177"/>
        <v>42453.806307870371</v>
      </c>
      <c r="T2849" s="20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s="8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2">
        <f t="shared" si="179"/>
        <v>23.333333333333332</v>
      </c>
      <c r="Q2850" t="s">
        <v>8317</v>
      </c>
      <c r="R2850" t="s">
        <v>8318</v>
      </c>
      <c r="S2850" s="17">
        <f t="shared" si="177"/>
        <v>42123.648831018523</v>
      </c>
      <c r="T2850" s="20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s="8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2">
        <f t="shared" si="179"/>
        <v>5</v>
      </c>
      <c r="Q2851" t="s">
        <v>8317</v>
      </c>
      <c r="R2851" t="s">
        <v>8318</v>
      </c>
      <c r="S2851" s="17">
        <f t="shared" si="177"/>
        <v>42453.428240740745</v>
      </c>
      <c r="T2851" s="20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s="8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2">
        <f t="shared" si="179"/>
        <v>23.923076923076923</v>
      </c>
      <c r="Q2852" t="s">
        <v>8317</v>
      </c>
      <c r="R2852" t="s">
        <v>8318</v>
      </c>
      <c r="S2852" s="17">
        <f t="shared" si="177"/>
        <v>41858.007071759261</v>
      </c>
      <c r="T2852" s="20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s="8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2" t="e">
        <f t="shared" si="179"/>
        <v>#DIV/0!</v>
      </c>
      <c r="Q2853" t="s">
        <v>8317</v>
      </c>
      <c r="R2853" t="s">
        <v>8318</v>
      </c>
      <c r="S2853" s="17">
        <f t="shared" si="177"/>
        <v>42390.002650462964</v>
      </c>
      <c r="T2853" s="20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s="8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2">
        <f t="shared" si="179"/>
        <v>15.833333333333334</v>
      </c>
      <c r="Q2854" t="s">
        <v>8317</v>
      </c>
      <c r="R2854" t="s">
        <v>8318</v>
      </c>
      <c r="S2854" s="17">
        <f t="shared" si="177"/>
        <v>41781.045173611114</v>
      </c>
      <c r="T2854" s="20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s="8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2" t="e">
        <f t="shared" si="179"/>
        <v>#DIV/0!</v>
      </c>
      <c r="Q2855" t="s">
        <v>8317</v>
      </c>
      <c r="R2855" t="s">
        <v>8318</v>
      </c>
      <c r="S2855" s="17">
        <f t="shared" si="177"/>
        <v>41836.190937499996</v>
      </c>
      <c r="T2855" s="20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s="8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2">
        <f t="shared" si="179"/>
        <v>29.785714285714285</v>
      </c>
      <c r="Q2856" t="s">
        <v>8317</v>
      </c>
      <c r="R2856" t="s">
        <v>8318</v>
      </c>
      <c r="S2856" s="17">
        <f t="shared" si="177"/>
        <v>42111.71665509259</v>
      </c>
      <c r="T2856" s="20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s="8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2">
        <f t="shared" si="179"/>
        <v>60</v>
      </c>
      <c r="Q2857" t="s">
        <v>8317</v>
      </c>
      <c r="R2857" t="s">
        <v>8318</v>
      </c>
      <c r="S2857" s="17">
        <f t="shared" si="177"/>
        <v>42370.007766203707</v>
      </c>
      <c r="T2857" s="20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s="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2">
        <f t="shared" si="179"/>
        <v>24.333333333333332</v>
      </c>
      <c r="Q2858" t="s">
        <v>8317</v>
      </c>
      <c r="R2858" t="s">
        <v>8318</v>
      </c>
      <c r="S2858" s="17">
        <f t="shared" si="177"/>
        <v>42165.037581018521</v>
      </c>
      <c r="T2858" s="20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s="8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2">
        <f t="shared" si="179"/>
        <v>500</v>
      </c>
      <c r="Q2859" t="s">
        <v>8317</v>
      </c>
      <c r="R2859" t="s">
        <v>8318</v>
      </c>
      <c r="S2859" s="17">
        <f t="shared" si="177"/>
        <v>42726.920081018514</v>
      </c>
      <c r="T2859" s="20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s="8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2" t="e">
        <f t="shared" si="179"/>
        <v>#DIV/0!</v>
      </c>
      <c r="Q2860" t="s">
        <v>8317</v>
      </c>
      <c r="R2860" t="s">
        <v>8318</v>
      </c>
      <c r="S2860" s="17">
        <f t="shared" si="177"/>
        <v>41954.545081018514</v>
      </c>
      <c r="T2860" s="20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s="8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2">
        <f t="shared" si="179"/>
        <v>35</v>
      </c>
      <c r="Q2861" t="s">
        <v>8317</v>
      </c>
      <c r="R2861" t="s">
        <v>8318</v>
      </c>
      <c r="S2861" s="17">
        <f t="shared" si="177"/>
        <v>42233.362314814818</v>
      </c>
      <c r="T2861" s="20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s="8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2">
        <f t="shared" si="179"/>
        <v>29.555555555555557</v>
      </c>
      <c r="Q2862" t="s">
        <v>8317</v>
      </c>
      <c r="R2862" t="s">
        <v>8318</v>
      </c>
      <c r="S2862" s="17">
        <f t="shared" si="177"/>
        <v>42480.800648148142</v>
      </c>
      <c r="T2862" s="20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s="8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2">
        <f t="shared" si="179"/>
        <v>26.666666666666668</v>
      </c>
      <c r="Q2863" t="s">
        <v>8317</v>
      </c>
      <c r="R2863" t="s">
        <v>8318</v>
      </c>
      <c r="S2863" s="17">
        <f t="shared" si="177"/>
        <v>42257.590833333335</v>
      </c>
      <c r="T2863" s="20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s="8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2">
        <f t="shared" si="179"/>
        <v>18.333333333333332</v>
      </c>
      <c r="Q2864" t="s">
        <v>8317</v>
      </c>
      <c r="R2864" t="s">
        <v>8318</v>
      </c>
      <c r="S2864" s="17">
        <f t="shared" si="177"/>
        <v>41784.789687500001</v>
      </c>
      <c r="T2864" s="20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s="8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2">
        <f t="shared" si="179"/>
        <v>20</v>
      </c>
      <c r="Q2865" t="s">
        <v>8317</v>
      </c>
      <c r="R2865" t="s">
        <v>8318</v>
      </c>
      <c r="S2865" s="17">
        <f t="shared" si="177"/>
        <v>41831.675034722226</v>
      </c>
      <c r="T2865" s="20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s="8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2">
        <f t="shared" si="179"/>
        <v>13.333333333333334</v>
      </c>
      <c r="Q2866" t="s">
        <v>8317</v>
      </c>
      <c r="R2866" t="s">
        <v>8318</v>
      </c>
      <c r="S2866" s="17">
        <f t="shared" si="177"/>
        <v>42172.613506944443</v>
      </c>
      <c r="T2866" s="20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s="8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2" t="e">
        <f t="shared" si="179"/>
        <v>#DIV/0!</v>
      </c>
      <c r="Q2867" t="s">
        <v>8317</v>
      </c>
      <c r="R2867" t="s">
        <v>8318</v>
      </c>
      <c r="S2867" s="17">
        <f t="shared" si="177"/>
        <v>41950.114108796297</v>
      </c>
      <c r="T2867" s="20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s="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2">
        <f t="shared" si="179"/>
        <v>22.5</v>
      </c>
      <c r="Q2868" t="s">
        <v>8317</v>
      </c>
      <c r="R2868" t="s">
        <v>8318</v>
      </c>
      <c r="S2868" s="17">
        <f t="shared" si="177"/>
        <v>42627.955104166671</v>
      </c>
      <c r="T2868" s="20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s="8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2">
        <f t="shared" si="179"/>
        <v>50.4</v>
      </c>
      <c r="Q2869" t="s">
        <v>8317</v>
      </c>
      <c r="R2869" t="s">
        <v>8318</v>
      </c>
      <c r="S2869" s="17">
        <f t="shared" si="177"/>
        <v>42531.195277777777</v>
      </c>
      <c r="T2869" s="20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s="8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2">
        <f t="shared" si="179"/>
        <v>105.02933333333334</v>
      </c>
      <c r="Q2870" t="s">
        <v>8317</v>
      </c>
      <c r="R2870" t="s">
        <v>8318</v>
      </c>
      <c r="S2870" s="17">
        <f t="shared" si="177"/>
        <v>42618.827013888891</v>
      </c>
      <c r="T2870" s="20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s="8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2">
        <f t="shared" si="179"/>
        <v>35.4</v>
      </c>
      <c r="Q2871" t="s">
        <v>8317</v>
      </c>
      <c r="R2871" t="s">
        <v>8318</v>
      </c>
      <c r="S2871" s="17">
        <f t="shared" si="177"/>
        <v>42540.593530092592</v>
      </c>
      <c r="T2871" s="20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s="8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2">
        <f t="shared" si="179"/>
        <v>83.333333333333329</v>
      </c>
      <c r="Q2872" t="s">
        <v>8317</v>
      </c>
      <c r="R2872" t="s">
        <v>8318</v>
      </c>
      <c r="S2872" s="17">
        <f t="shared" si="177"/>
        <v>41746.189409722225</v>
      </c>
      <c r="T2872" s="20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s="8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2">
        <f t="shared" si="179"/>
        <v>35.92307692307692</v>
      </c>
      <c r="Q2873" t="s">
        <v>8317</v>
      </c>
      <c r="R2873" t="s">
        <v>8318</v>
      </c>
      <c r="S2873" s="17">
        <f t="shared" si="177"/>
        <v>41974.738576388889</v>
      </c>
      <c r="T2873" s="20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s="8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2" t="e">
        <f t="shared" si="179"/>
        <v>#DIV/0!</v>
      </c>
      <c r="Q2874" t="s">
        <v>8317</v>
      </c>
      <c r="R2874" t="s">
        <v>8318</v>
      </c>
      <c r="S2874" s="17">
        <f t="shared" si="177"/>
        <v>42115.11618055556</v>
      </c>
      <c r="T2874" s="20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s="8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2">
        <f t="shared" si="179"/>
        <v>119.125</v>
      </c>
      <c r="Q2875" t="s">
        <v>8317</v>
      </c>
      <c r="R2875" t="s">
        <v>8318</v>
      </c>
      <c r="S2875" s="17">
        <f t="shared" si="177"/>
        <v>42002.817488425921</v>
      </c>
      <c r="T2875" s="20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s="8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2">
        <f t="shared" si="179"/>
        <v>90.333333333333329</v>
      </c>
      <c r="Q2876" t="s">
        <v>8317</v>
      </c>
      <c r="R2876" t="s">
        <v>8318</v>
      </c>
      <c r="S2876" s="17">
        <f t="shared" si="177"/>
        <v>42722.84474537037</v>
      </c>
      <c r="T2876" s="20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s="8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2">
        <f t="shared" si="179"/>
        <v>2.3333333333333335</v>
      </c>
      <c r="Q2877" t="s">
        <v>8317</v>
      </c>
      <c r="R2877" t="s">
        <v>8318</v>
      </c>
      <c r="S2877" s="17">
        <f t="shared" si="177"/>
        <v>42465.128391203703</v>
      </c>
      <c r="T2877" s="20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s="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2" t="e">
        <f t="shared" si="179"/>
        <v>#DIV/0!</v>
      </c>
      <c r="Q2878" t="s">
        <v>8317</v>
      </c>
      <c r="R2878" t="s">
        <v>8318</v>
      </c>
      <c r="S2878" s="17">
        <f t="shared" si="177"/>
        <v>42171.743969907402</v>
      </c>
      <c r="T2878" s="20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s="8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2">
        <f t="shared" si="179"/>
        <v>108.33333333333333</v>
      </c>
      <c r="Q2879" t="s">
        <v>8317</v>
      </c>
      <c r="R2879" t="s">
        <v>8318</v>
      </c>
      <c r="S2879" s="17">
        <f t="shared" si="177"/>
        <v>42672.955138888887</v>
      </c>
      <c r="T2879" s="20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s="8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2">
        <f t="shared" si="179"/>
        <v>15.75</v>
      </c>
      <c r="Q2880" t="s">
        <v>8317</v>
      </c>
      <c r="R2880" t="s">
        <v>8318</v>
      </c>
      <c r="S2880" s="17">
        <f t="shared" si="177"/>
        <v>42128.615682870368</v>
      </c>
      <c r="T2880" s="20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s="8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2">
        <f t="shared" si="179"/>
        <v>29</v>
      </c>
      <c r="Q2881" t="s">
        <v>8317</v>
      </c>
      <c r="R2881" t="s">
        <v>8318</v>
      </c>
      <c r="S2881" s="17">
        <f t="shared" si="177"/>
        <v>42359.725243055553</v>
      </c>
      <c r="T2881" s="20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s="8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12">
        <f t="shared" si="179"/>
        <v>96.551724137931032</v>
      </c>
      <c r="Q2882" t="s">
        <v>8317</v>
      </c>
      <c r="R2882" t="s">
        <v>8318</v>
      </c>
      <c r="S2882" s="17">
        <f t="shared" si="177"/>
        <v>42192.905694444446</v>
      </c>
      <c r="T2882" s="20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s="8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12" t="e">
        <f t="shared" si="179"/>
        <v>#DIV/0!</v>
      </c>
      <c r="Q2883" t="s">
        <v>8317</v>
      </c>
      <c r="R2883" t="s">
        <v>8318</v>
      </c>
      <c r="S2883" s="17">
        <f t="shared" ref="S2883:S2946" si="181">(((J2883/60)/60)/24)+DATE(1970,1,1)</f>
        <v>41916.597638888888</v>
      </c>
      <c r="T2883" s="20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s="8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2">
        <f t="shared" si="179"/>
        <v>63</v>
      </c>
      <c r="Q2884" t="s">
        <v>8317</v>
      </c>
      <c r="R2884" t="s">
        <v>8318</v>
      </c>
      <c r="S2884" s="17">
        <f t="shared" si="181"/>
        <v>42461.596273148149</v>
      </c>
      <c r="T2884" s="2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s="8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2">
        <f t="shared" si="179"/>
        <v>381.6</v>
      </c>
      <c r="Q2885" t="s">
        <v>8317</v>
      </c>
      <c r="R2885" t="s">
        <v>8318</v>
      </c>
      <c r="S2885" s="17">
        <f t="shared" si="181"/>
        <v>42370.90320601852</v>
      </c>
      <c r="T2885" s="2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s="8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2">
        <f t="shared" ref="P2886:P2949" si="183">E2886/L2886</f>
        <v>46.25</v>
      </c>
      <c r="Q2886" t="s">
        <v>8317</v>
      </c>
      <c r="R2886" t="s">
        <v>8318</v>
      </c>
      <c r="S2886" s="17">
        <f t="shared" si="181"/>
        <v>41948.727256944447</v>
      </c>
      <c r="T2886" s="2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s="8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2">
        <f t="shared" si="183"/>
        <v>26</v>
      </c>
      <c r="Q2887" t="s">
        <v>8317</v>
      </c>
      <c r="R2887" t="s">
        <v>8318</v>
      </c>
      <c r="S2887" s="17">
        <f t="shared" si="181"/>
        <v>42047.07640046296</v>
      </c>
      <c r="T2887" s="2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s="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2">
        <f t="shared" si="183"/>
        <v>10</v>
      </c>
      <c r="Q2888" t="s">
        <v>8317</v>
      </c>
      <c r="R2888" t="s">
        <v>8318</v>
      </c>
      <c r="S2888" s="17">
        <f t="shared" si="181"/>
        <v>42261.632916666669</v>
      </c>
      <c r="T2888" s="2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s="8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2">
        <f t="shared" si="183"/>
        <v>5</v>
      </c>
      <c r="Q2889" t="s">
        <v>8317</v>
      </c>
      <c r="R2889" t="s">
        <v>8318</v>
      </c>
      <c r="S2889" s="17">
        <f t="shared" si="181"/>
        <v>41985.427361111113</v>
      </c>
      <c r="T2889" s="2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s="8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2" t="e">
        <f t="shared" si="183"/>
        <v>#DIV/0!</v>
      </c>
      <c r="Q2890" t="s">
        <v>8317</v>
      </c>
      <c r="R2890" t="s">
        <v>8318</v>
      </c>
      <c r="S2890" s="17">
        <f t="shared" si="181"/>
        <v>41922.535185185188</v>
      </c>
      <c r="T2890" s="2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s="8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2">
        <f t="shared" si="183"/>
        <v>81.571428571428569</v>
      </c>
      <c r="Q2891" t="s">
        <v>8317</v>
      </c>
      <c r="R2891" t="s">
        <v>8318</v>
      </c>
      <c r="S2891" s="17">
        <f t="shared" si="181"/>
        <v>41850.863252314812</v>
      </c>
      <c r="T2891" s="2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s="8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2">
        <f t="shared" si="183"/>
        <v>7</v>
      </c>
      <c r="Q2892" t="s">
        <v>8317</v>
      </c>
      <c r="R2892" t="s">
        <v>8318</v>
      </c>
      <c r="S2892" s="17">
        <f t="shared" si="181"/>
        <v>41831.742962962962</v>
      </c>
      <c r="T2892" s="2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s="8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2">
        <f t="shared" si="183"/>
        <v>27.3</v>
      </c>
      <c r="Q2893" t="s">
        <v>8317</v>
      </c>
      <c r="R2893" t="s">
        <v>8318</v>
      </c>
      <c r="S2893" s="17">
        <f t="shared" si="181"/>
        <v>42415.883425925931</v>
      </c>
      <c r="T2893" s="2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s="8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2">
        <f t="shared" si="183"/>
        <v>29.411764705882351</v>
      </c>
      <c r="Q2894" t="s">
        <v>8317</v>
      </c>
      <c r="R2894" t="s">
        <v>8318</v>
      </c>
      <c r="S2894" s="17">
        <f t="shared" si="181"/>
        <v>41869.714166666665</v>
      </c>
      <c r="T2894" s="2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s="8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2">
        <f t="shared" si="183"/>
        <v>12.5</v>
      </c>
      <c r="Q2895" t="s">
        <v>8317</v>
      </c>
      <c r="R2895" t="s">
        <v>8318</v>
      </c>
      <c r="S2895" s="17">
        <f t="shared" si="181"/>
        <v>41953.773090277777</v>
      </c>
      <c r="T2895" s="2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s="8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2" t="e">
        <f t="shared" si="183"/>
        <v>#DIV/0!</v>
      </c>
      <c r="Q2896" t="s">
        <v>8317</v>
      </c>
      <c r="R2896" t="s">
        <v>8318</v>
      </c>
      <c r="S2896" s="17">
        <f t="shared" si="181"/>
        <v>42037.986284722225</v>
      </c>
      <c r="T2896" s="2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s="8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2">
        <f t="shared" si="183"/>
        <v>5.75</v>
      </c>
      <c r="Q2897" t="s">
        <v>8317</v>
      </c>
      <c r="R2897" t="s">
        <v>8318</v>
      </c>
      <c r="S2897" s="17">
        <f t="shared" si="181"/>
        <v>41811.555462962962</v>
      </c>
      <c r="T2897" s="2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s="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2">
        <f t="shared" si="183"/>
        <v>52.083333333333336</v>
      </c>
      <c r="Q2898" t="s">
        <v>8317</v>
      </c>
      <c r="R2898" t="s">
        <v>8318</v>
      </c>
      <c r="S2898" s="17">
        <f t="shared" si="181"/>
        <v>42701.908807870372</v>
      </c>
      <c r="T2898" s="2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s="8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2">
        <f t="shared" si="183"/>
        <v>183.33333333333334</v>
      </c>
      <c r="Q2899" t="s">
        <v>8317</v>
      </c>
      <c r="R2899" t="s">
        <v>8318</v>
      </c>
      <c r="S2899" s="17">
        <f t="shared" si="181"/>
        <v>42258.646504629629</v>
      </c>
      <c r="T2899" s="2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s="8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2">
        <f t="shared" si="183"/>
        <v>26.333333333333332</v>
      </c>
      <c r="Q2900" t="s">
        <v>8317</v>
      </c>
      <c r="R2900" t="s">
        <v>8318</v>
      </c>
      <c r="S2900" s="17">
        <f t="shared" si="181"/>
        <v>42278.664965277778</v>
      </c>
      <c r="T2900" s="2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s="8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2" t="e">
        <f t="shared" si="183"/>
        <v>#DIV/0!</v>
      </c>
      <c r="Q2901" t="s">
        <v>8317</v>
      </c>
      <c r="R2901" t="s">
        <v>8318</v>
      </c>
      <c r="S2901" s="17">
        <f t="shared" si="181"/>
        <v>42515.078217592592</v>
      </c>
      <c r="T2901" s="2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s="8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2">
        <f t="shared" si="183"/>
        <v>486.42857142857144</v>
      </c>
      <c r="Q2902" t="s">
        <v>8317</v>
      </c>
      <c r="R2902" t="s">
        <v>8318</v>
      </c>
      <c r="S2902" s="17">
        <f t="shared" si="181"/>
        <v>41830.234166666669</v>
      </c>
      <c r="T2902" s="2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s="8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2">
        <f t="shared" si="183"/>
        <v>3</v>
      </c>
      <c r="Q2903" t="s">
        <v>8317</v>
      </c>
      <c r="R2903" t="s">
        <v>8318</v>
      </c>
      <c r="S2903" s="17">
        <f t="shared" si="181"/>
        <v>41982.904386574075</v>
      </c>
      <c r="T2903" s="2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s="8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2">
        <f t="shared" si="183"/>
        <v>25</v>
      </c>
      <c r="Q2904" t="s">
        <v>8317</v>
      </c>
      <c r="R2904" t="s">
        <v>8318</v>
      </c>
      <c r="S2904" s="17">
        <f t="shared" si="181"/>
        <v>42210.439768518518</v>
      </c>
      <c r="T2904" s="2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s="8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2">
        <f t="shared" si="183"/>
        <v>9.75</v>
      </c>
      <c r="Q2905" t="s">
        <v>8317</v>
      </c>
      <c r="R2905" t="s">
        <v>8318</v>
      </c>
      <c r="S2905" s="17">
        <f t="shared" si="181"/>
        <v>42196.166874999995</v>
      </c>
      <c r="T2905" s="2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s="8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2">
        <f t="shared" si="183"/>
        <v>18.75</v>
      </c>
      <c r="Q2906" t="s">
        <v>8317</v>
      </c>
      <c r="R2906" t="s">
        <v>8318</v>
      </c>
      <c r="S2906" s="17">
        <f t="shared" si="181"/>
        <v>41940.967951388891</v>
      </c>
      <c r="T2906" s="2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s="8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2">
        <f t="shared" si="183"/>
        <v>36.588235294117645</v>
      </c>
      <c r="Q2907" t="s">
        <v>8317</v>
      </c>
      <c r="R2907" t="s">
        <v>8318</v>
      </c>
      <c r="S2907" s="17">
        <f t="shared" si="181"/>
        <v>42606.056863425925</v>
      </c>
      <c r="T2907" s="2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s="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2">
        <f t="shared" si="183"/>
        <v>80.714285714285708</v>
      </c>
      <c r="Q2908" t="s">
        <v>8317</v>
      </c>
      <c r="R2908" t="s">
        <v>8318</v>
      </c>
      <c r="S2908" s="17">
        <f t="shared" si="181"/>
        <v>42199.648912037039</v>
      </c>
      <c r="T2908" s="2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s="8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2">
        <f t="shared" si="183"/>
        <v>1</v>
      </c>
      <c r="Q2909" t="s">
        <v>8317</v>
      </c>
      <c r="R2909" t="s">
        <v>8318</v>
      </c>
      <c r="S2909" s="17">
        <f t="shared" si="181"/>
        <v>42444.877743055549</v>
      </c>
      <c r="T2909" s="20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s="8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2">
        <f t="shared" si="183"/>
        <v>52.8</v>
      </c>
      <c r="Q2910" t="s">
        <v>8317</v>
      </c>
      <c r="R2910" t="s">
        <v>8318</v>
      </c>
      <c r="S2910" s="17">
        <f t="shared" si="181"/>
        <v>42499.731701388882</v>
      </c>
      <c r="T2910" s="20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s="8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2">
        <f t="shared" si="183"/>
        <v>20</v>
      </c>
      <c r="Q2911" t="s">
        <v>8317</v>
      </c>
      <c r="R2911" t="s">
        <v>8318</v>
      </c>
      <c r="S2911" s="17">
        <f t="shared" si="181"/>
        <v>41929.266215277778</v>
      </c>
      <c r="T2911" s="2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s="8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2">
        <f t="shared" si="183"/>
        <v>1</v>
      </c>
      <c r="Q2912" t="s">
        <v>8317</v>
      </c>
      <c r="R2912" t="s">
        <v>8318</v>
      </c>
      <c r="S2912" s="17">
        <f t="shared" si="181"/>
        <v>42107.841284722221</v>
      </c>
      <c r="T2912" s="2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s="8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2">
        <f t="shared" si="183"/>
        <v>46.928571428571431</v>
      </c>
      <c r="Q2913" t="s">
        <v>8317</v>
      </c>
      <c r="R2913" t="s">
        <v>8318</v>
      </c>
      <c r="S2913" s="17">
        <f t="shared" si="181"/>
        <v>42142.768819444449</v>
      </c>
      <c r="T2913" s="2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s="8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2">
        <f t="shared" si="183"/>
        <v>78.07692307692308</v>
      </c>
      <c r="Q2914" t="s">
        <v>8317</v>
      </c>
      <c r="R2914" t="s">
        <v>8318</v>
      </c>
      <c r="S2914" s="17">
        <f t="shared" si="181"/>
        <v>42354.131643518514</v>
      </c>
      <c r="T2914" s="2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s="8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2">
        <f t="shared" si="183"/>
        <v>1</v>
      </c>
      <c r="Q2915" t="s">
        <v>8317</v>
      </c>
      <c r="R2915" t="s">
        <v>8318</v>
      </c>
      <c r="S2915" s="17">
        <f t="shared" si="181"/>
        <v>41828.922905092593</v>
      </c>
      <c r="T2915" s="2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s="8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2">
        <f t="shared" si="183"/>
        <v>1</v>
      </c>
      <c r="Q2916" t="s">
        <v>8317</v>
      </c>
      <c r="R2916" t="s">
        <v>8318</v>
      </c>
      <c r="S2916" s="17">
        <f t="shared" si="181"/>
        <v>42017.907337962963</v>
      </c>
      <c r="T2916" s="2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s="8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2">
        <f t="shared" si="183"/>
        <v>203.66666666666666</v>
      </c>
      <c r="Q2917" t="s">
        <v>8317</v>
      </c>
      <c r="R2917" t="s">
        <v>8318</v>
      </c>
      <c r="S2917" s="17">
        <f t="shared" si="181"/>
        <v>42415.398032407407</v>
      </c>
      <c r="T2917" s="2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s="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2">
        <f t="shared" si="183"/>
        <v>20.714285714285715</v>
      </c>
      <c r="Q2918" t="s">
        <v>8317</v>
      </c>
      <c r="R2918" t="s">
        <v>8318</v>
      </c>
      <c r="S2918" s="17">
        <f t="shared" si="181"/>
        <v>41755.476724537039</v>
      </c>
      <c r="T2918" s="2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s="8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2">
        <f t="shared" si="183"/>
        <v>48.555555555555557</v>
      </c>
      <c r="Q2919" t="s">
        <v>8317</v>
      </c>
      <c r="R2919" t="s">
        <v>8318</v>
      </c>
      <c r="S2919" s="17">
        <f t="shared" si="181"/>
        <v>42245.234340277777</v>
      </c>
      <c r="T2919" s="2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s="8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2">
        <f t="shared" si="183"/>
        <v>68.099999999999994</v>
      </c>
      <c r="Q2920" t="s">
        <v>8317</v>
      </c>
      <c r="R2920" t="s">
        <v>8318</v>
      </c>
      <c r="S2920" s="17">
        <f t="shared" si="181"/>
        <v>42278.629710648151</v>
      </c>
      <c r="T2920" s="2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s="8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2">
        <f t="shared" si="183"/>
        <v>8.5</v>
      </c>
      <c r="Q2921" t="s">
        <v>8317</v>
      </c>
      <c r="R2921" t="s">
        <v>8318</v>
      </c>
      <c r="S2921" s="17">
        <f t="shared" si="181"/>
        <v>41826.61954861111</v>
      </c>
      <c r="T2921" s="2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s="8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2">
        <f t="shared" si="183"/>
        <v>51.615384615384613</v>
      </c>
      <c r="Q2922" t="s">
        <v>8317</v>
      </c>
      <c r="R2922" t="s">
        <v>8318</v>
      </c>
      <c r="S2922" s="17">
        <f t="shared" si="181"/>
        <v>42058.792476851857</v>
      </c>
      <c r="T2922" s="20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s="8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2">
        <f t="shared" si="183"/>
        <v>43</v>
      </c>
      <c r="Q2923" t="s">
        <v>8317</v>
      </c>
      <c r="R2923" t="s">
        <v>8359</v>
      </c>
      <c r="S2923" s="17">
        <f t="shared" si="181"/>
        <v>41877.886620370373</v>
      </c>
      <c r="T2923" s="20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s="8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2">
        <f t="shared" si="183"/>
        <v>83.333333333333329</v>
      </c>
      <c r="Q2924" t="s">
        <v>8317</v>
      </c>
      <c r="R2924" t="s">
        <v>8359</v>
      </c>
      <c r="S2924" s="17">
        <f t="shared" si="181"/>
        <v>42097.874155092592</v>
      </c>
      <c r="T2924" s="20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s="8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2">
        <f t="shared" si="183"/>
        <v>30</v>
      </c>
      <c r="Q2925" t="s">
        <v>8317</v>
      </c>
      <c r="R2925" t="s">
        <v>8359</v>
      </c>
      <c r="S2925" s="17">
        <f t="shared" si="181"/>
        <v>42013.15253472222</v>
      </c>
      <c r="T2925" s="20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s="8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2">
        <f t="shared" si="183"/>
        <v>175.51020408163265</v>
      </c>
      <c r="Q2926" t="s">
        <v>8317</v>
      </c>
      <c r="R2926" t="s">
        <v>8359</v>
      </c>
      <c r="S2926" s="17">
        <f t="shared" si="181"/>
        <v>42103.556828703702</v>
      </c>
      <c r="T2926" s="20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s="8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2">
        <f t="shared" si="183"/>
        <v>231.66175879396985</v>
      </c>
      <c r="Q2927" t="s">
        <v>8317</v>
      </c>
      <c r="R2927" t="s">
        <v>8359</v>
      </c>
      <c r="S2927" s="17">
        <f t="shared" si="181"/>
        <v>41863.584120370368</v>
      </c>
      <c r="T2927" s="20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s="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2">
        <f t="shared" si="183"/>
        <v>75</v>
      </c>
      <c r="Q2928" t="s">
        <v>8317</v>
      </c>
      <c r="R2928" t="s">
        <v>8359</v>
      </c>
      <c r="S2928" s="17">
        <f t="shared" si="181"/>
        <v>42044.765960648147</v>
      </c>
      <c r="T2928" s="20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s="8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2">
        <f t="shared" si="183"/>
        <v>112.14285714285714</v>
      </c>
      <c r="Q2929" t="s">
        <v>8317</v>
      </c>
      <c r="R2929" t="s">
        <v>8359</v>
      </c>
      <c r="S2929" s="17">
        <f t="shared" si="181"/>
        <v>41806.669317129628</v>
      </c>
      <c r="T2929" s="20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s="8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2">
        <f t="shared" si="183"/>
        <v>41.666666666666664</v>
      </c>
      <c r="Q2930" t="s">
        <v>8317</v>
      </c>
      <c r="R2930" t="s">
        <v>8359</v>
      </c>
      <c r="S2930" s="17">
        <f t="shared" si="181"/>
        <v>42403.998217592598</v>
      </c>
      <c r="T2930" s="20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s="8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2">
        <f t="shared" si="183"/>
        <v>255.17343750000001</v>
      </c>
      <c r="Q2931" t="s">
        <v>8317</v>
      </c>
      <c r="R2931" t="s">
        <v>8359</v>
      </c>
      <c r="S2931" s="17">
        <f t="shared" si="181"/>
        <v>41754.564328703702</v>
      </c>
      <c r="T2931" s="20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s="8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2">
        <f t="shared" si="183"/>
        <v>162.7741935483871</v>
      </c>
      <c r="Q2932" t="s">
        <v>8317</v>
      </c>
      <c r="R2932" t="s">
        <v>8359</v>
      </c>
      <c r="S2932" s="17">
        <f t="shared" si="181"/>
        <v>42101.584074074075</v>
      </c>
      <c r="T2932" s="20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s="8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2">
        <f t="shared" si="183"/>
        <v>88.333333333333329</v>
      </c>
      <c r="Q2933" t="s">
        <v>8317</v>
      </c>
      <c r="R2933" t="s">
        <v>8359</v>
      </c>
      <c r="S2933" s="17">
        <f t="shared" si="181"/>
        <v>41872.291238425925</v>
      </c>
      <c r="T2933" s="20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s="8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2">
        <f t="shared" si="183"/>
        <v>85.736842105263165</v>
      </c>
      <c r="Q2934" t="s">
        <v>8317</v>
      </c>
      <c r="R2934" t="s">
        <v>8359</v>
      </c>
      <c r="S2934" s="17">
        <f t="shared" si="181"/>
        <v>42025.164780092593</v>
      </c>
      <c r="T2934" s="20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s="8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2">
        <f t="shared" si="183"/>
        <v>47.574074074074076</v>
      </c>
      <c r="Q2935" t="s">
        <v>8317</v>
      </c>
      <c r="R2935" t="s">
        <v>8359</v>
      </c>
      <c r="S2935" s="17">
        <f t="shared" si="181"/>
        <v>42495.956631944442</v>
      </c>
      <c r="T2935" s="20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s="8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2">
        <f t="shared" si="183"/>
        <v>72.972972972972968</v>
      </c>
      <c r="Q2936" t="s">
        <v>8317</v>
      </c>
      <c r="R2936" t="s">
        <v>8359</v>
      </c>
      <c r="S2936" s="17">
        <f t="shared" si="181"/>
        <v>41775.636157407411</v>
      </c>
      <c r="T2936" s="20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s="8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2">
        <f t="shared" si="183"/>
        <v>90.538461538461533</v>
      </c>
      <c r="Q2937" t="s">
        <v>8317</v>
      </c>
      <c r="R2937" t="s">
        <v>8359</v>
      </c>
      <c r="S2937" s="17">
        <f t="shared" si="181"/>
        <v>42553.583425925928</v>
      </c>
      <c r="T2937" s="20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s="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2">
        <f t="shared" si="183"/>
        <v>37.647058823529413</v>
      </c>
      <c r="Q2938" t="s">
        <v>8317</v>
      </c>
      <c r="R2938" t="s">
        <v>8359</v>
      </c>
      <c r="S2938" s="17">
        <f t="shared" si="181"/>
        <v>41912.650729166664</v>
      </c>
      <c r="T2938" s="20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s="8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2">
        <f t="shared" si="183"/>
        <v>36.363636363636367</v>
      </c>
      <c r="Q2939" t="s">
        <v>8317</v>
      </c>
      <c r="R2939" t="s">
        <v>8359</v>
      </c>
      <c r="S2939" s="17">
        <f t="shared" si="181"/>
        <v>41803.457326388889</v>
      </c>
      <c r="T2939" s="20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s="8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2">
        <f t="shared" si="183"/>
        <v>126.71875</v>
      </c>
      <c r="Q2940" t="s">
        <v>8317</v>
      </c>
      <c r="R2940" t="s">
        <v>8359</v>
      </c>
      <c r="S2940" s="17">
        <f t="shared" si="181"/>
        <v>42004.703865740739</v>
      </c>
      <c r="T2940" s="20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s="8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2">
        <f t="shared" si="183"/>
        <v>329.2</v>
      </c>
      <c r="Q2941" t="s">
        <v>8317</v>
      </c>
      <c r="R2941" t="s">
        <v>8359</v>
      </c>
      <c r="S2941" s="17">
        <f t="shared" si="181"/>
        <v>41845.809166666666</v>
      </c>
      <c r="T2941" s="20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s="8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2">
        <f t="shared" si="183"/>
        <v>81.242424242424249</v>
      </c>
      <c r="Q2942" t="s">
        <v>8317</v>
      </c>
      <c r="R2942" t="s">
        <v>8359</v>
      </c>
      <c r="S2942" s="17">
        <f t="shared" si="181"/>
        <v>41982.773356481484</v>
      </c>
      <c r="T2942" s="20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s="8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2">
        <f t="shared" si="183"/>
        <v>1</v>
      </c>
      <c r="Q2943" t="s">
        <v>8317</v>
      </c>
      <c r="R2943" t="s">
        <v>8357</v>
      </c>
      <c r="S2943" s="17">
        <f t="shared" si="181"/>
        <v>42034.960127314815</v>
      </c>
      <c r="T2943" s="2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s="8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2">
        <f t="shared" si="183"/>
        <v>202.22772277227722</v>
      </c>
      <c r="Q2944" t="s">
        <v>8317</v>
      </c>
      <c r="R2944" t="s">
        <v>8357</v>
      </c>
      <c r="S2944" s="17">
        <f t="shared" si="181"/>
        <v>42334.803923611107</v>
      </c>
      <c r="T2944" s="2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s="8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2" t="e">
        <f t="shared" si="183"/>
        <v>#DIV/0!</v>
      </c>
      <c r="Q2945" t="s">
        <v>8317</v>
      </c>
      <c r="R2945" t="s">
        <v>8357</v>
      </c>
      <c r="S2945" s="17">
        <f t="shared" si="181"/>
        <v>42077.129398148143</v>
      </c>
      <c r="T2945" s="2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s="8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12">
        <f t="shared" si="183"/>
        <v>100</v>
      </c>
      <c r="Q2946" t="s">
        <v>8317</v>
      </c>
      <c r="R2946" t="s">
        <v>8357</v>
      </c>
      <c r="S2946" s="17">
        <f t="shared" si="181"/>
        <v>42132.9143287037</v>
      </c>
      <c r="T2946" s="20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s="8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12" t="e">
        <f t="shared" si="183"/>
        <v>#DIV/0!</v>
      </c>
      <c r="Q2947" t="s">
        <v>8317</v>
      </c>
      <c r="R2947" t="s">
        <v>8357</v>
      </c>
      <c r="S2947" s="17">
        <f t="shared" ref="S2947:S3010" si="185">(((J2947/60)/60)/24)+DATE(1970,1,1)</f>
        <v>42118.139583333337</v>
      </c>
      <c r="T2947" s="20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s="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2">
        <f t="shared" si="183"/>
        <v>1</v>
      </c>
      <c r="Q2948" t="s">
        <v>8317</v>
      </c>
      <c r="R2948" t="s">
        <v>8357</v>
      </c>
      <c r="S2948" s="17">
        <f t="shared" si="185"/>
        <v>42567.531157407408</v>
      </c>
      <c r="T2948" s="2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s="8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2">
        <f t="shared" si="183"/>
        <v>82.461538461538467</v>
      </c>
      <c r="Q2949" t="s">
        <v>8317</v>
      </c>
      <c r="R2949" t="s">
        <v>8357</v>
      </c>
      <c r="S2949" s="17">
        <f t="shared" si="185"/>
        <v>42649.562118055561</v>
      </c>
      <c r="T2949" s="20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s="8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2">
        <f t="shared" ref="P2950:P3013" si="187">E2950/L2950</f>
        <v>2.6666666666666665</v>
      </c>
      <c r="Q2950" t="s">
        <v>8317</v>
      </c>
      <c r="R2950" t="s">
        <v>8357</v>
      </c>
      <c r="S2950" s="17">
        <f t="shared" si="185"/>
        <v>42097.649224537032</v>
      </c>
      <c r="T2950" s="2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s="8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2">
        <f t="shared" si="187"/>
        <v>12.5</v>
      </c>
      <c r="Q2951" t="s">
        <v>8317</v>
      </c>
      <c r="R2951" t="s">
        <v>8357</v>
      </c>
      <c r="S2951" s="17">
        <f t="shared" si="185"/>
        <v>42297.823113425926</v>
      </c>
      <c r="T2951" s="2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s="8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2" t="e">
        <f t="shared" si="187"/>
        <v>#DIV/0!</v>
      </c>
      <c r="Q2952" t="s">
        <v>8317</v>
      </c>
      <c r="R2952" t="s">
        <v>8357</v>
      </c>
      <c r="S2952" s="17">
        <f t="shared" si="185"/>
        <v>42362.36518518519</v>
      </c>
      <c r="T2952" s="2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s="8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2">
        <f t="shared" si="187"/>
        <v>18.896551724137932</v>
      </c>
      <c r="Q2953" t="s">
        <v>8317</v>
      </c>
      <c r="R2953" t="s">
        <v>8357</v>
      </c>
      <c r="S2953" s="17">
        <f t="shared" si="185"/>
        <v>41872.802928240737</v>
      </c>
      <c r="T2953" s="2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s="8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2">
        <f t="shared" si="187"/>
        <v>200.625</v>
      </c>
      <c r="Q2954" t="s">
        <v>8317</v>
      </c>
      <c r="R2954" t="s">
        <v>8357</v>
      </c>
      <c r="S2954" s="17">
        <f t="shared" si="185"/>
        <v>42628.690266203703</v>
      </c>
      <c r="T2954" s="2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s="8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2">
        <f t="shared" si="187"/>
        <v>201.66666666666666</v>
      </c>
      <c r="Q2955" t="s">
        <v>8317</v>
      </c>
      <c r="R2955" t="s">
        <v>8357</v>
      </c>
      <c r="S2955" s="17">
        <f t="shared" si="185"/>
        <v>42255.791909722218</v>
      </c>
      <c r="T2955" s="2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s="8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2" t="e">
        <f t="shared" si="187"/>
        <v>#DIV/0!</v>
      </c>
      <c r="Q2956" t="s">
        <v>8317</v>
      </c>
      <c r="R2956" t="s">
        <v>8357</v>
      </c>
      <c r="S2956" s="17">
        <f t="shared" si="185"/>
        <v>42790.583368055552</v>
      </c>
      <c r="T2956" s="20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s="8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2">
        <f t="shared" si="187"/>
        <v>65</v>
      </c>
      <c r="Q2957" t="s">
        <v>8317</v>
      </c>
      <c r="R2957" t="s">
        <v>8357</v>
      </c>
      <c r="S2957" s="17">
        <f t="shared" si="185"/>
        <v>42141.741307870368</v>
      </c>
      <c r="T2957" s="2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s="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2">
        <f t="shared" si="187"/>
        <v>66.099999999999994</v>
      </c>
      <c r="Q2958" t="s">
        <v>8317</v>
      </c>
      <c r="R2958" t="s">
        <v>8357</v>
      </c>
      <c r="S2958" s="17">
        <f t="shared" si="185"/>
        <v>42464.958912037036</v>
      </c>
      <c r="T2958" s="2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s="8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2">
        <f t="shared" si="187"/>
        <v>93.333333333333329</v>
      </c>
      <c r="Q2959" t="s">
        <v>8317</v>
      </c>
      <c r="R2959" t="s">
        <v>8357</v>
      </c>
      <c r="S2959" s="17">
        <f t="shared" si="185"/>
        <v>42031.011249999996</v>
      </c>
      <c r="T2959" s="2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s="8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2" t="e">
        <f t="shared" si="187"/>
        <v>#DIV/0!</v>
      </c>
      <c r="Q2960" t="s">
        <v>8317</v>
      </c>
      <c r="R2960" t="s">
        <v>8357</v>
      </c>
      <c r="S2960" s="17">
        <f t="shared" si="185"/>
        <v>42438.779131944444</v>
      </c>
      <c r="T2960" s="2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s="8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2" t="e">
        <f t="shared" si="187"/>
        <v>#DIV/0!</v>
      </c>
      <c r="Q2961" t="s">
        <v>8317</v>
      </c>
      <c r="R2961" t="s">
        <v>8357</v>
      </c>
      <c r="S2961" s="17">
        <f t="shared" si="185"/>
        <v>42498.008391203708</v>
      </c>
      <c r="T2961" s="2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s="8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2" t="e">
        <f t="shared" si="187"/>
        <v>#DIV/0!</v>
      </c>
      <c r="Q2962" t="s">
        <v>8317</v>
      </c>
      <c r="R2962" t="s">
        <v>8357</v>
      </c>
      <c r="S2962" s="17">
        <f t="shared" si="185"/>
        <v>41863.757210648146</v>
      </c>
      <c r="T2962" s="20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s="8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2">
        <f t="shared" si="187"/>
        <v>50.75</v>
      </c>
      <c r="Q2963" t="s">
        <v>8317</v>
      </c>
      <c r="R2963" t="s">
        <v>8318</v>
      </c>
      <c r="S2963" s="17">
        <f t="shared" si="185"/>
        <v>42061.212488425925</v>
      </c>
      <c r="T2963" s="20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s="8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2">
        <f t="shared" si="187"/>
        <v>60.9</v>
      </c>
      <c r="Q2964" t="s">
        <v>8317</v>
      </c>
      <c r="R2964" t="s">
        <v>8318</v>
      </c>
      <c r="S2964" s="17">
        <f t="shared" si="185"/>
        <v>42036.24428240741</v>
      </c>
      <c r="T2964" s="20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s="8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2">
        <f t="shared" si="187"/>
        <v>109.03061224489795</v>
      </c>
      <c r="Q2965" t="s">
        <v>8317</v>
      </c>
      <c r="R2965" t="s">
        <v>8318</v>
      </c>
      <c r="S2965" s="17">
        <f t="shared" si="185"/>
        <v>42157.470185185186</v>
      </c>
      <c r="T2965" s="20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s="8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2">
        <f t="shared" si="187"/>
        <v>25.692295918367346</v>
      </c>
      <c r="Q2966" t="s">
        <v>8317</v>
      </c>
      <c r="R2966" t="s">
        <v>8318</v>
      </c>
      <c r="S2966" s="17">
        <f t="shared" si="185"/>
        <v>41827.909942129627</v>
      </c>
      <c r="T2966" s="20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s="8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2">
        <f t="shared" si="187"/>
        <v>41.92307692307692</v>
      </c>
      <c r="Q2967" t="s">
        <v>8317</v>
      </c>
      <c r="R2967" t="s">
        <v>8318</v>
      </c>
      <c r="S2967" s="17">
        <f t="shared" si="185"/>
        <v>42162.729548611111</v>
      </c>
      <c r="T2967" s="20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s="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2">
        <f t="shared" si="187"/>
        <v>88.7734375</v>
      </c>
      <c r="Q2968" t="s">
        <v>8317</v>
      </c>
      <c r="R2968" t="s">
        <v>8318</v>
      </c>
      <c r="S2968" s="17">
        <f t="shared" si="185"/>
        <v>42233.738564814819</v>
      </c>
      <c r="T2968" s="20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s="8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2">
        <f t="shared" si="187"/>
        <v>80.225352112676063</v>
      </c>
      <c r="Q2969" t="s">
        <v>8317</v>
      </c>
      <c r="R2969" t="s">
        <v>8318</v>
      </c>
      <c r="S2969" s="17">
        <f t="shared" si="185"/>
        <v>42042.197824074072</v>
      </c>
      <c r="T2969" s="20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s="8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2">
        <f t="shared" si="187"/>
        <v>78.936170212765958</v>
      </c>
      <c r="Q2970" t="s">
        <v>8317</v>
      </c>
      <c r="R2970" t="s">
        <v>8318</v>
      </c>
      <c r="S2970" s="17">
        <f t="shared" si="185"/>
        <v>42585.523842592593</v>
      </c>
      <c r="T2970" s="20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s="8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2">
        <f t="shared" si="187"/>
        <v>95.588235294117652</v>
      </c>
      <c r="Q2971" t="s">
        <v>8317</v>
      </c>
      <c r="R2971" t="s">
        <v>8318</v>
      </c>
      <c r="S2971" s="17">
        <f t="shared" si="185"/>
        <v>42097.786493055552</v>
      </c>
      <c r="T2971" s="20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s="8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2">
        <f t="shared" si="187"/>
        <v>69.890109890109883</v>
      </c>
      <c r="Q2972" t="s">
        <v>8317</v>
      </c>
      <c r="R2972" t="s">
        <v>8318</v>
      </c>
      <c r="S2972" s="17">
        <f t="shared" si="185"/>
        <v>41808.669571759259</v>
      </c>
      <c r="T2972" s="20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s="8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2">
        <f t="shared" si="187"/>
        <v>74.534883720930239</v>
      </c>
      <c r="Q2973" t="s">
        <v>8317</v>
      </c>
      <c r="R2973" t="s">
        <v>8318</v>
      </c>
      <c r="S2973" s="17">
        <f t="shared" si="185"/>
        <v>41852.658310185187</v>
      </c>
      <c r="T2973" s="20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s="8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2">
        <f t="shared" si="187"/>
        <v>123.94117647058823</v>
      </c>
      <c r="Q2974" t="s">
        <v>8317</v>
      </c>
      <c r="R2974" t="s">
        <v>8318</v>
      </c>
      <c r="S2974" s="17">
        <f t="shared" si="185"/>
        <v>42694.110185185185</v>
      </c>
      <c r="T2974" s="20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s="8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2">
        <f t="shared" si="187"/>
        <v>264.84848484848487</v>
      </c>
      <c r="Q2975" t="s">
        <v>8317</v>
      </c>
      <c r="R2975" t="s">
        <v>8318</v>
      </c>
      <c r="S2975" s="17">
        <f t="shared" si="185"/>
        <v>42341.818379629629</v>
      </c>
      <c r="T2975" s="20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s="8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2">
        <f t="shared" si="187"/>
        <v>58.620689655172413</v>
      </c>
      <c r="Q2976" t="s">
        <v>8317</v>
      </c>
      <c r="R2976" t="s">
        <v>8318</v>
      </c>
      <c r="S2976" s="17">
        <f t="shared" si="185"/>
        <v>41880.061006944445</v>
      </c>
      <c r="T2976" s="20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s="8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2">
        <f t="shared" si="187"/>
        <v>70.884955752212392</v>
      </c>
      <c r="Q2977" t="s">
        <v>8317</v>
      </c>
      <c r="R2977" t="s">
        <v>8318</v>
      </c>
      <c r="S2977" s="17">
        <f t="shared" si="185"/>
        <v>41941.683865740742</v>
      </c>
      <c r="T2977" s="20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s="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2">
        <f t="shared" si="187"/>
        <v>8.5714285714285712</v>
      </c>
      <c r="Q2978" t="s">
        <v>8317</v>
      </c>
      <c r="R2978" t="s">
        <v>8318</v>
      </c>
      <c r="S2978" s="17">
        <f t="shared" si="185"/>
        <v>42425.730671296296</v>
      </c>
      <c r="T2978" s="20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s="8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2">
        <f t="shared" si="187"/>
        <v>113.56666666666666</v>
      </c>
      <c r="Q2979" t="s">
        <v>8317</v>
      </c>
      <c r="R2979" t="s">
        <v>8318</v>
      </c>
      <c r="S2979" s="17">
        <f t="shared" si="185"/>
        <v>42026.88118055556</v>
      </c>
      <c r="T2979" s="20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s="8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2">
        <f t="shared" si="187"/>
        <v>60.6875</v>
      </c>
      <c r="Q2980" t="s">
        <v>8317</v>
      </c>
      <c r="R2980" t="s">
        <v>8318</v>
      </c>
      <c r="S2980" s="17">
        <f t="shared" si="185"/>
        <v>41922.640590277777</v>
      </c>
      <c r="T2980" s="20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s="8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2">
        <f t="shared" si="187"/>
        <v>110.21739130434783</v>
      </c>
      <c r="Q2981" t="s">
        <v>8317</v>
      </c>
      <c r="R2981" t="s">
        <v>8318</v>
      </c>
      <c r="S2981" s="17">
        <f t="shared" si="185"/>
        <v>41993.824340277773</v>
      </c>
      <c r="T2981" s="20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s="8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2">
        <f t="shared" si="187"/>
        <v>136.45833333333334</v>
      </c>
      <c r="Q2982" t="s">
        <v>8317</v>
      </c>
      <c r="R2982" t="s">
        <v>8318</v>
      </c>
      <c r="S2982" s="17">
        <f t="shared" si="185"/>
        <v>42219.915856481486</v>
      </c>
      <c r="T2982" s="20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s="8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2">
        <f t="shared" si="187"/>
        <v>53.164948453608247</v>
      </c>
      <c r="Q2983" t="s">
        <v>8317</v>
      </c>
      <c r="R2983" t="s">
        <v>8357</v>
      </c>
      <c r="S2983" s="17">
        <f t="shared" si="185"/>
        <v>42225.559675925921</v>
      </c>
      <c r="T2983" s="20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s="8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2">
        <f t="shared" si="187"/>
        <v>86.491525423728817</v>
      </c>
      <c r="Q2984" t="s">
        <v>8317</v>
      </c>
      <c r="R2984" t="s">
        <v>8357</v>
      </c>
      <c r="S2984" s="17">
        <f t="shared" si="185"/>
        <v>42381.686840277776</v>
      </c>
      <c r="T2984" s="20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s="8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2">
        <f t="shared" si="187"/>
        <v>155.23827397260274</v>
      </c>
      <c r="Q2985" t="s">
        <v>8317</v>
      </c>
      <c r="R2985" t="s">
        <v>8357</v>
      </c>
      <c r="S2985" s="17">
        <f t="shared" si="185"/>
        <v>41894.632361111115</v>
      </c>
      <c r="T2985" s="20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s="8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2">
        <f t="shared" si="187"/>
        <v>115.08256880733946</v>
      </c>
      <c r="Q2986" t="s">
        <v>8317</v>
      </c>
      <c r="R2986" t="s">
        <v>8357</v>
      </c>
      <c r="S2986" s="17">
        <f t="shared" si="185"/>
        <v>42576.278715277775</v>
      </c>
      <c r="T2986" s="20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s="8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2">
        <f t="shared" si="187"/>
        <v>109.5945945945946</v>
      </c>
      <c r="Q2987" t="s">
        <v>8317</v>
      </c>
      <c r="R2987" t="s">
        <v>8357</v>
      </c>
      <c r="S2987" s="17">
        <f t="shared" si="185"/>
        <v>42654.973703703698</v>
      </c>
      <c r="T2987" s="20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s="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2">
        <f t="shared" si="187"/>
        <v>45.214285714285715</v>
      </c>
      <c r="Q2988" t="s">
        <v>8317</v>
      </c>
      <c r="R2988" t="s">
        <v>8357</v>
      </c>
      <c r="S2988" s="17">
        <f t="shared" si="185"/>
        <v>42431.500069444446</v>
      </c>
      <c r="T2988" s="20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s="8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2">
        <f t="shared" si="187"/>
        <v>104.15169811320754</v>
      </c>
      <c r="Q2989" t="s">
        <v>8317</v>
      </c>
      <c r="R2989" t="s">
        <v>8357</v>
      </c>
      <c r="S2989" s="17">
        <f t="shared" si="185"/>
        <v>42627.307303240741</v>
      </c>
      <c r="T2989" s="20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s="8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2">
        <f t="shared" si="187"/>
        <v>35.714285714285715</v>
      </c>
      <c r="Q2990" t="s">
        <v>8317</v>
      </c>
      <c r="R2990" t="s">
        <v>8357</v>
      </c>
      <c r="S2990" s="17">
        <f t="shared" si="185"/>
        <v>42511.362048611118</v>
      </c>
      <c r="T2990" s="20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s="8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2">
        <f t="shared" si="187"/>
        <v>96.997252747252745</v>
      </c>
      <c r="Q2991" t="s">
        <v>8317</v>
      </c>
      <c r="R2991" t="s">
        <v>8357</v>
      </c>
      <c r="S2991" s="17">
        <f t="shared" si="185"/>
        <v>42337.02039351852</v>
      </c>
      <c r="T2991" s="20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s="8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2">
        <f t="shared" si="187"/>
        <v>370.37037037037038</v>
      </c>
      <c r="Q2992" t="s">
        <v>8317</v>
      </c>
      <c r="R2992" t="s">
        <v>8357</v>
      </c>
      <c r="S2992" s="17">
        <f t="shared" si="185"/>
        <v>42341.57430555555</v>
      </c>
      <c r="T2992" s="20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s="8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2">
        <f t="shared" si="187"/>
        <v>94.408602150537632</v>
      </c>
      <c r="Q2993" t="s">
        <v>8317</v>
      </c>
      <c r="R2993" t="s">
        <v>8357</v>
      </c>
      <c r="S2993" s="17">
        <f t="shared" si="185"/>
        <v>42740.837152777778</v>
      </c>
      <c r="T2993" s="20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s="8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2">
        <f t="shared" si="187"/>
        <v>48.984375</v>
      </c>
      <c r="Q2994" t="s">
        <v>8317</v>
      </c>
      <c r="R2994" t="s">
        <v>8357</v>
      </c>
      <c r="S2994" s="17">
        <f t="shared" si="185"/>
        <v>42622.767476851848</v>
      </c>
      <c r="T2994" s="20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s="8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2">
        <f t="shared" si="187"/>
        <v>45.590909090909093</v>
      </c>
      <c r="Q2995" t="s">
        <v>8317</v>
      </c>
      <c r="R2995" t="s">
        <v>8357</v>
      </c>
      <c r="S2995" s="17">
        <f t="shared" si="185"/>
        <v>42390.838738425926</v>
      </c>
      <c r="T2995" s="20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s="8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2">
        <f t="shared" si="187"/>
        <v>23.275254237288134</v>
      </c>
      <c r="Q2996" t="s">
        <v>8317</v>
      </c>
      <c r="R2996" t="s">
        <v>8357</v>
      </c>
      <c r="S2996" s="17">
        <f t="shared" si="185"/>
        <v>41885.478842592594</v>
      </c>
      <c r="T2996" s="20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s="8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2">
        <f t="shared" si="187"/>
        <v>63.2289156626506</v>
      </c>
      <c r="Q2997" t="s">
        <v>8317</v>
      </c>
      <c r="R2997" t="s">
        <v>8357</v>
      </c>
      <c r="S2997" s="17">
        <f t="shared" si="185"/>
        <v>42724.665173611109</v>
      </c>
      <c r="T2997" s="20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s="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2">
        <f t="shared" si="187"/>
        <v>153.5204081632653</v>
      </c>
      <c r="Q2998" t="s">
        <v>8317</v>
      </c>
      <c r="R2998" t="s">
        <v>8357</v>
      </c>
      <c r="S2998" s="17">
        <f t="shared" si="185"/>
        <v>42090.912500000006</v>
      </c>
      <c r="T2998" s="20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s="8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2">
        <f t="shared" si="187"/>
        <v>90.2</v>
      </c>
      <c r="Q2999" t="s">
        <v>8317</v>
      </c>
      <c r="R2999" t="s">
        <v>8357</v>
      </c>
      <c r="S2999" s="17">
        <f t="shared" si="185"/>
        <v>42775.733715277776</v>
      </c>
      <c r="T2999" s="20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s="8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2">
        <f t="shared" si="187"/>
        <v>118.97113163972287</v>
      </c>
      <c r="Q3000" t="s">
        <v>8317</v>
      </c>
      <c r="R3000" t="s">
        <v>8357</v>
      </c>
      <c r="S3000" s="17">
        <f t="shared" si="185"/>
        <v>41778.193622685183</v>
      </c>
      <c r="T3000" s="20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s="8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2">
        <f t="shared" si="187"/>
        <v>80.25</v>
      </c>
      <c r="Q3001" t="s">
        <v>8317</v>
      </c>
      <c r="R3001" t="s">
        <v>8357</v>
      </c>
      <c r="S3001" s="17">
        <f t="shared" si="185"/>
        <v>42780.740277777775</v>
      </c>
      <c r="T3001" s="20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s="8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2">
        <f t="shared" si="187"/>
        <v>62.5</v>
      </c>
      <c r="Q3002" t="s">
        <v>8317</v>
      </c>
      <c r="R3002" t="s">
        <v>8357</v>
      </c>
      <c r="S3002" s="17">
        <f t="shared" si="185"/>
        <v>42752.827199074076</v>
      </c>
      <c r="T3002" s="20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s="8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2">
        <f t="shared" si="187"/>
        <v>131.37719999999999</v>
      </c>
      <c r="Q3003" t="s">
        <v>8317</v>
      </c>
      <c r="R3003" t="s">
        <v>8357</v>
      </c>
      <c r="S3003" s="17">
        <f t="shared" si="185"/>
        <v>42534.895625000005</v>
      </c>
      <c r="T3003" s="20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s="8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2">
        <f t="shared" si="187"/>
        <v>73.032980769230775</v>
      </c>
      <c r="Q3004" t="s">
        <v>8317</v>
      </c>
      <c r="R3004" t="s">
        <v>8357</v>
      </c>
      <c r="S3004" s="17">
        <f t="shared" si="185"/>
        <v>41239.83625</v>
      </c>
      <c r="T3004" s="20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s="8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2">
        <f t="shared" si="187"/>
        <v>178.52941176470588</v>
      </c>
      <c r="Q3005" t="s">
        <v>8317</v>
      </c>
      <c r="R3005" t="s">
        <v>8357</v>
      </c>
      <c r="S3005" s="17">
        <f t="shared" si="185"/>
        <v>42398.849259259259</v>
      </c>
      <c r="T3005" s="20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s="8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2">
        <f t="shared" si="187"/>
        <v>162.90974729241879</v>
      </c>
      <c r="Q3006" t="s">
        <v>8317</v>
      </c>
      <c r="R3006" t="s">
        <v>8357</v>
      </c>
      <c r="S3006" s="17">
        <f t="shared" si="185"/>
        <v>41928.881064814814</v>
      </c>
      <c r="T3006" s="20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s="8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2">
        <f t="shared" si="187"/>
        <v>108.24237288135593</v>
      </c>
      <c r="Q3007" t="s">
        <v>8317</v>
      </c>
      <c r="R3007" t="s">
        <v>8357</v>
      </c>
      <c r="S3007" s="17">
        <f t="shared" si="185"/>
        <v>41888.674826388888</v>
      </c>
      <c r="T3007" s="20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s="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2">
        <f t="shared" si="187"/>
        <v>88.865979381443296</v>
      </c>
      <c r="Q3008" t="s">
        <v>8317</v>
      </c>
      <c r="R3008" t="s">
        <v>8357</v>
      </c>
      <c r="S3008" s="17">
        <f t="shared" si="185"/>
        <v>41957.756840277783</v>
      </c>
      <c r="T3008" s="20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s="8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2">
        <f t="shared" si="187"/>
        <v>54</v>
      </c>
      <c r="Q3009" t="s">
        <v>8317</v>
      </c>
      <c r="R3009" t="s">
        <v>8357</v>
      </c>
      <c r="S3009" s="17">
        <f t="shared" si="185"/>
        <v>42098.216238425928</v>
      </c>
      <c r="T3009" s="20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s="8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12">
        <f t="shared" si="187"/>
        <v>116.73076923076923</v>
      </c>
      <c r="Q3010" t="s">
        <v>8317</v>
      </c>
      <c r="R3010" t="s">
        <v>8357</v>
      </c>
      <c r="S3010" s="17">
        <f t="shared" si="185"/>
        <v>42360.212025462963</v>
      </c>
      <c r="T3010" s="20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s="8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12">
        <f t="shared" si="187"/>
        <v>233.8984375</v>
      </c>
      <c r="Q3011" t="s">
        <v>8317</v>
      </c>
      <c r="R3011" t="s">
        <v>8357</v>
      </c>
      <c r="S3011" s="17">
        <f t="shared" ref="S3011:S3074" si="189">(((J3011/60)/60)/24)+DATE(1970,1,1)</f>
        <v>41939.569907407407</v>
      </c>
      <c r="T3011" s="20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s="8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2">
        <f t="shared" si="187"/>
        <v>158</v>
      </c>
      <c r="Q3012" t="s">
        <v>8317</v>
      </c>
      <c r="R3012" t="s">
        <v>8357</v>
      </c>
      <c r="S3012" s="17">
        <f t="shared" si="189"/>
        <v>41996.832395833335</v>
      </c>
      <c r="T3012" s="20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s="8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2">
        <f t="shared" si="187"/>
        <v>14.84</v>
      </c>
      <c r="Q3013" t="s">
        <v>8317</v>
      </c>
      <c r="R3013" t="s">
        <v>8357</v>
      </c>
      <c r="S3013" s="17">
        <f t="shared" si="189"/>
        <v>42334.468935185185</v>
      </c>
      <c r="T3013" s="20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s="8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2">
        <f t="shared" ref="P3014:P3077" si="191">E3014/L3014</f>
        <v>85.181818181818187</v>
      </c>
      <c r="Q3014" t="s">
        <v>8317</v>
      </c>
      <c r="R3014" t="s">
        <v>8357</v>
      </c>
      <c r="S3014" s="17">
        <f t="shared" si="189"/>
        <v>42024.702893518523</v>
      </c>
      <c r="T3014" s="20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s="8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2">
        <f t="shared" si="191"/>
        <v>146.69158878504672</v>
      </c>
      <c r="Q3015" t="s">
        <v>8317</v>
      </c>
      <c r="R3015" t="s">
        <v>8357</v>
      </c>
      <c r="S3015" s="17">
        <f t="shared" si="189"/>
        <v>42146.836215277777</v>
      </c>
      <c r="T3015" s="20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s="8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2">
        <f t="shared" si="191"/>
        <v>50.764811490125673</v>
      </c>
      <c r="Q3016" t="s">
        <v>8317</v>
      </c>
      <c r="R3016" t="s">
        <v>8357</v>
      </c>
      <c r="S3016" s="17">
        <f t="shared" si="189"/>
        <v>41920.123611111114</v>
      </c>
      <c r="T3016" s="20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s="8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2">
        <f t="shared" si="191"/>
        <v>87.7</v>
      </c>
      <c r="Q3017" t="s">
        <v>8317</v>
      </c>
      <c r="R3017" t="s">
        <v>8357</v>
      </c>
      <c r="S3017" s="17">
        <f t="shared" si="189"/>
        <v>41785.72729166667</v>
      </c>
      <c r="T3017" s="20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s="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2">
        <f t="shared" si="191"/>
        <v>242.27777777777777</v>
      </c>
      <c r="Q3018" t="s">
        <v>8317</v>
      </c>
      <c r="R3018" t="s">
        <v>8357</v>
      </c>
      <c r="S3018" s="17">
        <f t="shared" si="189"/>
        <v>41778.548055555555</v>
      </c>
      <c r="T3018" s="20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s="8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2">
        <f t="shared" si="191"/>
        <v>146.44654088050314</v>
      </c>
      <c r="Q3019" t="s">
        <v>8317</v>
      </c>
      <c r="R3019" t="s">
        <v>8357</v>
      </c>
      <c r="S3019" s="17">
        <f t="shared" si="189"/>
        <v>41841.850034722222</v>
      </c>
      <c r="T3019" s="20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s="8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2">
        <f t="shared" si="191"/>
        <v>103.17073170731707</v>
      </c>
      <c r="Q3020" t="s">
        <v>8317</v>
      </c>
      <c r="R3020" t="s">
        <v>8357</v>
      </c>
      <c r="S3020" s="17">
        <f t="shared" si="189"/>
        <v>42163.29833333334</v>
      </c>
      <c r="T3020" s="20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s="8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2">
        <f t="shared" si="191"/>
        <v>80.464601769911511</v>
      </c>
      <c r="Q3021" t="s">
        <v>8317</v>
      </c>
      <c r="R3021" t="s">
        <v>8357</v>
      </c>
      <c r="S3021" s="17">
        <f t="shared" si="189"/>
        <v>41758.833564814813</v>
      </c>
      <c r="T3021" s="20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s="8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2">
        <f t="shared" si="191"/>
        <v>234.66666666666666</v>
      </c>
      <c r="Q3022" t="s">
        <v>8317</v>
      </c>
      <c r="R3022" t="s">
        <v>8357</v>
      </c>
      <c r="S3022" s="17">
        <f t="shared" si="189"/>
        <v>42170.846446759257</v>
      </c>
      <c r="T3022" s="20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s="8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2">
        <f t="shared" si="191"/>
        <v>50.689320388349515</v>
      </c>
      <c r="Q3023" t="s">
        <v>8317</v>
      </c>
      <c r="R3023" t="s">
        <v>8357</v>
      </c>
      <c r="S3023" s="17">
        <f t="shared" si="189"/>
        <v>42660.618854166663</v>
      </c>
      <c r="T3023" s="20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s="8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2">
        <f t="shared" si="191"/>
        <v>162.70967741935485</v>
      </c>
      <c r="Q3024" t="s">
        <v>8317</v>
      </c>
      <c r="R3024" t="s">
        <v>8357</v>
      </c>
      <c r="S3024" s="17">
        <f t="shared" si="189"/>
        <v>42564.95380787037</v>
      </c>
      <c r="T3024" s="20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s="8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2">
        <f t="shared" si="191"/>
        <v>120.16666666666667</v>
      </c>
      <c r="Q3025" t="s">
        <v>8317</v>
      </c>
      <c r="R3025" t="s">
        <v>8357</v>
      </c>
      <c r="S3025" s="17">
        <f t="shared" si="189"/>
        <v>42121.675763888896</v>
      </c>
      <c r="T3025" s="20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s="8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2">
        <f t="shared" si="191"/>
        <v>67.697802197802204</v>
      </c>
      <c r="Q3026" t="s">
        <v>8317</v>
      </c>
      <c r="R3026" t="s">
        <v>8357</v>
      </c>
      <c r="S3026" s="17">
        <f t="shared" si="189"/>
        <v>41158.993923611109</v>
      </c>
      <c r="T3026" s="20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s="8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2">
        <f t="shared" si="191"/>
        <v>52.103448275862071</v>
      </c>
      <c r="Q3027" t="s">
        <v>8317</v>
      </c>
      <c r="R3027" t="s">
        <v>8357</v>
      </c>
      <c r="S3027" s="17">
        <f t="shared" si="189"/>
        <v>41761.509409722225</v>
      </c>
      <c r="T3027" s="20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s="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2">
        <f t="shared" si="191"/>
        <v>51.6</v>
      </c>
      <c r="Q3028" t="s">
        <v>8317</v>
      </c>
      <c r="R3028" t="s">
        <v>8357</v>
      </c>
      <c r="S3028" s="17">
        <f t="shared" si="189"/>
        <v>42783.459398148145</v>
      </c>
      <c r="T3028" s="20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s="8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2">
        <f t="shared" si="191"/>
        <v>164.3</v>
      </c>
      <c r="Q3029" t="s">
        <v>8317</v>
      </c>
      <c r="R3029" t="s">
        <v>8357</v>
      </c>
      <c r="S3029" s="17">
        <f t="shared" si="189"/>
        <v>42053.704293981486</v>
      </c>
      <c r="T3029" s="20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s="8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2">
        <f t="shared" si="191"/>
        <v>84.858585858585855</v>
      </c>
      <c r="Q3030" t="s">
        <v>8317</v>
      </c>
      <c r="R3030" t="s">
        <v>8357</v>
      </c>
      <c r="S3030" s="17">
        <f t="shared" si="189"/>
        <v>42567.264178240745</v>
      </c>
      <c r="T3030" s="20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s="8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2">
        <f t="shared" si="191"/>
        <v>94.548850574712645</v>
      </c>
      <c r="Q3031" t="s">
        <v>8317</v>
      </c>
      <c r="R3031" t="s">
        <v>8357</v>
      </c>
      <c r="S3031" s="17">
        <f t="shared" si="189"/>
        <v>41932.708877314813</v>
      </c>
      <c r="T3031" s="20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s="8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2">
        <f t="shared" si="191"/>
        <v>45.536585365853661</v>
      </c>
      <c r="Q3032" t="s">
        <v>8317</v>
      </c>
      <c r="R3032" t="s">
        <v>8357</v>
      </c>
      <c r="S3032" s="17">
        <f t="shared" si="189"/>
        <v>42233.747349537036</v>
      </c>
      <c r="T3032" s="20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s="8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2">
        <f t="shared" si="191"/>
        <v>51.724137931034484</v>
      </c>
      <c r="Q3033" t="s">
        <v>8317</v>
      </c>
      <c r="R3033" t="s">
        <v>8357</v>
      </c>
      <c r="S3033" s="17">
        <f t="shared" si="189"/>
        <v>42597.882488425923</v>
      </c>
      <c r="T3033" s="20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s="8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2">
        <f t="shared" si="191"/>
        <v>50.88</v>
      </c>
      <c r="Q3034" t="s">
        <v>8317</v>
      </c>
      <c r="R3034" t="s">
        <v>8357</v>
      </c>
      <c r="S3034" s="17">
        <f t="shared" si="189"/>
        <v>42228.044664351852</v>
      </c>
      <c r="T3034" s="20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s="8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2">
        <f t="shared" si="191"/>
        <v>191.13043478260869</v>
      </c>
      <c r="Q3035" t="s">
        <v>8317</v>
      </c>
      <c r="R3035" t="s">
        <v>8357</v>
      </c>
      <c r="S3035" s="17">
        <f t="shared" si="189"/>
        <v>42570.110243055555</v>
      </c>
      <c r="T3035" s="20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s="8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2">
        <f t="shared" si="191"/>
        <v>89.314285714285717</v>
      </c>
      <c r="Q3036" t="s">
        <v>8317</v>
      </c>
      <c r="R3036" t="s">
        <v>8357</v>
      </c>
      <c r="S3036" s="17">
        <f t="shared" si="189"/>
        <v>42644.535358796296</v>
      </c>
      <c r="T3036" s="20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s="8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2">
        <f t="shared" si="191"/>
        <v>88.588631921824103</v>
      </c>
      <c r="Q3037" t="s">
        <v>8317</v>
      </c>
      <c r="R3037" t="s">
        <v>8357</v>
      </c>
      <c r="S3037" s="17">
        <f t="shared" si="189"/>
        <v>41368.560289351852</v>
      </c>
      <c r="T3037" s="20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s="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2">
        <f t="shared" si="191"/>
        <v>96.300911854103347</v>
      </c>
      <c r="Q3038" t="s">
        <v>8317</v>
      </c>
      <c r="R3038" t="s">
        <v>8357</v>
      </c>
      <c r="S3038" s="17">
        <f t="shared" si="189"/>
        <v>41466.785231481481</v>
      </c>
      <c r="T3038" s="20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s="8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2">
        <f t="shared" si="191"/>
        <v>33.3125</v>
      </c>
      <c r="Q3039" t="s">
        <v>8317</v>
      </c>
      <c r="R3039" t="s">
        <v>8357</v>
      </c>
      <c r="S3039" s="17">
        <f t="shared" si="189"/>
        <v>40378.893206018518</v>
      </c>
      <c r="T3039" s="20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s="8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2">
        <f t="shared" si="191"/>
        <v>37.222222222222221</v>
      </c>
      <c r="Q3040" t="s">
        <v>8317</v>
      </c>
      <c r="R3040" t="s">
        <v>8357</v>
      </c>
      <c r="S3040" s="17">
        <f t="shared" si="189"/>
        <v>42373.252280092594</v>
      </c>
      <c r="T3040" s="20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s="8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2">
        <f t="shared" si="191"/>
        <v>92.130423728813554</v>
      </c>
      <c r="Q3041" t="s">
        <v>8317</v>
      </c>
      <c r="R3041" t="s">
        <v>8357</v>
      </c>
      <c r="S3041" s="17">
        <f t="shared" si="189"/>
        <v>41610.794421296298</v>
      </c>
      <c r="T3041" s="20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s="8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2">
        <f t="shared" si="191"/>
        <v>76.785714285714292</v>
      </c>
      <c r="Q3042" t="s">
        <v>8317</v>
      </c>
      <c r="R3042" t="s">
        <v>8357</v>
      </c>
      <c r="S3042" s="17">
        <f t="shared" si="189"/>
        <v>42177.791909722218</v>
      </c>
      <c r="T3042" s="20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s="8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2">
        <f t="shared" si="191"/>
        <v>96.526315789473685</v>
      </c>
      <c r="Q3043" t="s">
        <v>8317</v>
      </c>
      <c r="R3043" t="s">
        <v>8357</v>
      </c>
      <c r="S3043" s="17">
        <f t="shared" si="189"/>
        <v>42359.868611111116</v>
      </c>
      <c r="T3043" s="20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s="8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2">
        <f t="shared" si="191"/>
        <v>51.891891891891895</v>
      </c>
      <c r="Q3044" t="s">
        <v>8317</v>
      </c>
      <c r="R3044" t="s">
        <v>8357</v>
      </c>
      <c r="S3044" s="17">
        <f t="shared" si="189"/>
        <v>42253.688043981485</v>
      </c>
      <c r="T3044" s="20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s="8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2">
        <f t="shared" si="191"/>
        <v>128.9140625</v>
      </c>
      <c r="Q3045" t="s">
        <v>8317</v>
      </c>
      <c r="R3045" t="s">
        <v>8357</v>
      </c>
      <c r="S3045" s="17">
        <f t="shared" si="189"/>
        <v>42083.070590277777</v>
      </c>
      <c r="T3045" s="20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s="8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2">
        <f t="shared" si="191"/>
        <v>84.108974358974365</v>
      </c>
      <c r="Q3046" t="s">
        <v>8317</v>
      </c>
      <c r="R3046" t="s">
        <v>8357</v>
      </c>
      <c r="S3046" s="17">
        <f t="shared" si="189"/>
        <v>42387.7268287037</v>
      </c>
      <c r="T3046" s="20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s="8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2">
        <f t="shared" si="191"/>
        <v>82.941562500000003</v>
      </c>
      <c r="Q3047" t="s">
        <v>8317</v>
      </c>
      <c r="R3047" t="s">
        <v>8357</v>
      </c>
      <c r="S3047" s="17">
        <f t="shared" si="189"/>
        <v>41843.155729166669</v>
      </c>
      <c r="T3047" s="20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s="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2">
        <f t="shared" si="191"/>
        <v>259.94827586206895</v>
      </c>
      <c r="Q3048" t="s">
        <v>8317</v>
      </c>
      <c r="R3048" t="s">
        <v>8357</v>
      </c>
      <c r="S3048" s="17">
        <f t="shared" si="189"/>
        <v>41862.803078703706</v>
      </c>
      <c r="T3048" s="20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s="8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2">
        <f t="shared" si="191"/>
        <v>37.25</v>
      </c>
      <c r="Q3049" t="s">
        <v>8317</v>
      </c>
      <c r="R3049" t="s">
        <v>8357</v>
      </c>
      <c r="S3049" s="17">
        <f t="shared" si="189"/>
        <v>42443.989050925928</v>
      </c>
      <c r="T3049" s="20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s="8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2">
        <f t="shared" si="191"/>
        <v>177.02127659574469</v>
      </c>
      <c r="Q3050" t="s">
        <v>8317</v>
      </c>
      <c r="R3050" t="s">
        <v>8357</v>
      </c>
      <c r="S3050" s="17">
        <f t="shared" si="189"/>
        <v>41975.901180555549</v>
      </c>
      <c r="T3050" s="20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s="8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2">
        <f t="shared" si="191"/>
        <v>74.074074074074076</v>
      </c>
      <c r="Q3051" t="s">
        <v>8317</v>
      </c>
      <c r="R3051" t="s">
        <v>8357</v>
      </c>
      <c r="S3051" s="17">
        <f t="shared" si="189"/>
        <v>42139.014525462961</v>
      </c>
      <c r="T3051" s="20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s="8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2">
        <f t="shared" si="191"/>
        <v>70.666666666666671</v>
      </c>
      <c r="Q3052" t="s">
        <v>8317</v>
      </c>
      <c r="R3052" t="s">
        <v>8357</v>
      </c>
      <c r="S3052" s="17">
        <f t="shared" si="189"/>
        <v>42465.16851851852</v>
      </c>
      <c r="T3052" s="20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s="8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2">
        <f t="shared" si="191"/>
        <v>23.62857142857143</v>
      </c>
      <c r="Q3053" t="s">
        <v>8317</v>
      </c>
      <c r="R3053" t="s">
        <v>8357</v>
      </c>
      <c r="S3053" s="17">
        <f t="shared" si="189"/>
        <v>42744.416030092587</v>
      </c>
      <c r="T3053" s="20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s="8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2">
        <f t="shared" si="191"/>
        <v>37.5</v>
      </c>
      <c r="Q3054" t="s">
        <v>8317</v>
      </c>
      <c r="R3054" t="s">
        <v>8357</v>
      </c>
      <c r="S3054" s="17">
        <f t="shared" si="189"/>
        <v>42122.670069444444</v>
      </c>
      <c r="T3054" s="20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s="8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2">
        <f t="shared" si="191"/>
        <v>13.333333333333334</v>
      </c>
      <c r="Q3055" t="s">
        <v>8317</v>
      </c>
      <c r="R3055" t="s">
        <v>8357</v>
      </c>
      <c r="S3055" s="17">
        <f t="shared" si="189"/>
        <v>41862.761724537035</v>
      </c>
      <c r="T3055" s="20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s="8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2" t="e">
        <f t="shared" si="191"/>
        <v>#DIV/0!</v>
      </c>
      <c r="Q3056" t="s">
        <v>8317</v>
      </c>
      <c r="R3056" t="s">
        <v>8357</v>
      </c>
      <c r="S3056" s="17">
        <f t="shared" si="189"/>
        <v>42027.832800925928</v>
      </c>
      <c r="T3056" s="20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s="8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2">
        <f t="shared" si="191"/>
        <v>1</v>
      </c>
      <c r="Q3057" t="s">
        <v>8317</v>
      </c>
      <c r="R3057" t="s">
        <v>8357</v>
      </c>
      <c r="S3057" s="17">
        <f t="shared" si="189"/>
        <v>41953.95821759259</v>
      </c>
      <c r="T3057" s="20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s="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2" t="e">
        <f t="shared" si="191"/>
        <v>#DIV/0!</v>
      </c>
      <c r="Q3058" t="s">
        <v>8317</v>
      </c>
      <c r="R3058" t="s">
        <v>8357</v>
      </c>
      <c r="S3058" s="17">
        <f t="shared" si="189"/>
        <v>41851.636388888888</v>
      </c>
      <c r="T3058" s="20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s="8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2" t="e">
        <f t="shared" si="191"/>
        <v>#DIV/0!</v>
      </c>
      <c r="Q3059" t="s">
        <v>8317</v>
      </c>
      <c r="R3059" t="s">
        <v>8357</v>
      </c>
      <c r="S3059" s="17">
        <f t="shared" si="189"/>
        <v>42433.650590277779</v>
      </c>
      <c r="T3059" s="20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s="8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2">
        <f t="shared" si="191"/>
        <v>1</v>
      </c>
      <c r="Q3060" t="s">
        <v>8317</v>
      </c>
      <c r="R3060" t="s">
        <v>8357</v>
      </c>
      <c r="S3060" s="17">
        <f t="shared" si="189"/>
        <v>42460.374305555553</v>
      </c>
      <c r="T3060" s="20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s="8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2">
        <f t="shared" si="191"/>
        <v>41</v>
      </c>
      <c r="Q3061" t="s">
        <v>8317</v>
      </c>
      <c r="R3061" t="s">
        <v>8357</v>
      </c>
      <c r="S3061" s="17">
        <f t="shared" si="189"/>
        <v>41829.935717592591</v>
      </c>
      <c r="T3061" s="20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s="8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2">
        <f t="shared" si="191"/>
        <v>55.833333333333336</v>
      </c>
      <c r="Q3062" t="s">
        <v>8317</v>
      </c>
      <c r="R3062" t="s">
        <v>8357</v>
      </c>
      <c r="S3062" s="17">
        <f t="shared" si="189"/>
        <v>42245.274699074071</v>
      </c>
      <c r="T3062" s="20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s="8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2" t="e">
        <f t="shared" si="191"/>
        <v>#DIV/0!</v>
      </c>
      <c r="Q3063" t="s">
        <v>8317</v>
      </c>
      <c r="R3063" t="s">
        <v>8357</v>
      </c>
      <c r="S3063" s="17">
        <f t="shared" si="189"/>
        <v>41834.784120370372</v>
      </c>
      <c r="T3063" s="20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s="8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2">
        <f t="shared" si="191"/>
        <v>99.761194029850742</v>
      </c>
      <c r="Q3064" t="s">
        <v>8317</v>
      </c>
      <c r="R3064" t="s">
        <v>8357</v>
      </c>
      <c r="S3064" s="17">
        <f t="shared" si="189"/>
        <v>42248.535787037035</v>
      </c>
      <c r="T3064" s="20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s="8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2">
        <f t="shared" si="191"/>
        <v>25.521739130434781</v>
      </c>
      <c r="Q3065" t="s">
        <v>8317</v>
      </c>
      <c r="R3065" t="s">
        <v>8357</v>
      </c>
      <c r="S3065" s="17">
        <f t="shared" si="189"/>
        <v>42630.922893518517</v>
      </c>
      <c r="T3065" s="20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s="8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2">
        <f t="shared" si="191"/>
        <v>117.65277777777777</v>
      </c>
      <c r="Q3066" t="s">
        <v>8317</v>
      </c>
      <c r="R3066" t="s">
        <v>8357</v>
      </c>
      <c r="S3066" s="17">
        <f t="shared" si="189"/>
        <v>42299.130162037036</v>
      </c>
      <c r="T3066" s="20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s="8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2">
        <f t="shared" si="191"/>
        <v>5</v>
      </c>
      <c r="Q3067" t="s">
        <v>8317</v>
      </c>
      <c r="R3067" t="s">
        <v>8357</v>
      </c>
      <c r="S3067" s="17">
        <f t="shared" si="189"/>
        <v>41825.055231481485</v>
      </c>
      <c r="T3067" s="20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s="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2">
        <f t="shared" si="191"/>
        <v>2796.6666666666665</v>
      </c>
      <c r="Q3068" t="s">
        <v>8317</v>
      </c>
      <c r="R3068" t="s">
        <v>8357</v>
      </c>
      <c r="S3068" s="17">
        <f t="shared" si="189"/>
        <v>42531.228437500002</v>
      </c>
      <c r="T3068" s="20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s="8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2">
        <f t="shared" si="191"/>
        <v>200</v>
      </c>
      <c r="Q3069" t="s">
        <v>8317</v>
      </c>
      <c r="R3069" t="s">
        <v>8357</v>
      </c>
      <c r="S3069" s="17">
        <f t="shared" si="189"/>
        <v>42226.938414351855</v>
      </c>
      <c r="T3069" s="20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s="8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2">
        <f t="shared" si="191"/>
        <v>87.5</v>
      </c>
      <c r="Q3070" t="s">
        <v>8317</v>
      </c>
      <c r="R3070" t="s">
        <v>8357</v>
      </c>
      <c r="S3070" s="17">
        <f t="shared" si="189"/>
        <v>42263.691574074073</v>
      </c>
      <c r="T3070" s="20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s="8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2">
        <f t="shared" si="191"/>
        <v>20.142857142857142</v>
      </c>
      <c r="Q3071" t="s">
        <v>8317</v>
      </c>
      <c r="R3071" t="s">
        <v>8357</v>
      </c>
      <c r="S3071" s="17">
        <f t="shared" si="189"/>
        <v>41957.833726851852</v>
      </c>
      <c r="T3071" s="20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s="8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2">
        <f t="shared" si="191"/>
        <v>20.875</v>
      </c>
      <c r="Q3072" t="s">
        <v>8317</v>
      </c>
      <c r="R3072" t="s">
        <v>8357</v>
      </c>
      <c r="S3072" s="17">
        <f t="shared" si="189"/>
        <v>42690.733437499999</v>
      </c>
      <c r="T3072" s="20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s="8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2">
        <f t="shared" si="191"/>
        <v>61.307692307692307</v>
      </c>
      <c r="Q3073" t="s">
        <v>8317</v>
      </c>
      <c r="R3073" t="s">
        <v>8357</v>
      </c>
      <c r="S3073" s="17">
        <f t="shared" si="189"/>
        <v>42097.732418981483</v>
      </c>
      <c r="T3073" s="20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s="8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12">
        <f t="shared" si="191"/>
        <v>1</v>
      </c>
      <c r="Q3074" t="s">
        <v>8317</v>
      </c>
      <c r="R3074" t="s">
        <v>8357</v>
      </c>
      <c r="S3074" s="17">
        <f t="shared" si="189"/>
        <v>42658.690532407403</v>
      </c>
      <c r="T3074" s="20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s="8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12">
        <f t="shared" si="191"/>
        <v>92.142857142857139</v>
      </c>
      <c r="Q3075" t="s">
        <v>8317</v>
      </c>
      <c r="R3075" t="s">
        <v>8357</v>
      </c>
      <c r="S3075" s="17">
        <f t="shared" ref="S3075:S3138" si="193">(((J3075/60)/60)/24)+DATE(1970,1,1)</f>
        <v>42111.684027777781</v>
      </c>
      <c r="T3075" s="20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s="8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2">
        <f t="shared" si="191"/>
        <v>7.333333333333333</v>
      </c>
      <c r="Q3076" t="s">
        <v>8317</v>
      </c>
      <c r="R3076" t="s">
        <v>8357</v>
      </c>
      <c r="S3076" s="17">
        <f t="shared" si="193"/>
        <v>42409.571284722217</v>
      </c>
      <c r="T3076" s="20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s="8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2">
        <f t="shared" si="191"/>
        <v>64.8</v>
      </c>
      <c r="Q3077" t="s">
        <v>8317</v>
      </c>
      <c r="R3077" t="s">
        <v>8357</v>
      </c>
      <c r="S3077" s="17">
        <f t="shared" si="193"/>
        <v>42551.102314814809</v>
      </c>
      <c r="T3077" s="20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s="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2">
        <f t="shared" ref="P3078:P3141" si="195">E3078/L3078</f>
        <v>30.12</v>
      </c>
      <c r="Q3078" t="s">
        <v>8317</v>
      </c>
      <c r="R3078" t="s">
        <v>8357</v>
      </c>
      <c r="S3078" s="17">
        <f t="shared" si="193"/>
        <v>42226.651886574073</v>
      </c>
      <c r="T3078" s="20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s="8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2">
        <f t="shared" si="195"/>
        <v>52.5</v>
      </c>
      <c r="Q3079" t="s">
        <v>8317</v>
      </c>
      <c r="R3079" t="s">
        <v>8357</v>
      </c>
      <c r="S3079" s="17">
        <f t="shared" si="193"/>
        <v>42766.956921296296</v>
      </c>
      <c r="T3079" s="20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s="8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2">
        <f t="shared" si="195"/>
        <v>23.666666666666668</v>
      </c>
      <c r="Q3080" t="s">
        <v>8317</v>
      </c>
      <c r="R3080" t="s">
        <v>8357</v>
      </c>
      <c r="S3080" s="17">
        <f t="shared" si="193"/>
        <v>42031.138831018514</v>
      </c>
      <c r="T3080" s="20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s="8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2">
        <f t="shared" si="195"/>
        <v>415.77777777777777</v>
      </c>
      <c r="Q3081" t="s">
        <v>8317</v>
      </c>
      <c r="R3081" t="s">
        <v>8357</v>
      </c>
      <c r="S3081" s="17">
        <f t="shared" si="193"/>
        <v>42055.713368055556</v>
      </c>
      <c r="T3081" s="20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s="8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2">
        <f t="shared" si="195"/>
        <v>53.714285714285715</v>
      </c>
      <c r="Q3082" t="s">
        <v>8317</v>
      </c>
      <c r="R3082" t="s">
        <v>8357</v>
      </c>
      <c r="S3082" s="17">
        <f t="shared" si="193"/>
        <v>41940.028287037036</v>
      </c>
      <c r="T3082" s="20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s="8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2">
        <f t="shared" si="195"/>
        <v>420.6</v>
      </c>
      <c r="Q3083" t="s">
        <v>8317</v>
      </c>
      <c r="R3083" t="s">
        <v>8357</v>
      </c>
      <c r="S3083" s="17">
        <f t="shared" si="193"/>
        <v>42237.181608796294</v>
      </c>
      <c r="T3083" s="20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s="8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2" t="e">
        <f t="shared" si="195"/>
        <v>#DIV/0!</v>
      </c>
      <c r="Q3084" t="s">
        <v>8317</v>
      </c>
      <c r="R3084" t="s">
        <v>8357</v>
      </c>
      <c r="S3084" s="17">
        <f t="shared" si="193"/>
        <v>42293.922986111109</v>
      </c>
      <c r="T3084" s="20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s="8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2">
        <f t="shared" si="195"/>
        <v>18.666666666666668</v>
      </c>
      <c r="Q3085" t="s">
        <v>8317</v>
      </c>
      <c r="R3085" t="s">
        <v>8357</v>
      </c>
      <c r="S3085" s="17">
        <f t="shared" si="193"/>
        <v>41853.563402777778</v>
      </c>
      <c r="T3085" s="20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s="8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2">
        <f t="shared" si="195"/>
        <v>78.333333333333329</v>
      </c>
      <c r="Q3086" t="s">
        <v>8317</v>
      </c>
      <c r="R3086" t="s">
        <v>8357</v>
      </c>
      <c r="S3086" s="17">
        <f t="shared" si="193"/>
        <v>42100.723738425921</v>
      </c>
      <c r="T3086" s="20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s="8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2">
        <f t="shared" si="195"/>
        <v>67.777777777777771</v>
      </c>
      <c r="Q3087" t="s">
        <v>8317</v>
      </c>
      <c r="R3087" t="s">
        <v>8357</v>
      </c>
      <c r="S3087" s="17">
        <f t="shared" si="193"/>
        <v>42246.883784722217</v>
      </c>
      <c r="T3087" s="20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s="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2">
        <f t="shared" si="195"/>
        <v>16.666666666666668</v>
      </c>
      <c r="Q3088" t="s">
        <v>8317</v>
      </c>
      <c r="R3088" t="s">
        <v>8357</v>
      </c>
      <c r="S3088" s="17">
        <f t="shared" si="193"/>
        <v>42173.67082175926</v>
      </c>
      <c r="T3088" s="20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s="8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2">
        <f t="shared" si="195"/>
        <v>62.5</v>
      </c>
      <c r="Q3089" t="s">
        <v>8317</v>
      </c>
      <c r="R3089" t="s">
        <v>8357</v>
      </c>
      <c r="S3089" s="17">
        <f t="shared" si="193"/>
        <v>42665.150347222225</v>
      </c>
      <c r="T3089" s="20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s="8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2">
        <f t="shared" si="195"/>
        <v>42</v>
      </c>
      <c r="Q3090" t="s">
        <v>8317</v>
      </c>
      <c r="R3090" t="s">
        <v>8357</v>
      </c>
      <c r="S3090" s="17">
        <f t="shared" si="193"/>
        <v>41981.57230324074</v>
      </c>
      <c r="T3090" s="20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s="8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2">
        <f t="shared" si="195"/>
        <v>130.0888888888889</v>
      </c>
      <c r="Q3091" t="s">
        <v>8317</v>
      </c>
      <c r="R3091" t="s">
        <v>8357</v>
      </c>
      <c r="S3091" s="17">
        <f t="shared" si="193"/>
        <v>42528.542627314819</v>
      </c>
      <c r="T3091" s="20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s="8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2">
        <f t="shared" si="195"/>
        <v>1270.2222222222222</v>
      </c>
      <c r="Q3092" t="s">
        <v>8317</v>
      </c>
      <c r="R3092" t="s">
        <v>8357</v>
      </c>
      <c r="S3092" s="17">
        <f t="shared" si="193"/>
        <v>42065.818807870368</v>
      </c>
      <c r="T3092" s="20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s="8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2">
        <f t="shared" si="195"/>
        <v>88.444444444444443</v>
      </c>
      <c r="Q3093" t="s">
        <v>8317</v>
      </c>
      <c r="R3093" t="s">
        <v>8357</v>
      </c>
      <c r="S3093" s="17">
        <f t="shared" si="193"/>
        <v>42566.948414351849</v>
      </c>
      <c r="T3093" s="20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s="8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2">
        <f t="shared" si="195"/>
        <v>56.342380952380957</v>
      </c>
      <c r="Q3094" t="s">
        <v>8317</v>
      </c>
      <c r="R3094" t="s">
        <v>8357</v>
      </c>
      <c r="S3094" s="17">
        <f t="shared" si="193"/>
        <v>42255.619351851856</v>
      </c>
      <c r="T3094" s="20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s="8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2">
        <f t="shared" si="195"/>
        <v>53.529411764705884</v>
      </c>
      <c r="Q3095" t="s">
        <v>8317</v>
      </c>
      <c r="R3095" t="s">
        <v>8357</v>
      </c>
      <c r="S3095" s="17">
        <f t="shared" si="193"/>
        <v>41760.909039351849</v>
      </c>
      <c r="T3095" s="20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s="8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2">
        <f t="shared" si="195"/>
        <v>25</v>
      </c>
      <c r="Q3096" t="s">
        <v>8317</v>
      </c>
      <c r="R3096" t="s">
        <v>8357</v>
      </c>
      <c r="S3096" s="17">
        <f t="shared" si="193"/>
        <v>42207.795787037037</v>
      </c>
      <c r="T3096" s="20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s="8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2">
        <f t="shared" si="195"/>
        <v>50</v>
      </c>
      <c r="Q3097" t="s">
        <v>8317</v>
      </c>
      <c r="R3097" t="s">
        <v>8357</v>
      </c>
      <c r="S3097" s="17">
        <f t="shared" si="193"/>
        <v>42523.025231481486</v>
      </c>
      <c r="T3097" s="20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s="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2">
        <f t="shared" si="195"/>
        <v>56.785714285714285</v>
      </c>
      <c r="Q3098" t="s">
        <v>8317</v>
      </c>
      <c r="R3098" t="s">
        <v>8357</v>
      </c>
      <c r="S3098" s="17">
        <f t="shared" si="193"/>
        <v>42114.825532407413</v>
      </c>
      <c r="T3098" s="20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s="8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2">
        <f t="shared" si="195"/>
        <v>40.833333333333336</v>
      </c>
      <c r="Q3099" t="s">
        <v>8317</v>
      </c>
      <c r="R3099" t="s">
        <v>8357</v>
      </c>
      <c r="S3099" s="17">
        <f t="shared" si="193"/>
        <v>42629.503483796296</v>
      </c>
      <c r="T3099" s="20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s="8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2">
        <f t="shared" si="195"/>
        <v>65.111111111111114</v>
      </c>
      <c r="Q3100" t="s">
        <v>8317</v>
      </c>
      <c r="R3100" t="s">
        <v>8357</v>
      </c>
      <c r="S3100" s="17">
        <f t="shared" si="193"/>
        <v>42359.792233796295</v>
      </c>
      <c r="T3100" s="20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s="8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2">
        <f t="shared" si="195"/>
        <v>55.6</v>
      </c>
      <c r="Q3101" t="s">
        <v>8317</v>
      </c>
      <c r="R3101" t="s">
        <v>8357</v>
      </c>
      <c r="S3101" s="17">
        <f t="shared" si="193"/>
        <v>42382.189710648148</v>
      </c>
      <c r="T3101" s="20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s="8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2">
        <f t="shared" si="195"/>
        <v>140.53846153846155</v>
      </c>
      <c r="Q3102" t="s">
        <v>8317</v>
      </c>
      <c r="R3102" t="s">
        <v>8357</v>
      </c>
      <c r="S3102" s="17">
        <f t="shared" si="193"/>
        <v>41902.622395833336</v>
      </c>
      <c r="T3102" s="20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s="8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2">
        <f t="shared" si="195"/>
        <v>25</v>
      </c>
      <c r="Q3103" t="s">
        <v>8317</v>
      </c>
      <c r="R3103" t="s">
        <v>8357</v>
      </c>
      <c r="S3103" s="17">
        <f t="shared" si="193"/>
        <v>42171.383530092593</v>
      </c>
      <c r="T3103" s="20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s="8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2">
        <f t="shared" si="195"/>
        <v>69.533333333333331</v>
      </c>
      <c r="Q3104" t="s">
        <v>8317</v>
      </c>
      <c r="R3104" t="s">
        <v>8357</v>
      </c>
      <c r="S3104" s="17">
        <f t="shared" si="193"/>
        <v>42555.340486111112</v>
      </c>
      <c r="T3104" s="20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s="8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2">
        <f t="shared" si="195"/>
        <v>5.5</v>
      </c>
      <c r="Q3105" t="s">
        <v>8317</v>
      </c>
      <c r="R3105" t="s">
        <v>8357</v>
      </c>
      <c r="S3105" s="17">
        <f t="shared" si="193"/>
        <v>42107.156319444446</v>
      </c>
      <c r="T3105" s="20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s="8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2">
        <f t="shared" si="195"/>
        <v>237</v>
      </c>
      <c r="Q3106" t="s">
        <v>8317</v>
      </c>
      <c r="R3106" t="s">
        <v>8357</v>
      </c>
      <c r="S3106" s="17">
        <f t="shared" si="193"/>
        <v>42006.908692129626</v>
      </c>
      <c r="T3106" s="20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s="8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2">
        <f t="shared" si="195"/>
        <v>79.870967741935488</v>
      </c>
      <c r="Q3107" t="s">
        <v>8317</v>
      </c>
      <c r="R3107" t="s">
        <v>8357</v>
      </c>
      <c r="S3107" s="17">
        <f t="shared" si="193"/>
        <v>41876.718935185185</v>
      </c>
      <c r="T3107" s="20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s="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2">
        <f t="shared" si="195"/>
        <v>10.25</v>
      </c>
      <c r="Q3108" t="s">
        <v>8317</v>
      </c>
      <c r="R3108" t="s">
        <v>8357</v>
      </c>
      <c r="S3108" s="17">
        <f t="shared" si="193"/>
        <v>42241.429120370376</v>
      </c>
      <c r="T3108" s="20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s="8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2">
        <f t="shared" si="195"/>
        <v>272.58620689655174</v>
      </c>
      <c r="Q3109" t="s">
        <v>8317</v>
      </c>
      <c r="R3109" t="s">
        <v>8357</v>
      </c>
      <c r="S3109" s="17">
        <f t="shared" si="193"/>
        <v>42128.814247685179</v>
      </c>
      <c r="T3109" s="20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s="8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2">
        <f t="shared" si="195"/>
        <v>13</v>
      </c>
      <c r="Q3110" t="s">
        <v>8317</v>
      </c>
      <c r="R3110" t="s">
        <v>8357</v>
      </c>
      <c r="S3110" s="17">
        <f t="shared" si="193"/>
        <v>42062.680486111116</v>
      </c>
      <c r="T3110" s="20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s="8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2">
        <f t="shared" si="195"/>
        <v>58.184210526315788</v>
      </c>
      <c r="Q3111" t="s">
        <v>8317</v>
      </c>
      <c r="R3111" t="s">
        <v>8357</v>
      </c>
      <c r="S3111" s="17">
        <f t="shared" si="193"/>
        <v>41844.125115740739</v>
      </c>
      <c r="T3111" s="20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s="8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2">
        <f t="shared" si="195"/>
        <v>10</v>
      </c>
      <c r="Q3112" t="s">
        <v>8317</v>
      </c>
      <c r="R3112" t="s">
        <v>8357</v>
      </c>
      <c r="S3112" s="17">
        <f t="shared" si="193"/>
        <v>42745.031469907408</v>
      </c>
      <c r="T3112" s="20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s="8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2">
        <f t="shared" si="195"/>
        <v>70.10526315789474</v>
      </c>
      <c r="Q3113" t="s">
        <v>8317</v>
      </c>
      <c r="R3113" t="s">
        <v>8357</v>
      </c>
      <c r="S3113" s="17">
        <f t="shared" si="193"/>
        <v>41885.595138888886</v>
      </c>
      <c r="T3113" s="20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s="8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2">
        <f t="shared" si="195"/>
        <v>57.888888888888886</v>
      </c>
      <c r="Q3114" t="s">
        <v>8317</v>
      </c>
      <c r="R3114" t="s">
        <v>8357</v>
      </c>
      <c r="S3114" s="17">
        <f t="shared" si="193"/>
        <v>42615.121921296297</v>
      </c>
      <c r="T3114" s="20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s="8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2">
        <f t="shared" si="195"/>
        <v>125.27027027027027</v>
      </c>
      <c r="Q3115" t="s">
        <v>8317</v>
      </c>
      <c r="R3115" t="s">
        <v>8357</v>
      </c>
      <c r="S3115" s="17">
        <f t="shared" si="193"/>
        <v>42081.731273148151</v>
      </c>
      <c r="T3115" s="20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s="8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2" t="e">
        <f t="shared" si="195"/>
        <v>#DIV/0!</v>
      </c>
      <c r="Q3116" t="s">
        <v>8317</v>
      </c>
      <c r="R3116" t="s">
        <v>8357</v>
      </c>
      <c r="S3116" s="17">
        <f t="shared" si="193"/>
        <v>41843.632523148146</v>
      </c>
      <c r="T3116" s="20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s="8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2">
        <f t="shared" si="195"/>
        <v>300</v>
      </c>
      <c r="Q3117" t="s">
        <v>8317</v>
      </c>
      <c r="R3117" t="s">
        <v>8357</v>
      </c>
      <c r="S3117" s="17">
        <f t="shared" si="193"/>
        <v>42496.447071759263</v>
      </c>
      <c r="T3117" s="20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s="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2">
        <f t="shared" si="195"/>
        <v>43</v>
      </c>
      <c r="Q3118" t="s">
        <v>8317</v>
      </c>
      <c r="R3118" t="s">
        <v>8357</v>
      </c>
      <c r="S3118" s="17">
        <f t="shared" si="193"/>
        <v>42081.515335648146</v>
      </c>
      <c r="T3118" s="20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s="8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2">
        <f t="shared" si="195"/>
        <v>1</v>
      </c>
      <c r="Q3119" t="s">
        <v>8317</v>
      </c>
      <c r="R3119" t="s">
        <v>8357</v>
      </c>
      <c r="S3119" s="17">
        <f t="shared" si="193"/>
        <v>42509.374537037031</v>
      </c>
      <c r="T3119" s="20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s="8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2">
        <f t="shared" si="195"/>
        <v>775</v>
      </c>
      <c r="Q3120" t="s">
        <v>8317</v>
      </c>
      <c r="R3120" t="s">
        <v>8357</v>
      </c>
      <c r="S3120" s="17">
        <f t="shared" si="193"/>
        <v>42534.649571759262</v>
      </c>
      <c r="T3120" s="20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s="8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2">
        <f t="shared" si="195"/>
        <v>5</v>
      </c>
      <c r="Q3121" t="s">
        <v>8317</v>
      </c>
      <c r="R3121" t="s">
        <v>8357</v>
      </c>
      <c r="S3121" s="17">
        <f t="shared" si="193"/>
        <v>42060.04550925926</v>
      </c>
      <c r="T3121" s="20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s="8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2">
        <f t="shared" si="195"/>
        <v>12.8</v>
      </c>
      <c r="Q3122" t="s">
        <v>8317</v>
      </c>
      <c r="R3122" t="s">
        <v>8357</v>
      </c>
      <c r="S3122" s="17">
        <f t="shared" si="193"/>
        <v>42435.942083333335</v>
      </c>
      <c r="T3122" s="20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s="8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2">
        <f t="shared" si="195"/>
        <v>10</v>
      </c>
      <c r="Q3123" t="s">
        <v>8317</v>
      </c>
      <c r="R3123" t="s">
        <v>8357</v>
      </c>
      <c r="S3123" s="17">
        <f t="shared" si="193"/>
        <v>41848.679803240739</v>
      </c>
      <c r="T3123" s="20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s="8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2">
        <f t="shared" si="195"/>
        <v>58</v>
      </c>
      <c r="Q3124" t="s">
        <v>8317</v>
      </c>
      <c r="R3124" t="s">
        <v>8357</v>
      </c>
      <c r="S3124" s="17">
        <f t="shared" si="193"/>
        <v>42678.932083333333</v>
      </c>
      <c r="T3124" s="20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s="8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2">
        <f t="shared" si="195"/>
        <v>244.80459770114942</v>
      </c>
      <c r="Q3125" t="s">
        <v>8317</v>
      </c>
      <c r="R3125" t="s">
        <v>8357</v>
      </c>
      <c r="S3125" s="17">
        <f t="shared" si="193"/>
        <v>42530.993032407408</v>
      </c>
      <c r="T3125" s="20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s="8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2">
        <f t="shared" si="195"/>
        <v>6.5</v>
      </c>
      <c r="Q3126" t="s">
        <v>8317</v>
      </c>
      <c r="R3126" t="s">
        <v>8357</v>
      </c>
      <c r="S3126" s="17">
        <f t="shared" si="193"/>
        <v>41977.780104166668</v>
      </c>
      <c r="T3126" s="20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s="8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2" t="e">
        <f t="shared" si="195"/>
        <v>#DIV/0!</v>
      </c>
      <c r="Q3127" t="s">
        <v>8317</v>
      </c>
      <c r="R3127" t="s">
        <v>8357</v>
      </c>
      <c r="S3127" s="17">
        <f t="shared" si="193"/>
        <v>42346.20685185185</v>
      </c>
      <c r="T3127" s="20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s="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2">
        <f t="shared" si="195"/>
        <v>61.176470588235297</v>
      </c>
      <c r="Q3128" t="s">
        <v>8317</v>
      </c>
      <c r="R3128" t="s">
        <v>8357</v>
      </c>
      <c r="S3128" s="17">
        <f t="shared" si="193"/>
        <v>42427.01807870371</v>
      </c>
      <c r="T3128" s="20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s="8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2" t="e">
        <f t="shared" si="195"/>
        <v>#DIV/0!</v>
      </c>
      <c r="Q3129" t="s">
        <v>8317</v>
      </c>
      <c r="R3129" t="s">
        <v>8357</v>
      </c>
      <c r="S3129" s="17">
        <f t="shared" si="193"/>
        <v>42034.856817129628</v>
      </c>
      <c r="T3129" s="20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s="8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2">
        <f t="shared" si="195"/>
        <v>139.23931623931625</v>
      </c>
      <c r="Q3130" t="s">
        <v>8317</v>
      </c>
      <c r="R3130" t="s">
        <v>8318</v>
      </c>
      <c r="S3130" s="17">
        <f t="shared" si="193"/>
        <v>42780.825706018513</v>
      </c>
      <c r="T3130" s="20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s="8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2">
        <f t="shared" si="195"/>
        <v>10</v>
      </c>
      <c r="Q3131" t="s">
        <v>8317</v>
      </c>
      <c r="R3131" t="s">
        <v>8318</v>
      </c>
      <c r="S3131" s="17">
        <f t="shared" si="193"/>
        <v>42803.842812499999</v>
      </c>
      <c r="T3131" s="20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s="8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2">
        <f t="shared" si="195"/>
        <v>93.75</v>
      </c>
      <c r="Q3132" t="s">
        <v>8317</v>
      </c>
      <c r="R3132" t="s">
        <v>8318</v>
      </c>
      <c r="S3132" s="17">
        <f t="shared" si="193"/>
        <v>42808.640231481477</v>
      </c>
      <c r="T3132" s="20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s="8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2">
        <f t="shared" si="195"/>
        <v>53.75</v>
      </c>
      <c r="Q3133" t="s">
        <v>8317</v>
      </c>
      <c r="R3133" t="s">
        <v>8318</v>
      </c>
      <c r="S3133" s="17">
        <f t="shared" si="193"/>
        <v>42803.579224537039</v>
      </c>
      <c r="T3133" s="20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s="8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2">
        <f t="shared" si="195"/>
        <v>10</v>
      </c>
      <c r="Q3134" t="s">
        <v>8317</v>
      </c>
      <c r="R3134" t="s">
        <v>8318</v>
      </c>
      <c r="S3134" s="17">
        <f t="shared" si="193"/>
        <v>42786.350231481483</v>
      </c>
      <c r="T3134" s="20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s="8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2">
        <f t="shared" si="195"/>
        <v>33.75</v>
      </c>
      <c r="Q3135" t="s">
        <v>8317</v>
      </c>
      <c r="R3135" t="s">
        <v>8318</v>
      </c>
      <c r="S3135" s="17">
        <f t="shared" si="193"/>
        <v>42788.565208333333</v>
      </c>
      <c r="T3135" s="20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s="8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2">
        <f t="shared" si="195"/>
        <v>18.75</v>
      </c>
      <c r="Q3136" t="s">
        <v>8317</v>
      </c>
      <c r="R3136" t="s">
        <v>8318</v>
      </c>
      <c r="S3136" s="17">
        <f t="shared" si="193"/>
        <v>42800.720127314817</v>
      </c>
      <c r="T3136" s="20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s="8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2">
        <f t="shared" si="195"/>
        <v>23.142857142857142</v>
      </c>
      <c r="Q3137" t="s">
        <v>8317</v>
      </c>
      <c r="R3137" t="s">
        <v>8318</v>
      </c>
      <c r="S3137" s="17">
        <f t="shared" si="193"/>
        <v>42807.151863425926</v>
      </c>
      <c r="T3137" s="20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s="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12">
        <f t="shared" si="195"/>
        <v>29.045454545454547</v>
      </c>
      <c r="Q3138" t="s">
        <v>8317</v>
      </c>
      <c r="R3138" t="s">
        <v>8318</v>
      </c>
      <c r="S3138" s="17">
        <f t="shared" si="193"/>
        <v>42789.462430555555</v>
      </c>
      <c r="T3138" s="20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s="8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12">
        <f t="shared" si="195"/>
        <v>50</v>
      </c>
      <c r="Q3139" t="s">
        <v>8317</v>
      </c>
      <c r="R3139" t="s">
        <v>8318</v>
      </c>
      <c r="S3139" s="17">
        <f t="shared" ref="S3139:S3202" si="197">(((J3139/60)/60)/24)+DATE(1970,1,1)</f>
        <v>42807.885057870371</v>
      </c>
      <c r="T3139" s="20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s="8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2" t="e">
        <f t="shared" si="195"/>
        <v>#DIV/0!</v>
      </c>
      <c r="Q3140" t="s">
        <v>8317</v>
      </c>
      <c r="R3140" t="s">
        <v>8318</v>
      </c>
      <c r="S3140" s="17">
        <f t="shared" si="197"/>
        <v>42809.645914351851</v>
      </c>
      <c r="T3140" s="20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s="8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2">
        <f t="shared" si="195"/>
        <v>450</v>
      </c>
      <c r="Q3141" t="s">
        <v>8317</v>
      </c>
      <c r="R3141" t="s">
        <v>8318</v>
      </c>
      <c r="S3141" s="17">
        <f t="shared" si="197"/>
        <v>42785.270370370374</v>
      </c>
      <c r="T3141" s="20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s="8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2">
        <f t="shared" ref="P3142:P3205" si="199">E3142/L3142</f>
        <v>24</v>
      </c>
      <c r="Q3142" t="s">
        <v>8317</v>
      </c>
      <c r="R3142" t="s">
        <v>8318</v>
      </c>
      <c r="S3142" s="17">
        <f t="shared" si="197"/>
        <v>42802.718784722223</v>
      </c>
      <c r="T3142" s="20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s="8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2">
        <f t="shared" si="199"/>
        <v>32.25</v>
      </c>
      <c r="Q3143" t="s">
        <v>8317</v>
      </c>
      <c r="R3143" t="s">
        <v>8318</v>
      </c>
      <c r="S3143" s="17">
        <f t="shared" si="197"/>
        <v>42800.753333333334</v>
      </c>
      <c r="T3143" s="20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s="8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2">
        <f t="shared" si="199"/>
        <v>15</v>
      </c>
      <c r="Q3144" t="s">
        <v>8317</v>
      </c>
      <c r="R3144" t="s">
        <v>8318</v>
      </c>
      <c r="S3144" s="17">
        <f t="shared" si="197"/>
        <v>42783.513182870374</v>
      </c>
      <c r="T3144" s="20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s="8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2" t="e">
        <f t="shared" si="199"/>
        <v>#DIV/0!</v>
      </c>
      <c r="Q3145" t="s">
        <v>8317</v>
      </c>
      <c r="R3145" t="s">
        <v>8318</v>
      </c>
      <c r="S3145" s="17">
        <f t="shared" si="197"/>
        <v>42808.358287037037</v>
      </c>
      <c r="T3145" s="20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s="8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2">
        <f t="shared" si="199"/>
        <v>251.33333333333334</v>
      </c>
      <c r="Q3146" t="s">
        <v>8317</v>
      </c>
      <c r="R3146" t="s">
        <v>8318</v>
      </c>
      <c r="S3146" s="17">
        <f t="shared" si="197"/>
        <v>42796.538275462968</v>
      </c>
      <c r="T3146" s="20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s="8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2" t="e">
        <f t="shared" si="199"/>
        <v>#DIV/0!</v>
      </c>
      <c r="Q3147" t="s">
        <v>8317</v>
      </c>
      <c r="R3147" t="s">
        <v>8318</v>
      </c>
      <c r="S3147" s="17">
        <f t="shared" si="197"/>
        <v>42762.040902777779</v>
      </c>
      <c r="T3147" s="20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s="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2">
        <f t="shared" si="199"/>
        <v>437.5</v>
      </c>
      <c r="Q3148" t="s">
        <v>8317</v>
      </c>
      <c r="R3148" t="s">
        <v>8318</v>
      </c>
      <c r="S3148" s="17">
        <f t="shared" si="197"/>
        <v>42796.682476851856</v>
      </c>
      <c r="T3148" s="20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s="8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2">
        <f t="shared" si="199"/>
        <v>110.35211267605634</v>
      </c>
      <c r="Q3149" t="s">
        <v>8317</v>
      </c>
      <c r="R3149" t="s">
        <v>8318</v>
      </c>
      <c r="S3149" s="17">
        <f t="shared" si="197"/>
        <v>41909.969386574077</v>
      </c>
      <c r="T3149" s="20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s="8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2">
        <f t="shared" si="199"/>
        <v>41.421052631578945</v>
      </c>
      <c r="Q3150" t="s">
        <v>8317</v>
      </c>
      <c r="R3150" t="s">
        <v>8318</v>
      </c>
      <c r="S3150" s="17">
        <f t="shared" si="197"/>
        <v>41891.665324074071</v>
      </c>
      <c r="T3150" s="20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s="8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2">
        <f t="shared" si="199"/>
        <v>52</v>
      </c>
      <c r="Q3151" t="s">
        <v>8317</v>
      </c>
      <c r="R3151" t="s">
        <v>8318</v>
      </c>
      <c r="S3151" s="17">
        <f t="shared" si="197"/>
        <v>41226.017361111109</v>
      </c>
      <c r="T3151" s="20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s="8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2">
        <f t="shared" si="199"/>
        <v>33.990384615384613</v>
      </c>
      <c r="Q3152" t="s">
        <v>8317</v>
      </c>
      <c r="R3152" t="s">
        <v>8318</v>
      </c>
      <c r="S3152" s="17">
        <f t="shared" si="197"/>
        <v>40478.263923611114</v>
      </c>
      <c r="T3152" s="20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s="8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2">
        <f t="shared" si="199"/>
        <v>103.35294117647059</v>
      </c>
      <c r="Q3153" t="s">
        <v>8317</v>
      </c>
      <c r="R3153" t="s">
        <v>8318</v>
      </c>
      <c r="S3153" s="17">
        <f t="shared" si="197"/>
        <v>41862.83997685185</v>
      </c>
      <c r="T3153" s="20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s="8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2">
        <f t="shared" si="199"/>
        <v>34.791044776119406</v>
      </c>
      <c r="Q3154" t="s">
        <v>8317</v>
      </c>
      <c r="R3154" t="s">
        <v>8318</v>
      </c>
      <c r="S3154" s="17">
        <f t="shared" si="197"/>
        <v>41550.867673611108</v>
      </c>
      <c r="T3154" s="20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s="8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2">
        <f t="shared" si="199"/>
        <v>41.773858921161825</v>
      </c>
      <c r="Q3155" t="s">
        <v>8317</v>
      </c>
      <c r="R3155" t="s">
        <v>8318</v>
      </c>
      <c r="S3155" s="17">
        <f t="shared" si="197"/>
        <v>40633.154363425929</v>
      </c>
      <c r="T3155" s="20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s="8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2">
        <f t="shared" si="199"/>
        <v>64.268292682926827</v>
      </c>
      <c r="Q3156" t="s">
        <v>8317</v>
      </c>
      <c r="R3156" t="s">
        <v>8318</v>
      </c>
      <c r="S3156" s="17">
        <f t="shared" si="197"/>
        <v>40970.875671296293</v>
      </c>
      <c r="T3156" s="20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s="8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2">
        <f t="shared" si="199"/>
        <v>31.209370860927152</v>
      </c>
      <c r="Q3157" t="s">
        <v>8317</v>
      </c>
      <c r="R3157" t="s">
        <v>8318</v>
      </c>
      <c r="S3157" s="17">
        <f t="shared" si="197"/>
        <v>41233.499131944445</v>
      </c>
      <c r="T3157" s="20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s="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2">
        <f t="shared" si="199"/>
        <v>62.921348314606739</v>
      </c>
      <c r="Q3158" t="s">
        <v>8317</v>
      </c>
      <c r="R3158" t="s">
        <v>8318</v>
      </c>
      <c r="S3158" s="17">
        <f t="shared" si="197"/>
        <v>41026.953055555554</v>
      </c>
      <c r="T3158" s="20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s="8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2">
        <f t="shared" si="199"/>
        <v>98.536585365853654</v>
      </c>
      <c r="Q3159" t="s">
        <v>8317</v>
      </c>
      <c r="R3159" t="s">
        <v>8318</v>
      </c>
      <c r="S3159" s="17">
        <f t="shared" si="197"/>
        <v>41829.788252314815</v>
      </c>
      <c r="T3159" s="20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s="8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2">
        <f t="shared" si="199"/>
        <v>82.608695652173907</v>
      </c>
      <c r="Q3160" t="s">
        <v>8317</v>
      </c>
      <c r="R3160" t="s">
        <v>8318</v>
      </c>
      <c r="S3160" s="17">
        <f t="shared" si="197"/>
        <v>41447.839722222219</v>
      </c>
      <c r="T3160" s="20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s="8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2">
        <f t="shared" si="199"/>
        <v>38.504230769230773</v>
      </c>
      <c r="Q3161" t="s">
        <v>8317</v>
      </c>
      <c r="R3161" t="s">
        <v>8318</v>
      </c>
      <c r="S3161" s="17">
        <f t="shared" si="197"/>
        <v>40884.066678240742</v>
      </c>
      <c r="T3161" s="20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s="8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2">
        <f t="shared" si="199"/>
        <v>80.15789473684211</v>
      </c>
      <c r="Q3162" t="s">
        <v>8317</v>
      </c>
      <c r="R3162" t="s">
        <v>8318</v>
      </c>
      <c r="S3162" s="17">
        <f t="shared" si="197"/>
        <v>41841.26489583333</v>
      </c>
      <c r="T3162" s="20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s="8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2">
        <f t="shared" si="199"/>
        <v>28.405405405405407</v>
      </c>
      <c r="Q3163" t="s">
        <v>8317</v>
      </c>
      <c r="R3163" t="s">
        <v>8318</v>
      </c>
      <c r="S3163" s="17">
        <f t="shared" si="197"/>
        <v>41897.536134259259</v>
      </c>
      <c r="T3163" s="20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s="8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2">
        <f t="shared" si="199"/>
        <v>80.730158730158735</v>
      </c>
      <c r="Q3164" t="s">
        <v>8317</v>
      </c>
      <c r="R3164" t="s">
        <v>8318</v>
      </c>
      <c r="S3164" s="17">
        <f t="shared" si="197"/>
        <v>41799.685902777775</v>
      </c>
      <c r="T3164" s="20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s="8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2">
        <f t="shared" si="199"/>
        <v>200.69444444444446</v>
      </c>
      <c r="Q3165" t="s">
        <v>8317</v>
      </c>
      <c r="R3165" t="s">
        <v>8318</v>
      </c>
      <c r="S3165" s="17">
        <f t="shared" si="197"/>
        <v>41775.753761574073</v>
      </c>
      <c r="T3165" s="20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s="8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2">
        <f t="shared" si="199"/>
        <v>37.591549295774648</v>
      </c>
      <c r="Q3166" t="s">
        <v>8317</v>
      </c>
      <c r="R3166" t="s">
        <v>8318</v>
      </c>
      <c r="S3166" s="17">
        <f t="shared" si="197"/>
        <v>41766.80572916667</v>
      </c>
      <c r="T3166" s="20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s="8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2">
        <f t="shared" si="199"/>
        <v>58.095238095238095</v>
      </c>
      <c r="Q3167" t="s">
        <v>8317</v>
      </c>
      <c r="R3167" t="s">
        <v>8318</v>
      </c>
      <c r="S3167" s="17">
        <f t="shared" si="197"/>
        <v>40644.159259259257</v>
      </c>
      <c r="T3167" s="20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s="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2">
        <f t="shared" si="199"/>
        <v>60.300892473118282</v>
      </c>
      <c r="Q3168" t="s">
        <v>8317</v>
      </c>
      <c r="R3168" t="s">
        <v>8318</v>
      </c>
      <c r="S3168" s="17">
        <f t="shared" si="197"/>
        <v>41940.69158564815</v>
      </c>
      <c r="T3168" s="20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s="8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2">
        <f t="shared" si="199"/>
        <v>63.363636363636367</v>
      </c>
      <c r="Q3169" t="s">
        <v>8317</v>
      </c>
      <c r="R3169" t="s">
        <v>8318</v>
      </c>
      <c r="S3169" s="17">
        <f t="shared" si="197"/>
        <v>41839.175706018519</v>
      </c>
      <c r="T3169" s="20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s="8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2">
        <f t="shared" si="199"/>
        <v>50.901639344262293</v>
      </c>
      <c r="Q3170" t="s">
        <v>8317</v>
      </c>
      <c r="R3170" t="s">
        <v>8318</v>
      </c>
      <c r="S3170" s="17">
        <f t="shared" si="197"/>
        <v>41772.105937500004</v>
      </c>
      <c r="T3170" s="20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s="8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2">
        <f t="shared" si="199"/>
        <v>100.5</v>
      </c>
      <c r="Q3171" t="s">
        <v>8317</v>
      </c>
      <c r="R3171" t="s">
        <v>8318</v>
      </c>
      <c r="S3171" s="17">
        <f t="shared" si="197"/>
        <v>41591.737974537034</v>
      </c>
      <c r="T3171" s="20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s="8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2">
        <f t="shared" si="199"/>
        <v>31.619718309859156</v>
      </c>
      <c r="Q3172" t="s">
        <v>8317</v>
      </c>
      <c r="R3172" t="s">
        <v>8318</v>
      </c>
      <c r="S3172" s="17">
        <f t="shared" si="197"/>
        <v>41789.080370370371</v>
      </c>
      <c r="T3172" s="20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s="8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2">
        <f t="shared" si="199"/>
        <v>65.102564102564102</v>
      </c>
      <c r="Q3173" t="s">
        <v>8317</v>
      </c>
      <c r="R3173" t="s">
        <v>8318</v>
      </c>
      <c r="S3173" s="17">
        <f t="shared" si="197"/>
        <v>42466.608310185184</v>
      </c>
      <c r="T3173" s="20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s="8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2">
        <f t="shared" si="199"/>
        <v>79.310344827586206</v>
      </c>
      <c r="Q3174" t="s">
        <v>8317</v>
      </c>
      <c r="R3174" t="s">
        <v>8318</v>
      </c>
      <c r="S3174" s="17">
        <f t="shared" si="197"/>
        <v>40923.729953703703</v>
      </c>
      <c r="T3174" s="20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s="8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2">
        <f t="shared" si="199"/>
        <v>139.18918918918919</v>
      </c>
      <c r="Q3175" t="s">
        <v>8317</v>
      </c>
      <c r="R3175" t="s">
        <v>8318</v>
      </c>
      <c r="S3175" s="17">
        <f t="shared" si="197"/>
        <v>41878.878379629627</v>
      </c>
      <c r="T3175" s="20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s="8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2">
        <f t="shared" si="199"/>
        <v>131.91304347826087</v>
      </c>
      <c r="Q3176" t="s">
        <v>8317</v>
      </c>
      <c r="R3176" t="s">
        <v>8318</v>
      </c>
      <c r="S3176" s="17">
        <f t="shared" si="197"/>
        <v>41862.864675925928</v>
      </c>
      <c r="T3176" s="20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s="8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2">
        <f t="shared" si="199"/>
        <v>91.3</v>
      </c>
      <c r="Q3177" t="s">
        <v>8317</v>
      </c>
      <c r="R3177" t="s">
        <v>8318</v>
      </c>
      <c r="S3177" s="17">
        <f t="shared" si="197"/>
        <v>40531.886886574073</v>
      </c>
      <c r="T3177" s="20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s="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2">
        <f t="shared" si="199"/>
        <v>39.672727272727272</v>
      </c>
      <c r="Q3178" t="s">
        <v>8317</v>
      </c>
      <c r="R3178" t="s">
        <v>8318</v>
      </c>
      <c r="S3178" s="17">
        <f t="shared" si="197"/>
        <v>41477.930914351848</v>
      </c>
      <c r="T3178" s="20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s="8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2">
        <f t="shared" si="199"/>
        <v>57.549019607843135</v>
      </c>
      <c r="Q3179" t="s">
        <v>8317</v>
      </c>
      <c r="R3179" t="s">
        <v>8318</v>
      </c>
      <c r="S3179" s="17">
        <f t="shared" si="197"/>
        <v>41781.666770833333</v>
      </c>
      <c r="T3179" s="20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s="8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2">
        <f t="shared" si="199"/>
        <v>33.025641025641029</v>
      </c>
      <c r="Q3180" t="s">
        <v>8317</v>
      </c>
      <c r="R3180" t="s">
        <v>8318</v>
      </c>
      <c r="S3180" s="17">
        <f t="shared" si="197"/>
        <v>41806.605034722219</v>
      </c>
      <c r="T3180" s="20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s="8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2">
        <f t="shared" si="199"/>
        <v>77.335806451612896</v>
      </c>
      <c r="Q3181" t="s">
        <v>8317</v>
      </c>
      <c r="R3181" t="s">
        <v>8318</v>
      </c>
      <c r="S3181" s="17">
        <f t="shared" si="197"/>
        <v>41375.702210648145</v>
      </c>
      <c r="T3181" s="20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s="8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2">
        <f t="shared" si="199"/>
        <v>31.933333333333334</v>
      </c>
      <c r="Q3182" t="s">
        <v>8317</v>
      </c>
      <c r="R3182" t="s">
        <v>8318</v>
      </c>
      <c r="S3182" s="17">
        <f t="shared" si="197"/>
        <v>41780.412604166668</v>
      </c>
      <c r="T3182" s="20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s="8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2">
        <f t="shared" si="199"/>
        <v>36.333333333333336</v>
      </c>
      <c r="Q3183" t="s">
        <v>8317</v>
      </c>
      <c r="R3183" t="s">
        <v>8318</v>
      </c>
      <c r="S3183" s="17">
        <f t="shared" si="197"/>
        <v>41779.310034722221</v>
      </c>
      <c r="T3183" s="20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s="8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2">
        <f t="shared" si="199"/>
        <v>46.768211920529801</v>
      </c>
      <c r="Q3184" t="s">
        <v>8317</v>
      </c>
      <c r="R3184" t="s">
        <v>8318</v>
      </c>
      <c r="S3184" s="17">
        <f t="shared" si="197"/>
        <v>40883.949317129627</v>
      </c>
      <c r="T3184" s="20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s="8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2">
        <f t="shared" si="199"/>
        <v>40.073529411764703</v>
      </c>
      <c r="Q3185" t="s">
        <v>8317</v>
      </c>
      <c r="R3185" t="s">
        <v>8318</v>
      </c>
      <c r="S3185" s="17">
        <f t="shared" si="197"/>
        <v>41491.79478009259</v>
      </c>
      <c r="T3185" s="20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s="8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2">
        <f t="shared" si="199"/>
        <v>100.21739130434783</v>
      </c>
      <c r="Q3186" t="s">
        <v>8317</v>
      </c>
      <c r="R3186" t="s">
        <v>8318</v>
      </c>
      <c r="S3186" s="17">
        <f t="shared" si="197"/>
        <v>41791.993414351848</v>
      </c>
      <c r="T3186" s="20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s="8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2">
        <f t="shared" si="199"/>
        <v>41.666666666666664</v>
      </c>
      <c r="Q3187" t="s">
        <v>8317</v>
      </c>
      <c r="R3187" t="s">
        <v>8318</v>
      </c>
      <c r="S3187" s="17">
        <f t="shared" si="197"/>
        <v>41829.977326388893</v>
      </c>
      <c r="T3187" s="20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s="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2">
        <f t="shared" si="199"/>
        <v>46.714285714285715</v>
      </c>
      <c r="Q3188" t="s">
        <v>8317</v>
      </c>
      <c r="R3188" t="s">
        <v>8318</v>
      </c>
      <c r="S3188" s="17">
        <f t="shared" si="197"/>
        <v>41868.924050925925</v>
      </c>
      <c r="T3188" s="20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s="8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2">
        <f t="shared" si="199"/>
        <v>71.491803278688522</v>
      </c>
      <c r="Q3189" t="s">
        <v>8317</v>
      </c>
      <c r="R3189" t="s">
        <v>8318</v>
      </c>
      <c r="S3189" s="17">
        <f t="shared" si="197"/>
        <v>41835.666354166664</v>
      </c>
      <c r="T3189" s="20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s="8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2">
        <f t="shared" si="199"/>
        <v>14.444444444444445</v>
      </c>
      <c r="Q3190" t="s">
        <v>8317</v>
      </c>
      <c r="R3190" t="s">
        <v>8359</v>
      </c>
      <c r="S3190" s="17">
        <f t="shared" si="197"/>
        <v>42144.415532407409</v>
      </c>
      <c r="T3190" s="20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s="8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2">
        <f t="shared" si="199"/>
        <v>356.84210526315792</v>
      </c>
      <c r="Q3191" t="s">
        <v>8317</v>
      </c>
      <c r="R3191" t="s">
        <v>8359</v>
      </c>
      <c r="S3191" s="17">
        <f t="shared" si="197"/>
        <v>42118.346435185187</v>
      </c>
      <c r="T3191" s="20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s="8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2" t="e">
        <f t="shared" si="199"/>
        <v>#DIV/0!</v>
      </c>
      <c r="Q3192" t="s">
        <v>8317</v>
      </c>
      <c r="R3192" t="s">
        <v>8359</v>
      </c>
      <c r="S3192" s="17">
        <f t="shared" si="197"/>
        <v>42683.151331018518</v>
      </c>
      <c r="T3192" s="20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s="8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2">
        <f t="shared" si="199"/>
        <v>37.75</v>
      </c>
      <c r="Q3193" t="s">
        <v>8317</v>
      </c>
      <c r="R3193" t="s">
        <v>8359</v>
      </c>
      <c r="S3193" s="17">
        <f t="shared" si="197"/>
        <v>42538.755428240736</v>
      </c>
      <c r="T3193" s="20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s="8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2">
        <f t="shared" si="199"/>
        <v>12.75</v>
      </c>
      <c r="Q3194" t="s">
        <v>8317</v>
      </c>
      <c r="R3194" t="s">
        <v>8359</v>
      </c>
      <c r="S3194" s="17">
        <f t="shared" si="197"/>
        <v>42018.94049768518</v>
      </c>
      <c r="T3194" s="20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s="8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2">
        <f t="shared" si="199"/>
        <v>24.458333333333332</v>
      </c>
      <c r="Q3195" t="s">
        <v>8317</v>
      </c>
      <c r="R3195" t="s">
        <v>8359</v>
      </c>
      <c r="S3195" s="17">
        <f t="shared" si="197"/>
        <v>42010.968240740738</v>
      </c>
      <c r="T3195" s="20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s="8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2" t="e">
        <f t="shared" si="199"/>
        <v>#DIV/0!</v>
      </c>
      <c r="Q3196" t="s">
        <v>8317</v>
      </c>
      <c r="R3196" t="s">
        <v>8359</v>
      </c>
      <c r="S3196" s="17">
        <f t="shared" si="197"/>
        <v>42182.062476851846</v>
      </c>
      <c r="T3196" s="20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s="8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2">
        <f t="shared" si="199"/>
        <v>53.07692307692308</v>
      </c>
      <c r="Q3197" t="s">
        <v>8317</v>
      </c>
      <c r="R3197" t="s">
        <v>8359</v>
      </c>
      <c r="S3197" s="17">
        <f t="shared" si="197"/>
        <v>42017.594236111108</v>
      </c>
      <c r="T3197" s="20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s="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2">
        <f t="shared" si="199"/>
        <v>300</v>
      </c>
      <c r="Q3198" t="s">
        <v>8317</v>
      </c>
      <c r="R3198" t="s">
        <v>8359</v>
      </c>
      <c r="S3198" s="17">
        <f t="shared" si="197"/>
        <v>42157.598090277781</v>
      </c>
      <c r="T3198" s="20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s="8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2">
        <f t="shared" si="199"/>
        <v>286.25</v>
      </c>
      <c r="Q3199" t="s">
        <v>8317</v>
      </c>
      <c r="R3199" t="s">
        <v>8359</v>
      </c>
      <c r="S3199" s="17">
        <f t="shared" si="197"/>
        <v>42009.493263888886</v>
      </c>
      <c r="T3199" s="20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s="8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2">
        <f t="shared" si="199"/>
        <v>36.666666666666664</v>
      </c>
      <c r="Q3200" t="s">
        <v>8317</v>
      </c>
      <c r="R3200" t="s">
        <v>8359</v>
      </c>
      <c r="S3200" s="17">
        <f t="shared" si="197"/>
        <v>42013.424502314811</v>
      </c>
      <c r="T3200" s="20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s="8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2">
        <f t="shared" si="199"/>
        <v>49.20754716981132</v>
      </c>
      <c r="Q3201" t="s">
        <v>8317</v>
      </c>
      <c r="R3201" t="s">
        <v>8359</v>
      </c>
      <c r="S3201" s="17">
        <f t="shared" si="197"/>
        <v>41858.761782407404</v>
      </c>
      <c r="T3201" s="20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s="8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12">
        <f t="shared" si="199"/>
        <v>1</v>
      </c>
      <c r="Q3202" t="s">
        <v>8317</v>
      </c>
      <c r="R3202" t="s">
        <v>8359</v>
      </c>
      <c r="S3202" s="17">
        <f t="shared" si="197"/>
        <v>42460.320613425924</v>
      </c>
      <c r="T3202" s="20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s="8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12">
        <f t="shared" si="199"/>
        <v>12.5</v>
      </c>
      <c r="Q3203" t="s">
        <v>8317</v>
      </c>
      <c r="R3203" t="s">
        <v>8359</v>
      </c>
      <c r="S3203" s="17">
        <f t="shared" ref="S3203:S3266" si="201">(((J3203/60)/60)/24)+DATE(1970,1,1)</f>
        <v>41861.767094907409</v>
      </c>
      <c r="T3203" s="20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s="8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2">
        <f t="shared" si="199"/>
        <v>109.04</v>
      </c>
      <c r="Q3204" t="s">
        <v>8317</v>
      </c>
      <c r="R3204" t="s">
        <v>8359</v>
      </c>
      <c r="S3204" s="17">
        <f t="shared" si="201"/>
        <v>42293.853541666671</v>
      </c>
      <c r="T3204" s="20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s="8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2">
        <f t="shared" si="199"/>
        <v>41.666666666666664</v>
      </c>
      <c r="Q3205" t="s">
        <v>8317</v>
      </c>
      <c r="R3205" t="s">
        <v>8359</v>
      </c>
      <c r="S3205" s="17">
        <f t="shared" si="201"/>
        <v>42242.988680555558</v>
      </c>
      <c r="T3205" s="20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s="8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2" t="e">
        <f t="shared" ref="P3206:P3269" si="203">E3206/L3206</f>
        <v>#DIV/0!</v>
      </c>
      <c r="Q3206" t="s">
        <v>8317</v>
      </c>
      <c r="R3206" t="s">
        <v>8359</v>
      </c>
      <c r="S3206" s="17">
        <f t="shared" si="201"/>
        <v>42172.686099537037</v>
      </c>
      <c r="T3206" s="20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s="8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2">
        <f t="shared" si="203"/>
        <v>22.75</v>
      </c>
      <c r="Q3207" t="s">
        <v>8317</v>
      </c>
      <c r="R3207" t="s">
        <v>8359</v>
      </c>
      <c r="S3207" s="17">
        <f t="shared" si="201"/>
        <v>42095.374675925923</v>
      </c>
      <c r="T3207" s="20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s="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2" t="e">
        <f t="shared" si="203"/>
        <v>#DIV/0!</v>
      </c>
      <c r="Q3208" t="s">
        <v>8317</v>
      </c>
      <c r="R3208" t="s">
        <v>8359</v>
      </c>
      <c r="S3208" s="17">
        <f t="shared" si="201"/>
        <v>42236.276053240741</v>
      </c>
      <c r="T3208" s="20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s="8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2">
        <f t="shared" si="203"/>
        <v>70.833333333333329</v>
      </c>
      <c r="Q3209" t="s">
        <v>8317</v>
      </c>
      <c r="R3209" t="s">
        <v>8359</v>
      </c>
      <c r="S3209" s="17">
        <f t="shared" si="201"/>
        <v>42057.277858796297</v>
      </c>
      <c r="T3209" s="20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s="8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2">
        <f t="shared" si="203"/>
        <v>63.109756097560975</v>
      </c>
      <c r="Q3210" t="s">
        <v>8317</v>
      </c>
      <c r="R3210" t="s">
        <v>8318</v>
      </c>
      <c r="S3210" s="17">
        <f t="shared" si="201"/>
        <v>41827.605057870373</v>
      </c>
      <c r="T3210" s="20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s="8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2">
        <f t="shared" si="203"/>
        <v>50.157964601769912</v>
      </c>
      <c r="Q3211" t="s">
        <v>8317</v>
      </c>
      <c r="R3211" t="s">
        <v>8318</v>
      </c>
      <c r="S3211" s="17">
        <f t="shared" si="201"/>
        <v>41778.637245370373</v>
      </c>
      <c r="T3211" s="20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s="8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2">
        <f t="shared" si="203"/>
        <v>62.883333333333333</v>
      </c>
      <c r="Q3212" t="s">
        <v>8317</v>
      </c>
      <c r="R3212" t="s">
        <v>8318</v>
      </c>
      <c r="S3212" s="17">
        <f t="shared" si="201"/>
        <v>41013.936562499999</v>
      </c>
      <c r="T3212" s="20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s="8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2">
        <f t="shared" si="203"/>
        <v>85.531055900621112</v>
      </c>
      <c r="Q3213" t="s">
        <v>8317</v>
      </c>
      <c r="R3213" t="s">
        <v>8318</v>
      </c>
      <c r="S3213" s="17">
        <f t="shared" si="201"/>
        <v>41834.586574074077</v>
      </c>
      <c r="T3213" s="20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s="8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2">
        <f t="shared" si="203"/>
        <v>53.723404255319146</v>
      </c>
      <c r="Q3214" t="s">
        <v>8317</v>
      </c>
      <c r="R3214" t="s">
        <v>8318</v>
      </c>
      <c r="S3214" s="17">
        <f t="shared" si="201"/>
        <v>41829.795729166668</v>
      </c>
      <c r="T3214" s="20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s="8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2">
        <f t="shared" si="203"/>
        <v>127.80851063829788</v>
      </c>
      <c r="Q3215" t="s">
        <v>8317</v>
      </c>
      <c r="R3215" t="s">
        <v>8318</v>
      </c>
      <c r="S3215" s="17">
        <f t="shared" si="201"/>
        <v>42171.763414351852</v>
      </c>
      <c r="T3215" s="20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s="8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2">
        <f t="shared" si="203"/>
        <v>106.57391304347826</v>
      </c>
      <c r="Q3216" t="s">
        <v>8317</v>
      </c>
      <c r="R3216" t="s">
        <v>8318</v>
      </c>
      <c r="S3216" s="17">
        <f t="shared" si="201"/>
        <v>42337.792511574073</v>
      </c>
      <c r="T3216" s="20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s="8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2">
        <f t="shared" si="203"/>
        <v>262.11194029850748</v>
      </c>
      <c r="Q3217" t="s">
        <v>8317</v>
      </c>
      <c r="R3217" t="s">
        <v>8318</v>
      </c>
      <c r="S3217" s="17">
        <f t="shared" si="201"/>
        <v>42219.665173611109</v>
      </c>
      <c r="T3217" s="20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s="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2">
        <f t="shared" si="203"/>
        <v>57.171428571428571</v>
      </c>
      <c r="Q3218" t="s">
        <v>8317</v>
      </c>
      <c r="R3218" t="s">
        <v>8318</v>
      </c>
      <c r="S3218" s="17">
        <f t="shared" si="201"/>
        <v>42165.462627314817</v>
      </c>
      <c r="T3218" s="20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s="8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2">
        <f t="shared" si="203"/>
        <v>50.20192307692308</v>
      </c>
      <c r="Q3219" t="s">
        <v>8317</v>
      </c>
      <c r="R3219" t="s">
        <v>8318</v>
      </c>
      <c r="S3219" s="17">
        <f t="shared" si="201"/>
        <v>42648.546111111107</v>
      </c>
      <c r="T3219" s="20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s="8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2">
        <f t="shared" si="203"/>
        <v>66.586956521739125</v>
      </c>
      <c r="Q3220" t="s">
        <v>8317</v>
      </c>
      <c r="R3220" t="s">
        <v>8318</v>
      </c>
      <c r="S3220" s="17">
        <f t="shared" si="201"/>
        <v>41971.002152777779</v>
      </c>
      <c r="T3220" s="20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s="8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2">
        <f t="shared" si="203"/>
        <v>168.25210084033614</v>
      </c>
      <c r="Q3221" t="s">
        <v>8317</v>
      </c>
      <c r="R3221" t="s">
        <v>8318</v>
      </c>
      <c r="S3221" s="17">
        <f t="shared" si="201"/>
        <v>42050.983182870375</v>
      </c>
      <c r="T3221" s="20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s="8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2">
        <f t="shared" si="203"/>
        <v>256.37288135593218</v>
      </c>
      <c r="Q3222" t="s">
        <v>8317</v>
      </c>
      <c r="R3222" t="s">
        <v>8318</v>
      </c>
      <c r="S3222" s="17">
        <f t="shared" si="201"/>
        <v>42772.833379629628</v>
      </c>
      <c r="T3222" s="20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s="8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2">
        <f t="shared" si="203"/>
        <v>36.610619469026545</v>
      </c>
      <c r="Q3223" t="s">
        <v>8317</v>
      </c>
      <c r="R3223" t="s">
        <v>8318</v>
      </c>
      <c r="S3223" s="17">
        <f t="shared" si="201"/>
        <v>42155.696793981479</v>
      </c>
      <c r="T3223" s="20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s="8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2">
        <f t="shared" si="203"/>
        <v>37.142857142857146</v>
      </c>
      <c r="Q3224" t="s">
        <v>8317</v>
      </c>
      <c r="R3224" t="s">
        <v>8318</v>
      </c>
      <c r="S3224" s="17">
        <f t="shared" si="201"/>
        <v>42270.582141203704</v>
      </c>
      <c r="T3224" s="20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s="8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2">
        <f t="shared" si="203"/>
        <v>45.878378378378379</v>
      </c>
      <c r="Q3225" t="s">
        <v>8317</v>
      </c>
      <c r="R3225" t="s">
        <v>8318</v>
      </c>
      <c r="S3225" s="17">
        <f t="shared" si="201"/>
        <v>42206.835370370376</v>
      </c>
      <c r="T3225" s="20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s="8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2">
        <f t="shared" si="203"/>
        <v>141.71296296296296</v>
      </c>
      <c r="Q3226" t="s">
        <v>8317</v>
      </c>
      <c r="R3226" t="s">
        <v>8318</v>
      </c>
      <c r="S3226" s="17">
        <f t="shared" si="201"/>
        <v>42697.850844907407</v>
      </c>
      <c r="T3226" s="20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s="8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2">
        <f t="shared" si="203"/>
        <v>52.487179487179489</v>
      </c>
      <c r="Q3227" t="s">
        <v>8317</v>
      </c>
      <c r="R3227" t="s">
        <v>8318</v>
      </c>
      <c r="S3227" s="17">
        <f t="shared" si="201"/>
        <v>42503.559467592597</v>
      </c>
      <c r="T3227" s="20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s="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2">
        <f t="shared" si="203"/>
        <v>59.523809523809526</v>
      </c>
      <c r="Q3228" t="s">
        <v>8317</v>
      </c>
      <c r="R3228" t="s">
        <v>8318</v>
      </c>
      <c r="S3228" s="17">
        <f t="shared" si="201"/>
        <v>42277.583472222221</v>
      </c>
      <c r="T3228" s="20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s="8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2">
        <f t="shared" si="203"/>
        <v>50</v>
      </c>
      <c r="Q3229" t="s">
        <v>8317</v>
      </c>
      <c r="R3229" t="s">
        <v>8318</v>
      </c>
      <c r="S3229" s="17">
        <f t="shared" si="201"/>
        <v>42722.882361111115</v>
      </c>
      <c r="T3229" s="20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s="8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2">
        <f t="shared" si="203"/>
        <v>193.62162162162161</v>
      </c>
      <c r="Q3230" t="s">
        <v>8317</v>
      </c>
      <c r="R3230" t="s">
        <v>8318</v>
      </c>
      <c r="S3230" s="17">
        <f t="shared" si="201"/>
        <v>42323.70930555556</v>
      </c>
      <c r="T3230" s="20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s="8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2">
        <f t="shared" si="203"/>
        <v>106.79702970297029</v>
      </c>
      <c r="Q3231" t="s">
        <v>8317</v>
      </c>
      <c r="R3231" t="s">
        <v>8318</v>
      </c>
      <c r="S3231" s="17">
        <f t="shared" si="201"/>
        <v>41933.291643518518</v>
      </c>
      <c r="T3231" s="20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s="8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2">
        <f t="shared" si="203"/>
        <v>77.21621621621621</v>
      </c>
      <c r="Q3232" t="s">
        <v>8317</v>
      </c>
      <c r="R3232" t="s">
        <v>8318</v>
      </c>
      <c r="S3232" s="17">
        <f t="shared" si="201"/>
        <v>41898.168125000004</v>
      </c>
      <c r="T3232" s="20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s="8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2">
        <f t="shared" si="203"/>
        <v>57.5</v>
      </c>
      <c r="Q3233" t="s">
        <v>8317</v>
      </c>
      <c r="R3233" t="s">
        <v>8318</v>
      </c>
      <c r="S3233" s="17">
        <f t="shared" si="201"/>
        <v>42446.943831018521</v>
      </c>
      <c r="T3233" s="20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s="8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2">
        <f t="shared" si="203"/>
        <v>50.46153846153846</v>
      </c>
      <c r="Q3234" t="s">
        <v>8317</v>
      </c>
      <c r="R3234" t="s">
        <v>8318</v>
      </c>
      <c r="S3234" s="17">
        <f t="shared" si="201"/>
        <v>42463.81385416667</v>
      </c>
      <c r="T3234" s="20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s="8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2">
        <f t="shared" si="203"/>
        <v>97.377049180327873</v>
      </c>
      <c r="Q3235" t="s">
        <v>8317</v>
      </c>
      <c r="R3235" t="s">
        <v>8318</v>
      </c>
      <c r="S3235" s="17">
        <f t="shared" si="201"/>
        <v>42766.805034722223</v>
      </c>
      <c r="T3235" s="20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s="8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2">
        <f t="shared" si="203"/>
        <v>34.91921739130435</v>
      </c>
      <c r="Q3236" t="s">
        <v>8317</v>
      </c>
      <c r="R3236" t="s">
        <v>8318</v>
      </c>
      <c r="S3236" s="17">
        <f t="shared" si="201"/>
        <v>42734.789444444439</v>
      </c>
      <c r="T3236" s="20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s="8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2">
        <f t="shared" si="203"/>
        <v>85.530386740331494</v>
      </c>
      <c r="Q3237" t="s">
        <v>8317</v>
      </c>
      <c r="R3237" t="s">
        <v>8318</v>
      </c>
      <c r="S3237" s="17">
        <f t="shared" si="201"/>
        <v>42522.347812499997</v>
      </c>
      <c r="T3237" s="20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s="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2">
        <f t="shared" si="203"/>
        <v>182.90909090909091</v>
      </c>
      <c r="Q3238" t="s">
        <v>8317</v>
      </c>
      <c r="R3238" t="s">
        <v>8318</v>
      </c>
      <c r="S3238" s="17">
        <f t="shared" si="201"/>
        <v>42702.917048611111</v>
      </c>
      <c r="T3238" s="20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s="8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2">
        <f t="shared" si="203"/>
        <v>131.13620817843866</v>
      </c>
      <c r="Q3239" t="s">
        <v>8317</v>
      </c>
      <c r="R3239" t="s">
        <v>8318</v>
      </c>
      <c r="S3239" s="17">
        <f t="shared" si="201"/>
        <v>42252.474351851852</v>
      </c>
      <c r="T3239" s="20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s="8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2">
        <f t="shared" si="203"/>
        <v>39.810126582278478</v>
      </c>
      <c r="Q3240" t="s">
        <v>8317</v>
      </c>
      <c r="R3240" t="s">
        <v>8318</v>
      </c>
      <c r="S3240" s="17">
        <f t="shared" si="201"/>
        <v>42156.510393518518</v>
      </c>
      <c r="T3240" s="20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s="8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2">
        <f t="shared" si="203"/>
        <v>59.701730769230764</v>
      </c>
      <c r="Q3241" t="s">
        <v>8317</v>
      </c>
      <c r="R3241" t="s">
        <v>8318</v>
      </c>
      <c r="S3241" s="17">
        <f t="shared" si="201"/>
        <v>42278.089039351849</v>
      </c>
      <c r="T3241" s="20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s="8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2">
        <f t="shared" si="203"/>
        <v>88.735294117647058</v>
      </c>
      <c r="Q3242" t="s">
        <v>8317</v>
      </c>
      <c r="R3242" t="s">
        <v>8318</v>
      </c>
      <c r="S3242" s="17">
        <f t="shared" si="201"/>
        <v>42754.693842592591</v>
      </c>
      <c r="T3242" s="20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s="8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2">
        <f t="shared" si="203"/>
        <v>58.688622754491021</v>
      </c>
      <c r="Q3243" t="s">
        <v>8317</v>
      </c>
      <c r="R3243" t="s">
        <v>8318</v>
      </c>
      <c r="S3243" s="17">
        <f t="shared" si="201"/>
        <v>41893.324884259258</v>
      </c>
      <c r="T3243" s="20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s="8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2">
        <f t="shared" si="203"/>
        <v>69.56513661202186</v>
      </c>
      <c r="Q3244" t="s">
        <v>8317</v>
      </c>
      <c r="R3244" t="s">
        <v>8318</v>
      </c>
      <c r="S3244" s="17">
        <f t="shared" si="201"/>
        <v>41871.755694444444</v>
      </c>
      <c r="T3244" s="20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s="8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2">
        <f t="shared" si="203"/>
        <v>115.87323943661971</v>
      </c>
      <c r="Q3245" t="s">
        <v>8317</v>
      </c>
      <c r="R3245" t="s">
        <v>8318</v>
      </c>
      <c r="S3245" s="17">
        <f t="shared" si="201"/>
        <v>42262.096782407403</v>
      </c>
      <c r="T3245" s="20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s="8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2">
        <f t="shared" si="203"/>
        <v>23.869565217391305</v>
      </c>
      <c r="Q3246" t="s">
        <v>8317</v>
      </c>
      <c r="R3246" t="s">
        <v>8318</v>
      </c>
      <c r="S3246" s="17">
        <f t="shared" si="201"/>
        <v>42675.694236111114</v>
      </c>
      <c r="T3246" s="20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s="8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2">
        <f t="shared" si="203"/>
        <v>81.125925925925927</v>
      </c>
      <c r="Q3247" t="s">
        <v>8317</v>
      </c>
      <c r="R3247" t="s">
        <v>8318</v>
      </c>
      <c r="S3247" s="17">
        <f t="shared" si="201"/>
        <v>42135.60020833333</v>
      </c>
      <c r="T3247" s="20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s="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2">
        <f t="shared" si="203"/>
        <v>57.626943005181346</v>
      </c>
      <c r="Q3248" t="s">
        <v>8317</v>
      </c>
      <c r="R3248" t="s">
        <v>8318</v>
      </c>
      <c r="S3248" s="17">
        <f t="shared" si="201"/>
        <v>42230.472222222219</v>
      </c>
      <c r="T3248" s="20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s="8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2">
        <f t="shared" si="203"/>
        <v>46.429824561403507</v>
      </c>
      <c r="Q3249" t="s">
        <v>8317</v>
      </c>
      <c r="R3249" t="s">
        <v>8318</v>
      </c>
      <c r="S3249" s="17">
        <f t="shared" si="201"/>
        <v>42167.434166666666</v>
      </c>
      <c r="T3249" s="20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s="8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2">
        <f t="shared" si="203"/>
        <v>60.475000000000001</v>
      </c>
      <c r="Q3250" t="s">
        <v>8317</v>
      </c>
      <c r="R3250" t="s">
        <v>8318</v>
      </c>
      <c r="S3250" s="17">
        <f t="shared" si="201"/>
        <v>42068.888391203705</v>
      </c>
      <c r="T3250" s="20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s="8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2">
        <f t="shared" si="203"/>
        <v>65.579545454545453</v>
      </c>
      <c r="Q3251" t="s">
        <v>8317</v>
      </c>
      <c r="R3251" t="s">
        <v>8318</v>
      </c>
      <c r="S3251" s="17">
        <f t="shared" si="201"/>
        <v>42145.746689814812</v>
      </c>
      <c r="T3251" s="20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s="8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2">
        <f t="shared" si="203"/>
        <v>119.1924882629108</v>
      </c>
      <c r="Q3252" t="s">
        <v>8317</v>
      </c>
      <c r="R3252" t="s">
        <v>8318</v>
      </c>
      <c r="S3252" s="17">
        <f t="shared" si="201"/>
        <v>41918.742175925923</v>
      </c>
      <c r="T3252" s="20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s="8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2">
        <f t="shared" si="203"/>
        <v>83.05</v>
      </c>
      <c r="Q3253" t="s">
        <v>8317</v>
      </c>
      <c r="R3253" t="s">
        <v>8318</v>
      </c>
      <c r="S3253" s="17">
        <f t="shared" si="201"/>
        <v>42146.731087962966</v>
      </c>
      <c r="T3253" s="20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s="8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2">
        <f t="shared" si="203"/>
        <v>57.52</v>
      </c>
      <c r="Q3254" t="s">
        <v>8317</v>
      </c>
      <c r="R3254" t="s">
        <v>8318</v>
      </c>
      <c r="S3254" s="17">
        <f t="shared" si="201"/>
        <v>42590.472685185188</v>
      </c>
      <c r="T3254" s="20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s="8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2">
        <f t="shared" si="203"/>
        <v>177.08695652173913</v>
      </c>
      <c r="Q3255" t="s">
        <v>8317</v>
      </c>
      <c r="R3255" t="s">
        <v>8318</v>
      </c>
      <c r="S3255" s="17">
        <f t="shared" si="201"/>
        <v>42602.576712962968</v>
      </c>
      <c r="T3255" s="20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s="8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2">
        <f t="shared" si="203"/>
        <v>70.771505376344081</v>
      </c>
      <c r="Q3256" t="s">
        <v>8317</v>
      </c>
      <c r="R3256" t="s">
        <v>8318</v>
      </c>
      <c r="S3256" s="17">
        <f t="shared" si="201"/>
        <v>42059.085752314815</v>
      </c>
      <c r="T3256" s="20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s="8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2">
        <f t="shared" si="203"/>
        <v>29.166666666666668</v>
      </c>
      <c r="Q3257" t="s">
        <v>8317</v>
      </c>
      <c r="R3257" t="s">
        <v>8318</v>
      </c>
      <c r="S3257" s="17">
        <f t="shared" si="201"/>
        <v>41889.768229166664</v>
      </c>
      <c r="T3257" s="20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s="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2">
        <f t="shared" si="203"/>
        <v>72.76136363636364</v>
      </c>
      <c r="Q3258" t="s">
        <v>8317</v>
      </c>
      <c r="R3258" t="s">
        <v>8318</v>
      </c>
      <c r="S3258" s="17">
        <f t="shared" si="201"/>
        <v>42144.573807870373</v>
      </c>
      <c r="T3258" s="20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s="8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2">
        <f t="shared" si="203"/>
        <v>51.853414634146333</v>
      </c>
      <c r="Q3259" t="s">
        <v>8317</v>
      </c>
      <c r="R3259" t="s">
        <v>8318</v>
      </c>
      <c r="S3259" s="17">
        <f t="shared" si="201"/>
        <v>42758.559629629628</v>
      </c>
      <c r="T3259" s="20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s="8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2">
        <f t="shared" si="203"/>
        <v>98.2</v>
      </c>
      <c r="Q3260" t="s">
        <v>8317</v>
      </c>
      <c r="R3260" t="s">
        <v>8318</v>
      </c>
      <c r="S3260" s="17">
        <f t="shared" si="201"/>
        <v>41982.887280092589</v>
      </c>
      <c r="T3260" s="20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s="8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2">
        <f t="shared" si="203"/>
        <v>251.7381443298969</v>
      </c>
      <c r="Q3261" t="s">
        <v>8317</v>
      </c>
      <c r="R3261" t="s">
        <v>8318</v>
      </c>
      <c r="S3261" s="17">
        <f t="shared" si="201"/>
        <v>42614.760937500003</v>
      </c>
      <c r="T3261" s="20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s="8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2">
        <f t="shared" si="203"/>
        <v>74.821917808219183</v>
      </c>
      <c r="Q3262" t="s">
        <v>8317</v>
      </c>
      <c r="R3262" t="s">
        <v>8318</v>
      </c>
      <c r="S3262" s="17">
        <f t="shared" si="201"/>
        <v>42303.672662037032</v>
      </c>
      <c r="T3262" s="20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s="8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2">
        <f t="shared" si="203"/>
        <v>67.65306122448979</v>
      </c>
      <c r="Q3263" t="s">
        <v>8317</v>
      </c>
      <c r="R3263" t="s">
        <v>8318</v>
      </c>
      <c r="S3263" s="17">
        <f t="shared" si="201"/>
        <v>42171.725416666668</v>
      </c>
      <c r="T3263" s="20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s="8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2">
        <f t="shared" si="203"/>
        <v>93.81343283582089</v>
      </c>
      <c r="Q3264" t="s">
        <v>8317</v>
      </c>
      <c r="R3264" t="s">
        <v>8318</v>
      </c>
      <c r="S3264" s="17">
        <f t="shared" si="201"/>
        <v>41964.315532407403</v>
      </c>
      <c r="T3264" s="20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s="8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2">
        <f t="shared" si="203"/>
        <v>41.237647058823526</v>
      </c>
      <c r="Q3265" t="s">
        <v>8317</v>
      </c>
      <c r="R3265" t="s">
        <v>8318</v>
      </c>
      <c r="S3265" s="17">
        <f t="shared" si="201"/>
        <v>42284.516064814816</v>
      </c>
      <c r="T3265" s="20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s="8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12">
        <f t="shared" si="203"/>
        <v>52.551020408163268</v>
      </c>
      <c r="Q3266" t="s">
        <v>8317</v>
      </c>
      <c r="R3266" t="s">
        <v>8318</v>
      </c>
      <c r="S3266" s="17">
        <f t="shared" si="201"/>
        <v>42016.800208333334</v>
      </c>
      <c r="T3266" s="20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s="8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12">
        <f t="shared" si="203"/>
        <v>70.285714285714292</v>
      </c>
      <c r="Q3267" t="s">
        <v>8317</v>
      </c>
      <c r="R3267" t="s">
        <v>8318</v>
      </c>
      <c r="S3267" s="17">
        <f t="shared" ref="S3267:S3330" si="205">(((J3267/60)/60)/24)+DATE(1970,1,1)</f>
        <v>42311.711979166663</v>
      </c>
      <c r="T3267" s="20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s="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2">
        <f t="shared" si="203"/>
        <v>48.325153374233132</v>
      </c>
      <c r="Q3268" t="s">
        <v>8317</v>
      </c>
      <c r="R3268" t="s">
        <v>8318</v>
      </c>
      <c r="S3268" s="17">
        <f t="shared" si="205"/>
        <v>42136.536134259266</v>
      </c>
      <c r="T3268" s="20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s="8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2">
        <f t="shared" si="203"/>
        <v>53.177083333333336</v>
      </c>
      <c r="Q3269" t="s">
        <v>8317</v>
      </c>
      <c r="R3269" t="s">
        <v>8318</v>
      </c>
      <c r="S3269" s="17">
        <f t="shared" si="205"/>
        <v>42172.757638888885</v>
      </c>
      <c r="T3269" s="20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s="8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2">
        <f t="shared" ref="P3270:P3333" si="207">E3270/L3270</f>
        <v>60.952380952380949</v>
      </c>
      <c r="Q3270" t="s">
        <v>8317</v>
      </c>
      <c r="R3270" t="s">
        <v>8318</v>
      </c>
      <c r="S3270" s="17">
        <f t="shared" si="205"/>
        <v>42590.90425925926</v>
      </c>
      <c r="T3270" s="20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s="8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2">
        <f t="shared" si="207"/>
        <v>116</v>
      </c>
      <c r="Q3271" t="s">
        <v>8317</v>
      </c>
      <c r="R3271" t="s">
        <v>8318</v>
      </c>
      <c r="S3271" s="17">
        <f t="shared" si="205"/>
        <v>42137.395798611105</v>
      </c>
      <c r="T3271" s="20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s="8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2">
        <f t="shared" si="207"/>
        <v>61</v>
      </c>
      <c r="Q3272" t="s">
        <v>8317</v>
      </c>
      <c r="R3272" t="s">
        <v>8318</v>
      </c>
      <c r="S3272" s="17">
        <f t="shared" si="205"/>
        <v>42167.533159722225</v>
      </c>
      <c r="T3272" s="20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s="8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2">
        <f t="shared" si="207"/>
        <v>38.235294117647058</v>
      </c>
      <c r="Q3273" t="s">
        <v>8317</v>
      </c>
      <c r="R3273" t="s">
        <v>8318</v>
      </c>
      <c r="S3273" s="17">
        <f t="shared" si="205"/>
        <v>41915.437210648146</v>
      </c>
      <c r="T3273" s="20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s="8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2">
        <f t="shared" si="207"/>
        <v>106.50344827586207</v>
      </c>
      <c r="Q3274" t="s">
        <v>8317</v>
      </c>
      <c r="R3274" t="s">
        <v>8318</v>
      </c>
      <c r="S3274" s="17">
        <f t="shared" si="205"/>
        <v>42284.500104166669</v>
      </c>
      <c r="T3274" s="20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s="8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2">
        <f t="shared" si="207"/>
        <v>204.57142857142858</v>
      </c>
      <c r="Q3275" t="s">
        <v>8317</v>
      </c>
      <c r="R3275" t="s">
        <v>8318</v>
      </c>
      <c r="S3275" s="17">
        <f t="shared" si="205"/>
        <v>42611.801412037035</v>
      </c>
      <c r="T3275" s="20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s="8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2">
        <f t="shared" si="207"/>
        <v>54.912587412587413</v>
      </c>
      <c r="Q3276" t="s">
        <v>8317</v>
      </c>
      <c r="R3276" t="s">
        <v>8318</v>
      </c>
      <c r="S3276" s="17">
        <f t="shared" si="205"/>
        <v>42400.704537037032</v>
      </c>
      <c r="T3276" s="20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s="8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2">
        <f t="shared" si="207"/>
        <v>150.41666666666666</v>
      </c>
      <c r="Q3277" t="s">
        <v>8317</v>
      </c>
      <c r="R3277" t="s">
        <v>8318</v>
      </c>
      <c r="S3277" s="17">
        <f t="shared" si="205"/>
        <v>42017.88045138889</v>
      </c>
      <c r="T3277" s="20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s="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2">
        <f t="shared" si="207"/>
        <v>52.58</v>
      </c>
      <c r="Q3278" t="s">
        <v>8317</v>
      </c>
      <c r="R3278" t="s">
        <v>8318</v>
      </c>
      <c r="S3278" s="17">
        <f t="shared" si="205"/>
        <v>42426.949988425928</v>
      </c>
      <c r="T3278" s="20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s="8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2">
        <f t="shared" si="207"/>
        <v>54.3</v>
      </c>
      <c r="Q3279" t="s">
        <v>8317</v>
      </c>
      <c r="R3279" t="s">
        <v>8318</v>
      </c>
      <c r="S3279" s="17">
        <f t="shared" si="205"/>
        <v>41931.682939814818</v>
      </c>
      <c r="T3279" s="20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s="8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2">
        <f t="shared" si="207"/>
        <v>76.029411764705884</v>
      </c>
      <c r="Q3280" t="s">
        <v>8317</v>
      </c>
      <c r="R3280" t="s">
        <v>8318</v>
      </c>
      <c r="S3280" s="17">
        <f t="shared" si="205"/>
        <v>42124.848414351851</v>
      </c>
      <c r="T3280" s="20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s="8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2">
        <f t="shared" si="207"/>
        <v>105.2063492063492</v>
      </c>
      <c r="Q3281" t="s">
        <v>8317</v>
      </c>
      <c r="R3281" t="s">
        <v>8318</v>
      </c>
      <c r="S3281" s="17">
        <f t="shared" si="205"/>
        <v>42431.102534722217</v>
      </c>
      <c r="T3281" s="20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s="8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2">
        <f t="shared" si="207"/>
        <v>68.666666666666671</v>
      </c>
      <c r="Q3282" t="s">
        <v>8317</v>
      </c>
      <c r="R3282" t="s">
        <v>8318</v>
      </c>
      <c r="S3282" s="17">
        <f t="shared" si="205"/>
        <v>42121.756921296299</v>
      </c>
      <c r="T3282" s="20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s="8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2">
        <f t="shared" si="207"/>
        <v>129.36170212765958</v>
      </c>
      <c r="Q3283" t="s">
        <v>8317</v>
      </c>
      <c r="R3283" t="s">
        <v>8318</v>
      </c>
      <c r="S3283" s="17">
        <f t="shared" si="205"/>
        <v>42219.019733796296</v>
      </c>
      <c r="T3283" s="20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s="8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2">
        <f t="shared" si="207"/>
        <v>134.26371308016877</v>
      </c>
      <c r="Q3284" t="s">
        <v>8317</v>
      </c>
      <c r="R3284" t="s">
        <v>8318</v>
      </c>
      <c r="S3284" s="17">
        <f t="shared" si="205"/>
        <v>42445.19430555556</v>
      </c>
      <c r="T3284" s="20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s="8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2">
        <f t="shared" si="207"/>
        <v>17.829787234042552</v>
      </c>
      <c r="Q3285" t="s">
        <v>8317</v>
      </c>
      <c r="R3285" t="s">
        <v>8318</v>
      </c>
      <c r="S3285" s="17">
        <f t="shared" si="205"/>
        <v>42379.74418981481</v>
      </c>
      <c r="T3285" s="20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s="8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2">
        <f t="shared" si="207"/>
        <v>203.2</v>
      </c>
      <c r="Q3286" t="s">
        <v>8317</v>
      </c>
      <c r="R3286" t="s">
        <v>8318</v>
      </c>
      <c r="S3286" s="17">
        <f t="shared" si="205"/>
        <v>42380.884872685187</v>
      </c>
      <c r="T3286" s="20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s="8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2">
        <f t="shared" si="207"/>
        <v>69.18518518518519</v>
      </c>
      <c r="Q3287" t="s">
        <v>8317</v>
      </c>
      <c r="R3287" t="s">
        <v>8318</v>
      </c>
      <c r="S3287" s="17">
        <f t="shared" si="205"/>
        <v>42762.942430555559</v>
      </c>
      <c r="T3287" s="20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s="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2">
        <f t="shared" si="207"/>
        <v>125.12295081967213</v>
      </c>
      <c r="Q3288" t="s">
        <v>8317</v>
      </c>
      <c r="R3288" t="s">
        <v>8318</v>
      </c>
      <c r="S3288" s="17">
        <f t="shared" si="205"/>
        <v>42567.840069444443</v>
      </c>
      <c r="T3288" s="20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s="8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2">
        <f t="shared" si="207"/>
        <v>73.529411764705884</v>
      </c>
      <c r="Q3289" t="s">
        <v>8317</v>
      </c>
      <c r="R3289" t="s">
        <v>8318</v>
      </c>
      <c r="S3289" s="17">
        <f t="shared" si="205"/>
        <v>42311.750324074077</v>
      </c>
      <c r="T3289" s="20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s="8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2">
        <f t="shared" si="207"/>
        <v>48.437149758454105</v>
      </c>
      <c r="Q3290" t="s">
        <v>8317</v>
      </c>
      <c r="R3290" t="s">
        <v>8318</v>
      </c>
      <c r="S3290" s="17">
        <f t="shared" si="205"/>
        <v>42505.774479166663</v>
      </c>
      <c r="T3290" s="20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s="8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2">
        <f t="shared" si="207"/>
        <v>26.608400000000003</v>
      </c>
      <c r="Q3291" t="s">
        <v>8317</v>
      </c>
      <c r="R3291" t="s">
        <v>8318</v>
      </c>
      <c r="S3291" s="17">
        <f t="shared" si="205"/>
        <v>42758.368078703701</v>
      </c>
      <c r="T3291" s="20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s="8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2">
        <f t="shared" si="207"/>
        <v>33.666666666666664</v>
      </c>
      <c r="Q3292" t="s">
        <v>8317</v>
      </c>
      <c r="R3292" t="s">
        <v>8318</v>
      </c>
      <c r="S3292" s="17">
        <f t="shared" si="205"/>
        <v>42775.51494212963</v>
      </c>
      <c r="T3292" s="20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s="8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2">
        <f t="shared" si="207"/>
        <v>40.714285714285715</v>
      </c>
      <c r="Q3293" t="s">
        <v>8317</v>
      </c>
      <c r="R3293" t="s">
        <v>8318</v>
      </c>
      <c r="S3293" s="17">
        <f t="shared" si="205"/>
        <v>42232.702546296292</v>
      </c>
      <c r="T3293" s="20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s="8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2">
        <f t="shared" si="207"/>
        <v>19.266666666666666</v>
      </c>
      <c r="Q3294" t="s">
        <v>8317</v>
      </c>
      <c r="R3294" t="s">
        <v>8318</v>
      </c>
      <c r="S3294" s="17">
        <f t="shared" si="205"/>
        <v>42282.770231481481</v>
      </c>
      <c r="T3294" s="20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s="8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2">
        <f t="shared" si="207"/>
        <v>84.285714285714292</v>
      </c>
      <c r="Q3295" t="s">
        <v>8317</v>
      </c>
      <c r="R3295" t="s">
        <v>8318</v>
      </c>
      <c r="S3295" s="17">
        <f t="shared" si="205"/>
        <v>42768.425370370373</v>
      </c>
      <c r="T3295" s="20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s="8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2">
        <f t="shared" si="207"/>
        <v>29.583333333333332</v>
      </c>
      <c r="Q3296" t="s">
        <v>8317</v>
      </c>
      <c r="R3296" t="s">
        <v>8318</v>
      </c>
      <c r="S3296" s="17">
        <f t="shared" si="205"/>
        <v>42141.541134259256</v>
      </c>
      <c r="T3296" s="20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s="8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2">
        <f t="shared" si="207"/>
        <v>26.667037037037037</v>
      </c>
      <c r="Q3297" t="s">
        <v>8317</v>
      </c>
      <c r="R3297" t="s">
        <v>8318</v>
      </c>
      <c r="S3297" s="17">
        <f t="shared" si="205"/>
        <v>42609.442465277782</v>
      </c>
      <c r="T3297" s="20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s="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2">
        <f t="shared" si="207"/>
        <v>45.978723404255319</v>
      </c>
      <c r="Q3298" t="s">
        <v>8317</v>
      </c>
      <c r="R3298" t="s">
        <v>8318</v>
      </c>
      <c r="S3298" s="17">
        <f t="shared" si="205"/>
        <v>42309.756620370375</v>
      </c>
      <c r="T3298" s="20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s="8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2">
        <f t="shared" si="207"/>
        <v>125.09090909090909</v>
      </c>
      <c r="Q3299" t="s">
        <v>8317</v>
      </c>
      <c r="R3299" t="s">
        <v>8318</v>
      </c>
      <c r="S3299" s="17">
        <f t="shared" si="205"/>
        <v>42193.771481481483</v>
      </c>
      <c r="T3299" s="20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s="8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2">
        <f t="shared" si="207"/>
        <v>141.29166666666666</v>
      </c>
      <c r="Q3300" t="s">
        <v>8317</v>
      </c>
      <c r="R3300" t="s">
        <v>8318</v>
      </c>
      <c r="S3300" s="17">
        <f t="shared" si="205"/>
        <v>42239.957962962959</v>
      </c>
      <c r="T3300" s="20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s="8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2">
        <f t="shared" si="207"/>
        <v>55.333333333333336</v>
      </c>
      <c r="Q3301" t="s">
        <v>8317</v>
      </c>
      <c r="R3301" t="s">
        <v>8318</v>
      </c>
      <c r="S3301" s="17">
        <f t="shared" si="205"/>
        <v>42261.917395833334</v>
      </c>
      <c r="T3301" s="20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s="8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2">
        <f t="shared" si="207"/>
        <v>46.420454545454547</v>
      </c>
      <c r="Q3302" t="s">
        <v>8317</v>
      </c>
      <c r="R3302" t="s">
        <v>8318</v>
      </c>
      <c r="S3302" s="17">
        <f t="shared" si="205"/>
        <v>42102.743773148148</v>
      </c>
      <c r="T3302" s="20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s="8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2">
        <f t="shared" si="207"/>
        <v>57.2</v>
      </c>
      <c r="Q3303" t="s">
        <v>8317</v>
      </c>
      <c r="R3303" t="s">
        <v>8318</v>
      </c>
      <c r="S3303" s="17">
        <f t="shared" si="205"/>
        <v>42538.73583333334</v>
      </c>
      <c r="T3303" s="20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s="8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2">
        <f t="shared" si="207"/>
        <v>173.7</v>
      </c>
      <c r="Q3304" t="s">
        <v>8317</v>
      </c>
      <c r="R3304" t="s">
        <v>8318</v>
      </c>
      <c r="S3304" s="17">
        <f t="shared" si="205"/>
        <v>42681.35157407407</v>
      </c>
      <c r="T3304" s="20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s="8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2">
        <f t="shared" si="207"/>
        <v>59.6</v>
      </c>
      <c r="Q3305" t="s">
        <v>8317</v>
      </c>
      <c r="R3305" t="s">
        <v>8318</v>
      </c>
      <c r="S3305" s="17">
        <f t="shared" si="205"/>
        <v>42056.65143518518</v>
      </c>
      <c r="T3305" s="20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s="8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2">
        <f t="shared" si="207"/>
        <v>89.585714285714289</v>
      </c>
      <c r="Q3306" t="s">
        <v>8317</v>
      </c>
      <c r="R3306" t="s">
        <v>8318</v>
      </c>
      <c r="S3306" s="17">
        <f t="shared" si="205"/>
        <v>42696.624444444446</v>
      </c>
      <c r="T3306" s="20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s="8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2">
        <f t="shared" si="207"/>
        <v>204.05</v>
      </c>
      <c r="Q3307" t="s">
        <v>8317</v>
      </c>
      <c r="R3307" t="s">
        <v>8318</v>
      </c>
      <c r="S3307" s="17">
        <f t="shared" si="205"/>
        <v>42186.855879629627</v>
      </c>
      <c r="T3307" s="20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s="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2">
        <f t="shared" si="207"/>
        <v>48.703703703703702</v>
      </c>
      <c r="Q3308" t="s">
        <v>8317</v>
      </c>
      <c r="R3308" t="s">
        <v>8318</v>
      </c>
      <c r="S3308" s="17">
        <f t="shared" si="205"/>
        <v>42493.219236111108</v>
      </c>
      <c r="T3308" s="20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s="8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2">
        <f t="shared" si="207"/>
        <v>53.339999999999996</v>
      </c>
      <c r="Q3309" t="s">
        <v>8317</v>
      </c>
      <c r="R3309" t="s">
        <v>8318</v>
      </c>
      <c r="S3309" s="17">
        <f t="shared" si="205"/>
        <v>42475.057164351849</v>
      </c>
      <c r="T3309" s="20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s="8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2">
        <f t="shared" si="207"/>
        <v>75.087719298245617</v>
      </c>
      <c r="Q3310" t="s">
        <v>8317</v>
      </c>
      <c r="R3310" t="s">
        <v>8318</v>
      </c>
      <c r="S3310" s="17">
        <f t="shared" si="205"/>
        <v>42452.876909722225</v>
      </c>
      <c r="T3310" s="20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s="8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2">
        <f t="shared" si="207"/>
        <v>18</v>
      </c>
      <c r="Q3311" t="s">
        <v>8317</v>
      </c>
      <c r="R3311" t="s">
        <v>8318</v>
      </c>
      <c r="S3311" s="17">
        <f t="shared" si="205"/>
        <v>42628.650208333333</v>
      </c>
      <c r="T3311" s="20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s="8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2">
        <f t="shared" si="207"/>
        <v>209.83870967741936</v>
      </c>
      <c r="Q3312" t="s">
        <v>8317</v>
      </c>
      <c r="R3312" t="s">
        <v>8318</v>
      </c>
      <c r="S3312" s="17">
        <f t="shared" si="205"/>
        <v>42253.928530092591</v>
      </c>
      <c r="T3312" s="20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s="8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2">
        <f t="shared" si="207"/>
        <v>61.022222222222226</v>
      </c>
      <c r="Q3313" t="s">
        <v>8317</v>
      </c>
      <c r="R3313" t="s">
        <v>8318</v>
      </c>
      <c r="S3313" s="17">
        <f t="shared" si="205"/>
        <v>42264.29178240741</v>
      </c>
      <c r="T3313" s="20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s="8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2">
        <f t="shared" si="207"/>
        <v>61</v>
      </c>
      <c r="Q3314" t="s">
        <v>8317</v>
      </c>
      <c r="R3314" t="s">
        <v>8318</v>
      </c>
      <c r="S3314" s="17">
        <f t="shared" si="205"/>
        <v>42664.809560185182</v>
      </c>
      <c r="T3314" s="20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s="8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2">
        <f t="shared" si="207"/>
        <v>80.034482758620683</v>
      </c>
      <c r="Q3315" t="s">
        <v>8317</v>
      </c>
      <c r="R3315" t="s">
        <v>8318</v>
      </c>
      <c r="S3315" s="17">
        <f t="shared" si="205"/>
        <v>42382.244409722218</v>
      </c>
      <c r="T3315" s="20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s="8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2">
        <f t="shared" si="207"/>
        <v>29.068965517241381</v>
      </c>
      <c r="Q3316" t="s">
        <v>8317</v>
      </c>
      <c r="R3316" t="s">
        <v>8318</v>
      </c>
      <c r="S3316" s="17">
        <f t="shared" si="205"/>
        <v>42105.267488425925</v>
      </c>
      <c r="T3316" s="20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s="8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2">
        <f t="shared" si="207"/>
        <v>49.438202247191015</v>
      </c>
      <c r="Q3317" t="s">
        <v>8317</v>
      </c>
      <c r="R3317" t="s">
        <v>8318</v>
      </c>
      <c r="S3317" s="17">
        <f t="shared" si="205"/>
        <v>42466.303715277783</v>
      </c>
      <c r="T3317" s="20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s="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2">
        <f t="shared" si="207"/>
        <v>93.977440000000001</v>
      </c>
      <c r="Q3318" t="s">
        <v>8317</v>
      </c>
      <c r="R3318" t="s">
        <v>8318</v>
      </c>
      <c r="S3318" s="17">
        <f t="shared" si="205"/>
        <v>41826.871238425927</v>
      </c>
      <c r="T3318" s="20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s="8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2">
        <f t="shared" si="207"/>
        <v>61.944444444444443</v>
      </c>
      <c r="Q3319" t="s">
        <v>8317</v>
      </c>
      <c r="R3319" t="s">
        <v>8318</v>
      </c>
      <c r="S3319" s="17">
        <f t="shared" si="205"/>
        <v>42499.039629629624</v>
      </c>
      <c r="T3319" s="20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s="8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2">
        <f t="shared" si="207"/>
        <v>78.5</v>
      </c>
      <c r="Q3320" t="s">
        <v>8317</v>
      </c>
      <c r="R3320" t="s">
        <v>8318</v>
      </c>
      <c r="S3320" s="17">
        <f t="shared" si="205"/>
        <v>42431.302002314813</v>
      </c>
      <c r="T3320" s="20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s="8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2">
        <f t="shared" si="207"/>
        <v>33.75</v>
      </c>
      <c r="Q3321" t="s">
        <v>8317</v>
      </c>
      <c r="R3321" t="s">
        <v>8318</v>
      </c>
      <c r="S3321" s="17">
        <f t="shared" si="205"/>
        <v>41990.585486111115</v>
      </c>
      <c r="T3321" s="20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s="8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2">
        <f t="shared" si="207"/>
        <v>66.44736842105263</v>
      </c>
      <c r="Q3322" t="s">
        <v>8317</v>
      </c>
      <c r="R3322" t="s">
        <v>8318</v>
      </c>
      <c r="S3322" s="17">
        <f t="shared" si="205"/>
        <v>42513.045798611114</v>
      </c>
      <c r="T3322" s="20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s="8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2">
        <f t="shared" si="207"/>
        <v>35.799999999999997</v>
      </c>
      <c r="Q3323" t="s">
        <v>8317</v>
      </c>
      <c r="R3323" t="s">
        <v>8318</v>
      </c>
      <c r="S3323" s="17">
        <f t="shared" si="205"/>
        <v>41914.100289351853</v>
      </c>
      <c r="T3323" s="20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s="8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2">
        <f t="shared" si="207"/>
        <v>145.65217391304347</v>
      </c>
      <c r="Q3324" t="s">
        <v>8317</v>
      </c>
      <c r="R3324" t="s">
        <v>8318</v>
      </c>
      <c r="S3324" s="17">
        <f t="shared" si="205"/>
        <v>42521.010370370372</v>
      </c>
      <c r="T3324" s="20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s="8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2">
        <f t="shared" si="207"/>
        <v>25.693877551020407</v>
      </c>
      <c r="Q3325" t="s">
        <v>8317</v>
      </c>
      <c r="R3325" t="s">
        <v>8318</v>
      </c>
      <c r="S3325" s="17">
        <f t="shared" si="205"/>
        <v>42608.36583333333</v>
      </c>
      <c r="T3325" s="20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s="8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2">
        <f t="shared" si="207"/>
        <v>152.5</v>
      </c>
      <c r="Q3326" t="s">
        <v>8317</v>
      </c>
      <c r="R3326" t="s">
        <v>8318</v>
      </c>
      <c r="S3326" s="17">
        <f t="shared" si="205"/>
        <v>42512.58321759259</v>
      </c>
      <c r="T3326" s="20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s="8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2">
        <f t="shared" si="207"/>
        <v>30</v>
      </c>
      <c r="Q3327" t="s">
        <v>8317</v>
      </c>
      <c r="R3327" t="s">
        <v>8318</v>
      </c>
      <c r="S3327" s="17">
        <f t="shared" si="205"/>
        <v>42064.785613425927</v>
      </c>
      <c r="T3327" s="20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s="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2">
        <f t="shared" si="207"/>
        <v>142.28070175438597</v>
      </c>
      <c r="Q3328" t="s">
        <v>8317</v>
      </c>
      <c r="R3328" t="s">
        <v>8318</v>
      </c>
      <c r="S3328" s="17">
        <f t="shared" si="205"/>
        <v>42041.714178240742</v>
      </c>
      <c r="T3328" s="20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s="8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2">
        <f t="shared" si="207"/>
        <v>24.545454545454547</v>
      </c>
      <c r="Q3329" t="s">
        <v>8317</v>
      </c>
      <c r="R3329" t="s">
        <v>8318</v>
      </c>
      <c r="S3329" s="17">
        <f t="shared" si="205"/>
        <v>42468.374606481477</v>
      </c>
      <c r="T3329" s="20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s="8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12">
        <f t="shared" si="207"/>
        <v>292.77777777777777</v>
      </c>
      <c r="Q3330" t="s">
        <v>8317</v>
      </c>
      <c r="R3330" t="s">
        <v>8318</v>
      </c>
      <c r="S3330" s="17">
        <f t="shared" si="205"/>
        <v>41822.57503472222</v>
      </c>
      <c r="T3330" s="20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s="8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12">
        <f t="shared" si="207"/>
        <v>44.92307692307692</v>
      </c>
      <c r="Q3331" t="s">
        <v>8317</v>
      </c>
      <c r="R3331" t="s">
        <v>8318</v>
      </c>
      <c r="S3331" s="17">
        <f t="shared" ref="S3331:S3394" si="209">(((J3331/60)/60)/24)+DATE(1970,1,1)</f>
        <v>41837.323009259257</v>
      </c>
      <c r="T3331" s="20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s="8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2">
        <f t="shared" si="207"/>
        <v>23.10144927536232</v>
      </c>
      <c r="Q3332" t="s">
        <v>8317</v>
      </c>
      <c r="R3332" t="s">
        <v>8318</v>
      </c>
      <c r="S3332" s="17">
        <f t="shared" si="209"/>
        <v>42065.887361111112</v>
      </c>
      <c r="T3332" s="20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s="8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2">
        <f t="shared" si="207"/>
        <v>80.400000000000006</v>
      </c>
      <c r="Q3333" t="s">
        <v>8317</v>
      </c>
      <c r="R3333" t="s">
        <v>8318</v>
      </c>
      <c r="S3333" s="17">
        <f t="shared" si="209"/>
        <v>42248.697754629626</v>
      </c>
      <c r="T3333" s="20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s="8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2">
        <f t="shared" ref="P3334:P3397" si="211">E3334/L3334</f>
        <v>72.289156626506028</v>
      </c>
      <c r="Q3334" t="s">
        <v>8317</v>
      </c>
      <c r="R3334" t="s">
        <v>8318</v>
      </c>
      <c r="S3334" s="17">
        <f t="shared" si="209"/>
        <v>41809.860300925924</v>
      </c>
      <c r="T3334" s="20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s="8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2">
        <f t="shared" si="211"/>
        <v>32.972972972972975</v>
      </c>
      <c r="Q3335" t="s">
        <v>8317</v>
      </c>
      <c r="R3335" t="s">
        <v>8318</v>
      </c>
      <c r="S3335" s="17">
        <f t="shared" si="209"/>
        <v>42148.676851851851</v>
      </c>
      <c r="T3335" s="20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s="8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2">
        <f t="shared" si="211"/>
        <v>116.65217391304348</v>
      </c>
      <c r="Q3336" t="s">
        <v>8317</v>
      </c>
      <c r="R3336" t="s">
        <v>8318</v>
      </c>
      <c r="S3336" s="17">
        <f t="shared" si="209"/>
        <v>42185.521087962959</v>
      </c>
      <c r="T3336" s="20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s="8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2">
        <f t="shared" si="211"/>
        <v>79.61904761904762</v>
      </c>
      <c r="Q3337" t="s">
        <v>8317</v>
      </c>
      <c r="R3337" t="s">
        <v>8318</v>
      </c>
      <c r="S3337" s="17">
        <f t="shared" si="209"/>
        <v>41827.674143518518</v>
      </c>
      <c r="T3337" s="20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s="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2">
        <f t="shared" si="211"/>
        <v>27.777777777777779</v>
      </c>
      <c r="Q3338" t="s">
        <v>8317</v>
      </c>
      <c r="R3338" t="s">
        <v>8318</v>
      </c>
      <c r="S3338" s="17">
        <f t="shared" si="209"/>
        <v>42437.398680555561</v>
      </c>
      <c r="T3338" s="20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s="8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2">
        <f t="shared" si="211"/>
        <v>81.029411764705884</v>
      </c>
      <c r="Q3339" t="s">
        <v>8317</v>
      </c>
      <c r="R3339" t="s">
        <v>8318</v>
      </c>
      <c r="S3339" s="17">
        <f t="shared" si="209"/>
        <v>41901.282025462962</v>
      </c>
      <c r="T3339" s="20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s="8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2">
        <f t="shared" si="211"/>
        <v>136.84821428571428</v>
      </c>
      <c r="Q3340" t="s">
        <v>8317</v>
      </c>
      <c r="R3340" t="s">
        <v>8318</v>
      </c>
      <c r="S3340" s="17">
        <f t="shared" si="209"/>
        <v>42769.574999999997</v>
      </c>
      <c r="T3340" s="20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s="8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2">
        <f t="shared" si="211"/>
        <v>177.61702127659575</v>
      </c>
      <c r="Q3341" t="s">
        <v>8317</v>
      </c>
      <c r="R3341" t="s">
        <v>8318</v>
      </c>
      <c r="S3341" s="17">
        <f t="shared" si="209"/>
        <v>42549.665717592594</v>
      </c>
      <c r="T3341" s="20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s="8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2">
        <f t="shared" si="211"/>
        <v>109.07894736842105</v>
      </c>
      <c r="Q3342" t="s">
        <v>8317</v>
      </c>
      <c r="R3342" t="s">
        <v>8318</v>
      </c>
      <c r="S3342" s="17">
        <f t="shared" si="209"/>
        <v>42685.974004629628</v>
      </c>
      <c r="T3342" s="20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s="8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2">
        <f t="shared" si="211"/>
        <v>119.64285714285714</v>
      </c>
      <c r="Q3343" t="s">
        <v>8317</v>
      </c>
      <c r="R3343" t="s">
        <v>8318</v>
      </c>
      <c r="S3343" s="17">
        <f t="shared" si="209"/>
        <v>42510.798854166671</v>
      </c>
      <c r="T3343" s="20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s="8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2">
        <f t="shared" si="211"/>
        <v>78.205128205128204</v>
      </c>
      <c r="Q3344" t="s">
        <v>8317</v>
      </c>
      <c r="R3344" t="s">
        <v>8318</v>
      </c>
      <c r="S3344" s="17">
        <f t="shared" si="209"/>
        <v>42062.296412037031</v>
      </c>
      <c r="T3344" s="20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s="8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2">
        <f t="shared" si="211"/>
        <v>52.173913043478258</v>
      </c>
      <c r="Q3345" t="s">
        <v>8317</v>
      </c>
      <c r="R3345" t="s">
        <v>8318</v>
      </c>
      <c r="S3345" s="17">
        <f t="shared" si="209"/>
        <v>42452.916481481487</v>
      </c>
      <c r="T3345" s="20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s="8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2">
        <f t="shared" si="211"/>
        <v>114.125</v>
      </c>
      <c r="Q3346" t="s">
        <v>8317</v>
      </c>
      <c r="R3346" t="s">
        <v>8318</v>
      </c>
      <c r="S3346" s="17">
        <f t="shared" si="209"/>
        <v>41851.200150462959</v>
      </c>
      <c r="T3346" s="20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s="8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2">
        <f t="shared" si="211"/>
        <v>50</v>
      </c>
      <c r="Q3347" t="s">
        <v>8317</v>
      </c>
      <c r="R3347" t="s">
        <v>8318</v>
      </c>
      <c r="S3347" s="17">
        <f t="shared" si="209"/>
        <v>42053.106111111112</v>
      </c>
      <c r="T3347" s="20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s="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2">
        <f t="shared" si="211"/>
        <v>91.666666666666671</v>
      </c>
      <c r="Q3348" t="s">
        <v>8317</v>
      </c>
      <c r="R3348" t="s">
        <v>8318</v>
      </c>
      <c r="S3348" s="17">
        <f t="shared" si="209"/>
        <v>42054.024421296301</v>
      </c>
      <c r="T3348" s="20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s="8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2">
        <f t="shared" si="211"/>
        <v>108.59090909090909</v>
      </c>
      <c r="Q3349" t="s">
        <v>8317</v>
      </c>
      <c r="R3349" t="s">
        <v>8318</v>
      </c>
      <c r="S3349" s="17">
        <f t="shared" si="209"/>
        <v>42484.551550925928</v>
      </c>
      <c r="T3349" s="20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s="8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2">
        <f t="shared" si="211"/>
        <v>69.822784810126578</v>
      </c>
      <c r="Q3350" t="s">
        <v>8317</v>
      </c>
      <c r="R3350" t="s">
        <v>8318</v>
      </c>
      <c r="S3350" s="17">
        <f t="shared" si="209"/>
        <v>42466.558796296296</v>
      </c>
      <c r="T3350" s="20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s="8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2">
        <f t="shared" si="211"/>
        <v>109.57142857142857</v>
      </c>
      <c r="Q3351" t="s">
        <v>8317</v>
      </c>
      <c r="R3351" t="s">
        <v>8318</v>
      </c>
      <c r="S3351" s="17">
        <f t="shared" si="209"/>
        <v>42513.110787037032</v>
      </c>
      <c r="T3351" s="20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s="8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2">
        <f t="shared" si="211"/>
        <v>71.666666666666671</v>
      </c>
      <c r="Q3352" t="s">
        <v>8317</v>
      </c>
      <c r="R3352" t="s">
        <v>8318</v>
      </c>
      <c r="S3352" s="17">
        <f t="shared" si="209"/>
        <v>42302.701516203699</v>
      </c>
      <c r="T3352" s="20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s="8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2">
        <f t="shared" si="211"/>
        <v>93.611111111111114</v>
      </c>
      <c r="Q3353" t="s">
        <v>8317</v>
      </c>
      <c r="R3353" t="s">
        <v>8318</v>
      </c>
      <c r="S3353" s="17">
        <f t="shared" si="209"/>
        <v>41806.395428240743</v>
      </c>
      <c r="T3353" s="20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s="8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2">
        <f t="shared" si="211"/>
        <v>76.8</v>
      </c>
      <c r="Q3354" t="s">
        <v>8317</v>
      </c>
      <c r="R3354" t="s">
        <v>8318</v>
      </c>
      <c r="S3354" s="17">
        <f t="shared" si="209"/>
        <v>42495.992800925931</v>
      </c>
      <c r="T3354" s="20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s="8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2">
        <f t="shared" si="211"/>
        <v>35.795454545454547</v>
      </c>
      <c r="Q3355" t="s">
        <v>8317</v>
      </c>
      <c r="R3355" t="s">
        <v>8318</v>
      </c>
      <c r="S3355" s="17">
        <f t="shared" si="209"/>
        <v>42479.432291666672</v>
      </c>
      <c r="T3355" s="20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s="8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2">
        <f t="shared" si="211"/>
        <v>55.6</v>
      </c>
      <c r="Q3356" t="s">
        <v>8317</v>
      </c>
      <c r="R3356" t="s">
        <v>8318</v>
      </c>
      <c r="S3356" s="17">
        <f t="shared" si="209"/>
        <v>42270.7269212963</v>
      </c>
      <c r="T3356" s="20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s="8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2">
        <f t="shared" si="211"/>
        <v>147.33333333333334</v>
      </c>
      <c r="Q3357" t="s">
        <v>8317</v>
      </c>
      <c r="R3357" t="s">
        <v>8318</v>
      </c>
      <c r="S3357" s="17">
        <f t="shared" si="209"/>
        <v>42489.619525462964</v>
      </c>
      <c r="T3357" s="20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s="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2">
        <f t="shared" si="211"/>
        <v>56.333333333333336</v>
      </c>
      <c r="Q3358" t="s">
        <v>8317</v>
      </c>
      <c r="R3358" t="s">
        <v>8318</v>
      </c>
      <c r="S3358" s="17">
        <f t="shared" si="209"/>
        <v>42536.815648148149</v>
      </c>
      <c r="T3358" s="20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s="8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2">
        <f t="shared" si="211"/>
        <v>96.19047619047619</v>
      </c>
      <c r="Q3359" t="s">
        <v>8317</v>
      </c>
      <c r="R3359" t="s">
        <v>8318</v>
      </c>
      <c r="S3359" s="17">
        <f t="shared" si="209"/>
        <v>41822.417939814812</v>
      </c>
      <c r="T3359" s="20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s="8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2">
        <f t="shared" si="211"/>
        <v>63.574074074074076</v>
      </c>
      <c r="Q3360" t="s">
        <v>8317</v>
      </c>
      <c r="R3360" t="s">
        <v>8318</v>
      </c>
      <c r="S3360" s="17">
        <f t="shared" si="209"/>
        <v>41932.311099537037</v>
      </c>
      <c r="T3360" s="20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s="8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2">
        <f t="shared" si="211"/>
        <v>184.78260869565219</v>
      </c>
      <c r="Q3361" t="s">
        <v>8317</v>
      </c>
      <c r="R3361" t="s">
        <v>8318</v>
      </c>
      <c r="S3361" s="17">
        <f t="shared" si="209"/>
        <v>42746.057106481487</v>
      </c>
      <c r="T3361" s="20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s="8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2">
        <f t="shared" si="211"/>
        <v>126.72222222222223</v>
      </c>
      <c r="Q3362" t="s">
        <v>8317</v>
      </c>
      <c r="R3362" t="s">
        <v>8318</v>
      </c>
      <c r="S3362" s="17">
        <f t="shared" si="209"/>
        <v>42697.082673611112</v>
      </c>
      <c r="T3362" s="20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s="8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2">
        <f t="shared" si="211"/>
        <v>83.42647058823529</v>
      </c>
      <c r="Q3363" t="s">
        <v>8317</v>
      </c>
      <c r="R3363" t="s">
        <v>8318</v>
      </c>
      <c r="S3363" s="17">
        <f t="shared" si="209"/>
        <v>41866.025347222225</v>
      </c>
      <c r="T3363" s="20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s="8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2">
        <f t="shared" si="211"/>
        <v>54.5</v>
      </c>
      <c r="Q3364" t="s">
        <v>8317</v>
      </c>
      <c r="R3364" t="s">
        <v>8318</v>
      </c>
      <c r="S3364" s="17">
        <f t="shared" si="209"/>
        <v>42056.091631944444</v>
      </c>
      <c r="T3364" s="20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s="8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2">
        <f t="shared" si="211"/>
        <v>302.30769230769232</v>
      </c>
      <c r="Q3365" t="s">
        <v>8317</v>
      </c>
      <c r="R3365" t="s">
        <v>8318</v>
      </c>
      <c r="S3365" s="17">
        <f t="shared" si="209"/>
        <v>41851.771354166667</v>
      </c>
      <c r="T3365" s="20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s="8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2">
        <f t="shared" si="211"/>
        <v>44.138888888888886</v>
      </c>
      <c r="Q3366" t="s">
        <v>8317</v>
      </c>
      <c r="R3366" t="s">
        <v>8318</v>
      </c>
      <c r="S3366" s="17">
        <f t="shared" si="209"/>
        <v>42422.977418981478</v>
      </c>
      <c r="T3366" s="20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s="8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2">
        <f t="shared" si="211"/>
        <v>866.66666666666663</v>
      </c>
      <c r="Q3367" t="s">
        <v>8317</v>
      </c>
      <c r="R3367" t="s">
        <v>8318</v>
      </c>
      <c r="S3367" s="17">
        <f t="shared" si="209"/>
        <v>42321.101759259262</v>
      </c>
      <c r="T3367" s="20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s="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2">
        <f t="shared" si="211"/>
        <v>61.388888888888886</v>
      </c>
      <c r="Q3368" t="s">
        <v>8317</v>
      </c>
      <c r="R3368" t="s">
        <v>8318</v>
      </c>
      <c r="S3368" s="17">
        <f t="shared" si="209"/>
        <v>42107.067557870367</v>
      </c>
      <c r="T3368" s="20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s="8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2">
        <f t="shared" si="211"/>
        <v>29.666666666666668</v>
      </c>
      <c r="Q3369" t="s">
        <v>8317</v>
      </c>
      <c r="R3369" t="s">
        <v>8318</v>
      </c>
      <c r="S3369" s="17">
        <f t="shared" si="209"/>
        <v>42192.933958333335</v>
      </c>
      <c r="T3369" s="20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s="8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2">
        <f t="shared" si="211"/>
        <v>45.478260869565219</v>
      </c>
      <c r="Q3370" t="s">
        <v>8317</v>
      </c>
      <c r="R3370" t="s">
        <v>8318</v>
      </c>
      <c r="S3370" s="17">
        <f t="shared" si="209"/>
        <v>41969.199756944443</v>
      </c>
      <c r="T3370" s="20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s="8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2">
        <f t="shared" si="211"/>
        <v>96.203703703703709</v>
      </c>
      <c r="Q3371" t="s">
        <v>8317</v>
      </c>
      <c r="R3371" t="s">
        <v>8318</v>
      </c>
      <c r="S3371" s="17">
        <f t="shared" si="209"/>
        <v>42690.041435185187</v>
      </c>
      <c r="T3371" s="20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s="8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2">
        <f t="shared" si="211"/>
        <v>67.92307692307692</v>
      </c>
      <c r="Q3372" t="s">
        <v>8317</v>
      </c>
      <c r="R3372" t="s">
        <v>8318</v>
      </c>
      <c r="S3372" s="17">
        <f t="shared" si="209"/>
        <v>42690.334317129629</v>
      </c>
      <c r="T3372" s="20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s="8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2">
        <f t="shared" si="211"/>
        <v>30.777777777777779</v>
      </c>
      <c r="Q3373" t="s">
        <v>8317</v>
      </c>
      <c r="R3373" t="s">
        <v>8318</v>
      </c>
      <c r="S3373" s="17">
        <f t="shared" si="209"/>
        <v>42312.874594907407</v>
      </c>
      <c r="T3373" s="20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s="8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2">
        <f t="shared" si="211"/>
        <v>38.333333333333336</v>
      </c>
      <c r="Q3374" t="s">
        <v>8317</v>
      </c>
      <c r="R3374" t="s">
        <v>8318</v>
      </c>
      <c r="S3374" s="17">
        <f t="shared" si="209"/>
        <v>41855.548101851848</v>
      </c>
      <c r="T3374" s="20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s="8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2">
        <f t="shared" si="211"/>
        <v>66.833333333333329</v>
      </c>
      <c r="Q3375" t="s">
        <v>8317</v>
      </c>
      <c r="R3375" t="s">
        <v>8318</v>
      </c>
      <c r="S3375" s="17">
        <f t="shared" si="209"/>
        <v>42179.854629629626</v>
      </c>
      <c r="T3375" s="20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s="8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2">
        <f t="shared" si="211"/>
        <v>71.730769230769226</v>
      </c>
      <c r="Q3376" t="s">
        <v>8317</v>
      </c>
      <c r="R3376" t="s">
        <v>8318</v>
      </c>
      <c r="S3376" s="17">
        <f t="shared" si="209"/>
        <v>42275.731666666667</v>
      </c>
      <c r="T3376" s="20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s="8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2">
        <f t="shared" si="211"/>
        <v>176.47058823529412</v>
      </c>
      <c r="Q3377" t="s">
        <v>8317</v>
      </c>
      <c r="R3377" t="s">
        <v>8318</v>
      </c>
      <c r="S3377" s="17">
        <f t="shared" si="209"/>
        <v>41765.610798611109</v>
      </c>
      <c r="T3377" s="20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s="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2">
        <f t="shared" si="211"/>
        <v>421.10526315789474</v>
      </c>
      <c r="Q3378" t="s">
        <v>8317</v>
      </c>
      <c r="R3378" t="s">
        <v>8318</v>
      </c>
      <c r="S3378" s="17">
        <f t="shared" si="209"/>
        <v>42059.701319444444</v>
      </c>
      <c r="T3378" s="20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s="8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2">
        <f t="shared" si="211"/>
        <v>104.98701298701299</v>
      </c>
      <c r="Q3379" t="s">
        <v>8317</v>
      </c>
      <c r="R3379" t="s">
        <v>8318</v>
      </c>
      <c r="S3379" s="17">
        <f t="shared" si="209"/>
        <v>42053.732627314821</v>
      </c>
      <c r="T3379" s="20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s="8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2">
        <f t="shared" si="211"/>
        <v>28.19047619047619</v>
      </c>
      <c r="Q3380" t="s">
        <v>8317</v>
      </c>
      <c r="R3380" t="s">
        <v>8318</v>
      </c>
      <c r="S3380" s="17">
        <f t="shared" si="209"/>
        <v>41858.355393518519</v>
      </c>
      <c r="T3380" s="20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s="8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2">
        <f t="shared" si="211"/>
        <v>54.55263157894737</v>
      </c>
      <c r="Q3381" t="s">
        <v>8317</v>
      </c>
      <c r="R3381" t="s">
        <v>8318</v>
      </c>
      <c r="S3381" s="17">
        <f t="shared" si="209"/>
        <v>42225.513888888891</v>
      </c>
      <c r="T3381" s="20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s="8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2">
        <f t="shared" si="211"/>
        <v>111.89285714285714</v>
      </c>
      <c r="Q3382" t="s">
        <v>8317</v>
      </c>
      <c r="R3382" t="s">
        <v>8318</v>
      </c>
      <c r="S3382" s="17">
        <f t="shared" si="209"/>
        <v>41937.95344907407</v>
      </c>
      <c r="T3382" s="20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s="8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2">
        <f t="shared" si="211"/>
        <v>85.208333333333329</v>
      </c>
      <c r="Q3383" t="s">
        <v>8317</v>
      </c>
      <c r="R3383" t="s">
        <v>8318</v>
      </c>
      <c r="S3383" s="17">
        <f t="shared" si="209"/>
        <v>42044.184988425928</v>
      </c>
      <c r="T3383" s="20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s="8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2">
        <f t="shared" si="211"/>
        <v>76.652173913043484</v>
      </c>
      <c r="Q3384" t="s">
        <v>8317</v>
      </c>
      <c r="R3384" t="s">
        <v>8318</v>
      </c>
      <c r="S3384" s="17">
        <f t="shared" si="209"/>
        <v>42559.431203703702</v>
      </c>
      <c r="T3384" s="20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s="8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2">
        <f t="shared" si="211"/>
        <v>65.166666666666671</v>
      </c>
      <c r="Q3385" t="s">
        <v>8317</v>
      </c>
      <c r="R3385" t="s">
        <v>8318</v>
      </c>
      <c r="S3385" s="17">
        <f t="shared" si="209"/>
        <v>42524.782638888893</v>
      </c>
      <c r="T3385" s="20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s="8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2">
        <f t="shared" si="211"/>
        <v>93.760312499999998</v>
      </c>
      <c r="Q3386" t="s">
        <v>8317</v>
      </c>
      <c r="R3386" t="s">
        <v>8318</v>
      </c>
      <c r="S3386" s="17">
        <f t="shared" si="209"/>
        <v>42292.087592592594</v>
      </c>
      <c r="T3386" s="20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s="8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2">
        <f t="shared" si="211"/>
        <v>133.33333333333334</v>
      </c>
      <c r="Q3387" t="s">
        <v>8317</v>
      </c>
      <c r="R3387" t="s">
        <v>8318</v>
      </c>
      <c r="S3387" s="17">
        <f t="shared" si="209"/>
        <v>41953.8675</v>
      </c>
      <c r="T3387" s="20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s="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2">
        <f t="shared" si="211"/>
        <v>51.219512195121951</v>
      </c>
      <c r="Q3388" t="s">
        <v>8317</v>
      </c>
      <c r="R3388" t="s">
        <v>8318</v>
      </c>
      <c r="S3388" s="17">
        <f t="shared" si="209"/>
        <v>41946.644745370373</v>
      </c>
      <c r="T3388" s="20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s="8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2">
        <f t="shared" si="211"/>
        <v>100.17142857142858</v>
      </c>
      <c r="Q3389" t="s">
        <v>8317</v>
      </c>
      <c r="R3389" t="s">
        <v>8318</v>
      </c>
      <c r="S3389" s="17">
        <f t="shared" si="209"/>
        <v>41947.762592592589</v>
      </c>
      <c r="T3389" s="20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s="8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2">
        <f t="shared" si="211"/>
        <v>34.6</v>
      </c>
      <c r="Q3390" t="s">
        <v>8317</v>
      </c>
      <c r="R3390" t="s">
        <v>8318</v>
      </c>
      <c r="S3390" s="17">
        <f t="shared" si="209"/>
        <v>42143.461122685185</v>
      </c>
      <c r="T3390" s="20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s="8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2">
        <f t="shared" si="211"/>
        <v>184.67741935483872</v>
      </c>
      <c r="Q3391" t="s">
        <v>8317</v>
      </c>
      <c r="R3391" t="s">
        <v>8318</v>
      </c>
      <c r="S3391" s="17">
        <f t="shared" si="209"/>
        <v>42494.563449074078</v>
      </c>
      <c r="T3391" s="20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s="8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2">
        <f t="shared" si="211"/>
        <v>69.818181818181813</v>
      </c>
      <c r="Q3392" t="s">
        <v>8317</v>
      </c>
      <c r="R3392" t="s">
        <v>8318</v>
      </c>
      <c r="S3392" s="17">
        <f t="shared" si="209"/>
        <v>41815.774826388886</v>
      </c>
      <c r="T3392" s="20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s="8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2">
        <f t="shared" si="211"/>
        <v>61.944444444444443</v>
      </c>
      <c r="Q3393" t="s">
        <v>8317</v>
      </c>
      <c r="R3393" t="s">
        <v>8318</v>
      </c>
      <c r="S3393" s="17">
        <f t="shared" si="209"/>
        <v>41830.545694444445</v>
      </c>
      <c r="T3393" s="20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s="8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12">
        <f t="shared" si="211"/>
        <v>41.666666666666664</v>
      </c>
      <c r="Q3394" t="s">
        <v>8317</v>
      </c>
      <c r="R3394" t="s">
        <v>8318</v>
      </c>
      <c r="S3394" s="17">
        <f t="shared" si="209"/>
        <v>42446.845543981486</v>
      </c>
      <c r="T3394" s="20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s="8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12">
        <f t="shared" si="211"/>
        <v>36.06818181818182</v>
      </c>
      <c r="Q3395" t="s">
        <v>8317</v>
      </c>
      <c r="R3395" t="s">
        <v>8318</v>
      </c>
      <c r="S3395" s="17">
        <f t="shared" ref="S3395:S3458" si="213">(((J3395/60)/60)/24)+DATE(1970,1,1)</f>
        <v>41923.921643518523</v>
      </c>
      <c r="T3395" s="20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s="8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2">
        <f t="shared" si="211"/>
        <v>29</v>
      </c>
      <c r="Q3396" t="s">
        <v>8317</v>
      </c>
      <c r="R3396" t="s">
        <v>8318</v>
      </c>
      <c r="S3396" s="17">
        <f t="shared" si="213"/>
        <v>41817.59542824074</v>
      </c>
      <c r="T3396" s="20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s="8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2">
        <f t="shared" si="211"/>
        <v>24.210526315789473</v>
      </c>
      <c r="Q3397" t="s">
        <v>8317</v>
      </c>
      <c r="R3397" t="s">
        <v>8318</v>
      </c>
      <c r="S3397" s="17">
        <f t="shared" si="213"/>
        <v>42140.712314814817</v>
      </c>
      <c r="T3397" s="20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s="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2">
        <f t="shared" ref="P3398:P3461" si="215">E3398/L3398</f>
        <v>55.892857142857146</v>
      </c>
      <c r="Q3398" t="s">
        <v>8317</v>
      </c>
      <c r="R3398" t="s">
        <v>8318</v>
      </c>
      <c r="S3398" s="17">
        <f t="shared" si="213"/>
        <v>41764.44663194444</v>
      </c>
      <c r="T3398" s="20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s="8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2">
        <f t="shared" si="215"/>
        <v>11.666666666666666</v>
      </c>
      <c r="Q3399" t="s">
        <v>8317</v>
      </c>
      <c r="R3399" t="s">
        <v>8318</v>
      </c>
      <c r="S3399" s="17">
        <f t="shared" si="213"/>
        <v>42378.478344907402</v>
      </c>
      <c r="T3399" s="20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s="8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2">
        <f t="shared" si="215"/>
        <v>68.353846153846149</v>
      </c>
      <c r="Q3400" t="s">
        <v>8317</v>
      </c>
      <c r="R3400" t="s">
        <v>8318</v>
      </c>
      <c r="S3400" s="17">
        <f t="shared" si="213"/>
        <v>41941.75203703704</v>
      </c>
      <c r="T3400" s="20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s="8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2">
        <f t="shared" si="215"/>
        <v>27.065217391304348</v>
      </c>
      <c r="Q3401" t="s">
        <v>8317</v>
      </c>
      <c r="R3401" t="s">
        <v>8318</v>
      </c>
      <c r="S3401" s="17">
        <f t="shared" si="213"/>
        <v>42026.920428240745</v>
      </c>
      <c r="T3401" s="20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s="8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2">
        <f t="shared" si="215"/>
        <v>118.12941176470588</v>
      </c>
      <c r="Q3402" t="s">
        <v>8317</v>
      </c>
      <c r="R3402" t="s">
        <v>8318</v>
      </c>
      <c r="S3402" s="17">
        <f t="shared" si="213"/>
        <v>41834.953865740739</v>
      </c>
      <c r="T3402" s="20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s="8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2">
        <f t="shared" si="215"/>
        <v>44.757575757575758</v>
      </c>
      <c r="Q3403" t="s">
        <v>8317</v>
      </c>
      <c r="R3403" t="s">
        <v>8318</v>
      </c>
      <c r="S3403" s="17">
        <f t="shared" si="213"/>
        <v>42193.723912037036</v>
      </c>
      <c r="T3403" s="20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s="8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2">
        <f t="shared" si="215"/>
        <v>99.787878787878782</v>
      </c>
      <c r="Q3404" t="s">
        <v>8317</v>
      </c>
      <c r="R3404" t="s">
        <v>8318</v>
      </c>
      <c r="S3404" s="17">
        <f t="shared" si="213"/>
        <v>42290.61855324074</v>
      </c>
      <c r="T3404" s="20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s="8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2">
        <f t="shared" si="215"/>
        <v>117.64705882352941</v>
      </c>
      <c r="Q3405" t="s">
        <v>8317</v>
      </c>
      <c r="R3405" t="s">
        <v>8318</v>
      </c>
      <c r="S3405" s="17">
        <f t="shared" si="213"/>
        <v>42150.462083333332</v>
      </c>
      <c r="T3405" s="20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s="8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2">
        <f t="shared" si="215"/>
        <v>203.33333333333334</v>
      </c>
      <c r="Q3406" t="s">
        <v>8317</v>
      </c>
      <c r="R3406" t="s">
        <v>8318</v>
      </c>
      <c r="S3406" s="17">
        <f t="shared" si="213"/>
        <v>42152.503495370373</v>
      </c>
      <c r="T3406" s="20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s="8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2">
        <f t="shared" si="215"/>
        <v>28.323529411764707</v>
      </c>
      <c r="Q3407" t="s">
        <v>8317</v>
      </c>
      <c r="R3407" t="s">
        <v>8318</v>
      </c>
      <c r="S3407" s="17">
        <f t="shared" si="213"/>
        <v>42410.017199074078</v>
      </c>
      <c r="T3407" s="20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s="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2">
        <f t="shared" si="215"/>
        <v>110.23076923076923</v>
      </c>
      <c r="Q3408" t="s">
        <v>8317</v>
      </c>
      <c r="R3408" t="s">
        <v>8318</v>
      </c>
      <c r="S3408" s="17">
        <f t="shared" si="213"/>
        <v>41791.492777777778</v>
      </c>
      <c r="T3408" s="20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s="8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2">
        <f t="shared" si="215"/>
        <v>31.970149253731343</v>
      </c>
      <c r="Q3409" t="s">
        <v>8317</v>
      </c>
      <c r="R3409" t="s">
        <v>8318</v>
      </c>
      <c r="S3409" s="17">
        <f t="shared" si="213"/>
        <v>41796.422326388885</v>
      </c>
      <c r="T3409" s="20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s="8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2">
        <f t="shared" si="215"/>
        <v>58.611111111111114</v>
      </c>
      <c r="Q3410" t="s">
        <v>8317</v>
      </c>
      <c r="R3410" t="s">
        <v>8318</v>
      </c>
      <c r="S3410" s="17">
        <f t="shared" si="213"/>
        <v>41808.991944444446</v>
      </c>
      <c r="T3410" s="20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s="8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2">
        <f t="shared" si="215"/>
        <v>29.428571428571427</v>
      </c>
      <c r="Q3411" t="s">
        <v>8317</v>
      </c>
      <c r="R3411" t="s">
        <v>8318</v>
      </c>
      <c r="S3411" s="17">
        <f t="shared" si="213"/>
        <v>42544.814328703709</v>
      </c>
      <c r="T3411" s="20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s="8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2">
        <f t="shared" si="215"/>
        <v>81.375</v>
      </c>
      <c r="Q3412" t="s">
        <v>8317</v>
      </c>
      <c r="R3412" t="s">
        <v>8318</v>
      </c>
      <c r="S3412" s="17">
        <f t="shared" si="213"/>
        <v>42500.041550925926</v>
      </c>
      <c r="T3412" s="20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s="8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2">
        <f t="shared" si="215"/>
        <v>199.16666666666666</v>
      </c>
      <c r="Q3413" t="s">
        <v>8317</v>
      </c>
      <c r="R3413" t="s">
        <v>8318</v>
      </c>
      <c r="S3413" s="17">
        <f t="shared" si="213"/>
        <v>42265.022824074069</v>
      </c>
      <c r="T3413" s="20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s="8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2">
        <f t="shared" si="215"/>
        <v>115.38461538461539</v>
      </c>
      <c r="Q3414" t="s">
        <v>8317</v>
      </c>
      <c r="R3414" t="s">
        <v>8318</v>
      </c>
      <c r="S3414" s="17">
        <f t="shared" si="213"/>
        <v>41879.959050925929</v>
      </c>
      <c r="T3414" s="20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s="8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2">
        <f t="shared" si="215"/>
        <v>46.428571428571431</v>
      </c>
      <c r="Q3415" t="s">
        <v>8317</v>
      </c>
      <c r="R3415" t="s">
        <v>8318</v>
      </c>
      <c r="S3415" s="17">
        <f t="shared" si="213"/>
        <v>42053.733078703706</v>
      </c>
      <c r="T3415" s="20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s="8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2">
        <f t="shared" si="215"/>
        <v>70.568181818181813</v>
      </c>
      <c r="Q3416" t="s">
        <v>8317</v>
      </c>
      <c r="R3416" t="s">
        <v>8318</v>
      </c>
      <c r="S3416" s="17">
        <f t="shared" si="213"/>
        <v>42675.832465277781</v>
      </c>
      <c r="T3416" s="20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s="8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2">
        <f t="shared" si="215"/>
        <v>22.222222222222221</v>
      </c>
      <c r="Q3417" t="s">
        <v>8317</v>
      </c>
      <c r="R3417" t="s">
        <v>8318</v>
      </c>
      <c r="S3417" s="17">
        <f t="shared" si="213"/>
        <v>42467.144166666665</v>
      </c>
      <c r="T3417" s="20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s="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2">
        <f t="shared" si="215"/>
        <v>159.46666666666667</v>
      </c>
      <c r="Q3418" t="s">
        <v>8317</v>
      </c>
      <c r="R3418" t="s">
        <v>8318</v>
      </c>
      <c r="S3418" s="17">
        <f t="shared" si="213"/>
        <v>42089.412557870368</v>
      </c>
      <c r="T3418" s="20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s="8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2">
        <f t="shared" si="215"/>
        <v>37.777999999999999</v>
      </c>
      <c r="Q3419" t="s">
        <v>8317</v>
      </c>
      <c r="R3419" t="s">
        <v>8318</v>
      </c>
      <c r="S3419" s="17">
        <f t="shared" si="213"/>
        <v>41894.91375</v>
      </c>
      <c r="T3419" s="20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s="8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2">
        <f t="shared" si="215"/>
        <v>72.053571428571431</v>
      </c>
      <c r="Q3420" t="s">
        <v>8317</v>
      </c>
      <c r="R3420" t="s">
        <v>8318</v>
      </c>
      <c r="S3420" s="17">
        <f t="shared" si="213"/>
        <v>41752.83457175926</v>
      </c>
      <c r="T3420" s="20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s="8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2">
        <f t="shared" si="215"/>
        <v>63.695652173913047</v>
      </c>
      <c r="Q3421" t="s">
        <v>8317</v>
      </c>
      <c r="R3421" t="s">
        <v>8318</v>
      </c>
      <c r="S3421" s="17">
        <f t="shared" si="213"/>
        <v>42448.821585648147</v>
      </c>
      <c r="T3421" s="20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s="8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2">
        <f t="shared" si="215"/>
        <v>28.411764705882351</v>
      </c>
      <c r="Q3422" t="s">
        <v>8317</v>
      </c>
      <c r="R3422" t="s">
        <v>8318</v>
      </c>
      <c r="S3422" s="17">
        <f t="shared" si="213"/>
        <v>42405.090300925927</v>
      </c>
      <c r="T3422" s="20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s="8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2">
        <f t="shared" si="215"/>
        <v>103.21428571428571</v>
      </c>
      <c r="Q3423" t="s">
        <v>8317</v>
      </c>
      <c r="R3423" t="s">
        <v>8318</v>
      </c>
      <c r="S3423" s="17">
        <f t="shared" si="213"/>
        <v>42037.791238425925</v>
      </c>
      <c r="T3423" s="20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s="8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2">
        <f t="shared" si="215"/>
        <v>71.152173913043484</v>
      </c>
      <c r="Q3424" t="s">
        <v>8317</v>
      </c>
      <c r="R3424" t="s">
        <v>8318</v>
      </c>
      <c r="S3424" s="17">
        <f t="shared" si="213"/>
        <v>42323.562222222223</v>
      </c>
      <c r="T3424" s="20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s="8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2">
        <f t="shared" si="215"/>
        <v>35</v>
      </c>
      <c r="Q3425" t="s">
        <v>8317</v>
      </c>
      <c r="R3425" t="s">
        <v>8318</v>
      </c>
      <c r="S3425" s="17">
        <f t="shared" si="213"/>
        <v>42088.911354166667</v>
      </c>
      <c r="T3425" s="20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s="8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2">
        <f t="shared" si="215"/>
        <v>81.776315789473685</v>
      </c>
      <c r="Q3426" t="s">
        <v>8317</v>
      </c>
      <c r="R3426" t="s">
        <v>8318</v>
      </c>
      <c r="S3426" s="17">
        <f t="shared" si="213"/>
        <v>42018.676898148144</v>
      </c>
      <c r="T3426" s="20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s="8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2">
        <f t="shared" si="215"/>
        <v>297.02980769230766</v>
      </c>
      <c r="Q3427" t="s">
        <v>8317</v>
      </c>
      <c r="R3427" t="s">
        <v>8318</v>
      </c>
      <c r="S3427" s="17">
        <f t="shared" si="213"/>
        <v>41884.617314814815</v>
      </c>
      <c r="T3427" s="20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s="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2">
        <f t="shared" si="215"/>
        <v>46.609195402298852</v>
      </c>
      <c r="Q3428" t="s">
        <v>8317</v>
      </c>
      <c r="R3428" t="s">
        <v>8318</v>
      </c>
      <c r="S3428" s="17">
        <f t="shared" si="213"/>
        <v>41884.056747685187</v>
      </c>
      <c r="T3428" s="20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s="8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2">
        <f t="shared" si="215"/>
        <v>51.724137931034484</v>
      </c>
      <c r="Q3429" t="s">
        <v>8317</v>
      </c>
      <c r="R3429" t="s">
        <v>8318</v>
      </c>
      <c r="S3429" s="17">
        <f t="shared" si="213"/>
        <v>41792.645277777774</v>
      </c>
      <c r="T3429" s="20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s="8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2">
        <f t="shared" si="215"/>
        <v>40.294117647058826</v>
      </c>
      <c r="Q3430" t="s">
        <v>8317</v>
      </c>
      <c r="R3430" t="s">
        <v>8318</v>
      </c>
      <c r="S3430" s="17">
        <f t="shared" si="213"/>
        <v>42038.720451388886</v>
      </c>
      <c r="T3430" s="20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s="8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2">
        <f t="shared" si="215"/>
        <v>16.25</v>
      </c>
      <c r="Q3431" t="s">
        <v>8317</v>
      </c>
      <c r="R3431" t="s">
        <v>8318</v>
      </c>
      <c r="S3431" s="17">
        <f t="shared" si="213"/>
        <v>42662.021539351852</v>
      </c>
      <c r="T3431" s="20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s="8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2">
        <f t="shared" si="215"/>
        <v>30.152638888888887</v>
      </c>
      <c r="Q3432" t="s">
        <v>8317</v>
      </c>
      <c r="R3432" t="s">
        <v>8318</v>
      </c>
      <c r="S3432" s="17">
        <f t="shared" si="213"/>
        <v>41820.945613425924</v>
      </c>
      <c r="T3432" s="20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s="8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2">
        <f t="shared" si="215"/>
        <v>95.238095238095241</v>
      </c>
      <c r="Q3433" t="s">
        <v>8317</v>
      </c>
      <c r="R3433" t="s">
        <v>8318</v>
      </c>
      <c r="S3433" s="17">
        <f t="shared" si="213"/>
        <v>41839.730937500004</v>
      </c>
      <c r="T3433" s="20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s="8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2">
        <f t="shared" si="215"/>
        <v>52.214285714285715</v>
      </c>
      <c r="Q3434" t="s">
        <v>8317</v>
      </c>
      <c r="R3434" t="s">
        <v>8318</v>
      </c>
      <c r="S3434" s="17">
        <f t="shared" si="213"/>
        <v>42380.581180555557</v>
      </c>
      <c r="T3434" s="20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s="8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2">
        <f t="shared" si="215"/>
        <v>134.1549295774648</v>
      </c>
      <c r="Q3435" t="s">
        <v>8317</v>
      </c>
      <c r="R3435" t="s">
        <v>8318</v>
      </c>
      <c r="S3435" s="17">
        <f t="shared" si="213"/>
        <v>41776.063136574077</v>
      </c>
      <c r="T3435" s="20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s="8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2">
        <f t="shared" si="215"/>
        <v>62.827380952380949</v>
      </c>
      <c r="Q3436" t="s">
        <v>8317</v>
      </c>
      <c r="R3436" t="s">
        <v>8318</v>
      </c>
      <c r="S3436" s="17">
        <f t="shared" si="213"/>
        <v>41800.380428240744</v>
      </c>
      <c r="T3436" s="20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s="8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2">
        <f t="shared" si="215"/>
        <v>58.94736842105263</v>
      </c>
      <c r="Q3437" t="s">
        <v>8317</v>
      </c>
      <c r="R3437" t="s">
        <v>8318</v>
      </c>
      <c r="S3437" s="17">
        <f t="shared" si="213"/>
        <v>42572.61681712963</v>
      </c>
      <c r="T3437" s="20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s="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2">
        <f t="shared" si="215"/>
        <v>143.1081081081081</v>
      </c>
      <c r="Q3438" t="s">
        <v>8317</v>
      </c>
      <c r="R3438" t="s">
        <v>8318</v>
      </c>
      <c r="S3438" s="17">
        <f t="shared" si="213"/>
        <v>41851.541585648149</v>
      </c>
      <c r="T3438" s="20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s="8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2">
        <f t="shared" si="215"/>
        <v>84.166666666666671</v>
      </c>
      <c r="Q3439" t="s">
        <v>8317</v>
      </c>
      <c r="R3439" t="s">
        <v>8318</v>
      </c>
      <c r="S3439" s="17">
        <f t="shared" si="213"/>
        <v>42205.710879629631</v>
      </c>
      <c r="T3439" s="20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s="8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2">
        <f t="shared" si="215"/>
        <v>186.07142857142858</v>
      </c>
      <c r="Q3440" t="s">
        <v>8317</v>
      </c>
      <c r="R3440" t="s">
        <v>8318</v>
      </c>
      <c r="S3440" s="17">
        <f t="shared" si="213"/>
        <v>42100.927858796291</v>
      </c>
      <c r="T3440" s="20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s="8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2">
        <f t="shared" si="215"/>
        <v>89.785555555555561</v>
      </c>
      <c r="Q3441" t="s">
        <v>8317</v>
      </c>
      <c r="R3441" t="s">
        <v>8318</v>
      </c>
      <c r="S3441" s="17">
        <f t="shared" si="213"/>
        <v>42374.911226851851</v>
      </c>
      <c r="T3441" s="20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s="8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2">
        <f t="shared" si="215"/>
        <v>64.157560975609755</v>
      </c>
      <c r="Q3442" t="s">
        <v>8317</v>
      </c>
      <c r="R3442" t="s">
        <v>8318</v>
      </c>
      <c r="S3442" s="17">
        <f t="shared" si="213"/>
        <v>41809.12300925926</v>
      </c>
      <c r="T3442" s="20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s="8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2">
        <f t="shared" si="215"/>
        <v>59.651162790697676</v>
      </c>
      <c r="Q3443" t="s">
        <v>8317</v>
      </c>
      <c r="R3443" t="s">
        <v>8318</v>
      </c>
      <c r="S3443" s="17">
        <f t="shared" si="213"/>
        <v>42294.429641203707</v>
      </c>
      <c r="T3443" s="20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s="8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2">
        <f t="shared" si="215"/>
        <v>31.25</v>
      </c>
      <c r="Q3444" t="s">
        <v>8317</v>
      </c>
      <c r="R3444" t="s">
        <v>8318</v>
      </c>
      <c r="S3444" s="17">
        <f t="shared" si="213"/>
        <v>42124.841111111105</v>
      </c>
      <c r="T3444" s="20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s="8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2">
        <f t="shared" si="215"/>
        <v>41.222222222222221</v>
      </c>
      <c r="Q3445" t="s">
        <v>8317</v>
      </c>
      <c r="R3445" t="s">
        <v>8318</v>
      </c>
      <c r="S3445" s="17">
        <f t="shared" si="213"/>
        <v>41861.524837962963</v>
      </c>
      <c r="T3445" s="20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s="8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2">
        <f t="shared" si="215"/>
        <v>43.35</v>
      </c>
      <c r="Q3446" t="s">
        <v>8317</v>
      </c>
      <c r="R3446" t="s">
        <v>8318</v>
      </c>
      <c r="S3446" s="17">
        <f t="shared" si="213"/>
        <v>42521.291504629626</v>
      </c>
      <c r="T3446" s="20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s="8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2">
        <f t="shared" si="215"/>
        <v>64.516129032258064</v>
      </c>
      <c r="Q3447" t="s">
        <v>8317</v>
      </c>
      <c r="R3447" t="s">
        <v>8318</v>
      </c>
      <c r="S3447" s="17">
        <f t="shared" si="213"/>
        <v>42272.530509259261</v>
      </c>
      <c r="T3447" s="20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s="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2">
        <f t="shared" si="215"/>
        <v>43.28</v>
      </c>
      <c r="Q3448" t="s">
        <v>8317</v>
      </c>
      <c r="R3448" t="s">
        <v>8318</v>
      </c>
      <c r="S3448" s="17">
        <f t="shared" si="213"/>
        <v>42016.832465277781</v>
      </c>
      <c r="T3448" s="20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s="8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2">
        <f t="shared" si="215"/>
        <v>77</v>
      </c>
      <c r="Q3449" t="s">
        <v>8317</v>
      </c>
      <c r="R3449" t="s">
        <v>8318</v>
      </c>
      <c r="S3449" s="17">
        <f t="shared" si="213"/>
        <v>42402.889027777783</v>
      </c>
      <c r="T3449" s="20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s="8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2">
        <f t="shared" si="215"/>
        <v>51.222222222222221</v>
      </c>
      <c r="Q3450" t="s">
        <v>8317</v>
      </c>
      <c r="R3450" t="s">
        <v>8318</v>
      </c>
      <c r="S3450" s="17">
        <f t="shared" si="213"/>
        <v>41960.119085648148</v>
      </c>
      <c r="T3450" s="20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s="8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2">
        <f t="shared" si="215"/>
        <v>68.25</v>
      </c>
      <c r="Q3451" t="s">
        <v>8317</v>
      </c>
      <c r="R3451" t="s">
        <v>8318</v>
      </c>
      <c r="S3451" s="17">
        <f t="shared" si="213"/>
        <v>42532.052523148144</v>
      </c>
      <c r="T3451" s="20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s="8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2">
        <f t="shared" si="215"/>
        <v>19.487179487179485</v>
      </c>
      <c r="Q3452" t="s">
        <v>8317</v>
      </c>
      <c r="R3452" t="s">
        <v>8318</v>
      </c>
      <c r="S3452" s="17">
        <f t="shared" si="213"/>
        <v>42036.704525462963</v>
      </c>
      <c r="T3452" s="20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s="8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2">
        <f t="shared" si="215"/>
        <v>41.125</v>
      </c>
      <c r="Q3453" t="s">
        <v>8317</v>
      </c>
      <c r="R3453" t="s">
        <v>8318</v>
      </c>
      <c r="S3453" s="17">
        <f t="shared" si="213"/>
        <v>42088.723692129628</v>
      </c>
      <c r="T3453" s="20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s="8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2">
        <f t="shared" si="215"/>
        <v>41.405405405405403</v>
      </c>
      <c r="Q3454" t="s">
        <v>8317</v>
      </c>
      <c r="R3454" t="s">
        <v>8318</v>
      </c>
      <c r="S3454" s="17">
        <f t="shared" si="213"/>
        <v>41820.639189814814</v>
      </c>
      <c r="T3454" s="20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s="8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2">
        <f t="shared" si="215"/>
        <v>27.5</v>
      </c>
      <c r="Q3455" t="s">
        <v>8317</v>
      </c>
      <c r="R3455" t="s">
        <v>8318</v>
      </c>
      <c r="S3455" s="17">
        <f t="shared" si="213"/>
        <v>42535.97865740741</v>
      </c>
      <c r="T3455" s="20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s="8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2">
        <f t="shared" si="215"/>
        <v>33.571428571428569</v>
      </c>
      <c r="Q3456" t="s">
        <v>8317</v>
      </c>
      <c r="R3456" t="s">
        <v>8318</v>
      </c>
      <c r="S3456" s="17">
        <f t="shared" si="213"/>
        <v>41821.698599537034</v>
      </c>
      <c r="T3456" s="20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s="8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2">
        <f t="shared" si="215"/>
        <v>145.86956521739131</v>
      </c>
      <c r="Q3457" t="s">
        <v>8317</v>
      </c>
      <c r="R3457" t="s">
        <v>8318</v>
      </c>
      <c r="S3457" s="17">
        <f t="shared" si="213"/>
        <v>42626.7503125</v>
      </c>
      <c r="T3457" s="20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s="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12">
        <f t="shared" si="215"/>
        <v>358.6875</v>
      </c>
      <c r="Q3458" t="s">
        <v>8317</v>
      </c>
      <c r="R3458" t="s">
        <v>8318</v>
      </c>
      <c r="S3458" s="17">
        <f t="shared" si="213"/>
        <v>41821.205636574072</v>
      </c>
      <c r="T3458" s="20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s="8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12">
        <f t="shared" si="215"/>
        <v>50.981818181818184</v>
      </c>
      <c r="Q3459" t="s">
        <v>8317</v>
      </c>
      <c r="R3459" t="s">
        <v>8318</v>
      </c>
      <c r="S3459" s="17">
        <f t="shared" ref="S3459:S3522" si="217">(((J3459/60)/60)/24)+DATE(1970,1,1)</f>
        <v>42016.706678240742</v>
      </c>
      <c r="T3459" s="20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s="8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2">
        <f t="shared" si="215"/>
        <v>45.037037037037038</v>
      </c>
      <c r="Q3460" t="s">
        <v>8317</v>
      </c>
      <c r="R3460" t="s">
        <v>8318</v>
      </c>
      <c r="S3460" s="17">
        <f t="shared" si="217"/>
        <v>42011.202581018515</v>
      </c>
      <c r="T3460" s="20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s="8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2">
        <f t="shared" si="215"/>
        <v>17.527777777777779</v>
      </c>
      <c r="Q3461" t="s">
        <v>8317</v>
      </c>
      <c r="R3461" t="s">
        <v>8318</v>
      </c>
      <c r="S3461" s="17">
        <f t="shared" si="217"/>
        <v>42480.479861111111</v>
      </c>
      <c r="T3461" s="20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s="8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2">
        <f t="shared" ref="P3462:P3525" si="219">E3462/L3462</f>
        <v>50</v>
      </c>
      <c r="Q3462" t="s">
        <v>8317</v>
      </c>
      <c r="R3462" t="s">
        <v>8318</v>
      </c>
      <c r="S3462" s="17">
        <f t="shared" si="217"/>
        <v>41852.527222222219</v>
      </c>
      <c r="T3462" s="20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s="8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2">
        <f t="shared" si="219"/>
        <v>57.916666666666664</v>
      </c>
      <c r="Q3463" t="s">
        <v>8317</v>
      </c>
      <c r="R3463" t="s">
        <v>8318</v>
      </c>
      <c r="S3463" s="17">
        <f t="shared" si="217"/>
        <v>42643.632858796293</v>
      </c>
      <c r="T3463" s="20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s="8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2">
        <f t="shared" si="219"/>
        <v>29.705882352941178</v>
      </c>
      <c r="Q3464" t="s">
        <v>8317</v>
      </c>
      <c r="R3464" t="s">
        <v>8318</v>
      </c>
      <c r="S3464" s="17">
        <f t="shared" si="217"/>
        <v>42179.898472222223</v>
      </c>
      <c r="T3464" s="20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s="8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2">
        <f t="shared" si="219"/>
        <v>90.684210526315795</v>
      </c>
      <c r="Q3465" t="s">
        <v>8317</v>
      </c>
      <c r="R3465" t="s">
        <v>8318</v>
      </c>
      <c r="S3465" s="17">
        <f t="shared" si="217"/>
        <v>42612.918807870374</v>
      </c>
      <c r="T3465" s="20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s="8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2">
        <f t="shared" si="219"/>
        <v>55.012688172043013</v>
      </c>
      <c r="Q3466" t="s">
        <v>8317</v>
      </c>
      <c r="R3466" t="s">
        <v>8318</v>
      </c>
      <c r="S3466" s="17">
        <f t="shared" si="217"/>
        <v>42575.130057870367</v>
      </c>
      <c r="T3466" s="20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s="8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2">
        <f t="shared" si="219"/>
        <v>57.222222222222221</v>
      </c>
      <c r="Q3467" t="s">
        <v>8317</v>
      </c>
      <c r="R3467" t="s">
        <v>8318</v>
      </c>
      <c r="S3467" s="17">
        <f t="shared" si="217"/>
        <v>42200.625833333332</v>
      </c>
      <c r="T3467" s="20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s="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2">
        <f t="shared" si="219"/>
        <v>72.950819672131146</v>
      </c>
      <c r="Q3468" t="s">
        <v>8317</v>
      </c>
      <c r="R3468" t="s">
        <v>8318</v>
      </c>
      <c r="S3468" s="17">
        <f t="shared" si="217"/>
        <v>42420.019097222219</v>
      </c>
      <c r="T3468" s="20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s="8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2">
        <f t="shared" si="219"/>
        <v>64.468085106382972</v>
      </c>
      <c r="Q3469" t="s">
        <v>8317</v>
      </c>
      <c r="R3469" t="s">
        <v>8318</v>
      </c>
      <c r="S3469" s="17">
        <f t="shared" si="217"/>
        <v>42053.671666666662</v>
      </c>
      <c r="T3469" s="20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s="8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2">
        <f t="shared" si="219"/>
        <v>716.35294117647061</v>
      </c>
      <c r="Q3470" t="s">
        <v>8317</v>
      </c>
      <c r="R3470" t="s">
        <v>8318</v>
      </c>
      <c r="S3470" s="17">
        <f t="shared" si="217"/>
        <v>42605.765381944439</v>
      </c>
      <c r="T3470" s="20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s="8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2">
        <f t="shared" si="219"/>
        <v>50.396825396825399</v>
      </c>
      <c r="Q3471" t="s">
        <v>8317</v>
      </c>
      <c r="R3471" t="s">
        <v>8318</v>
      </c>
      <c r="S3471" s="17">
        <f t="shared" si="217"/>
        <v>42458.641724537039</v>
      </c>
      <c r="T3471" s="20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s="8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2">
        <f t="shared" si="219"/>
        <v>41.666666666666664</v>
      </c>
      <c r="Q3472" t="s">
        <v>8317</v>
      </c>
      <c r="R3472" t="s">
        <v>8318</v>
      </c>
      <c r="S3472" s="17">
        <f t="shared" si="217"/>
        <v>42529.022013888884</v>
      </c>
      <c r="T3472" s="20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s="8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2">
        <f t="shared" si="219"/>
        <v>35.766666666666666</v>
      </c>
      <c r="Q3473" t="s">
        <v>8317</v>
      </c>
      <c r="R3473" t="s">
        <v>8318</v>
      </c>
      <c r="S3473" s="17">
        <f t="shared" si="217"/>
        <v>41841.820486111108</v>
      </c>
      <c r="T3473" s="20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s="8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2">
        <f t="shared" si="219"/>
        <v>88.739130434782609</v>
      </c>
      <c r="Q3474" t="s">
        <v>8317</v>
      </c>
      <c r="R3474" t="s">
        <v>8318</v>
      </c>
      <c r="S3474" s="17">
        <f t="shared" si="217"/>
        <v>41928.170497685183</v>
      </c>
      <c r="T3474" s="20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s="8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2">
        <f t="shared" si="219"/>
        <v>148.4848484848485</v>
      </c>
      <c r="Q3475" t="s">
        <v>8317</v>
      </c>
      <c r="R3475" t="s">
        <v>8318</v>
      </c>
      <c r="S3475" s="17">
        <f t="shared" si="217"/>
        <v>42062.834444444445</v>
      </c>
      <c r="T3475" s="20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s="8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2">
        <f t="shared" si="219"/>
        <v>51.794871794871796</v>
      </c>
      <c r="Q3476" t="s">
        <v>8317</v>
      </c>
      <c r="R3476" t="s">
        <v>8318</v>
      </c>
      <c r="S3476" s="17">
        <f t="shared" si="217"/>
        <v>42541.501516203702</v>
      </c>
      <c r="T3476" s="20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s="8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2">
        <f t="shared" si="219"/>
        <v>20</v>
      </c>
      <c r="Q3477" t="s">
        <v>8317</v>
      </c>
      <c r="R3477" t="s">
        <v>8318</v>
      </c>
      <c r="S3477" s="17">
        <f t="shared" si="217"/>
        <v>41918.880833333329</v>
      </c>
      <c r="T3477" s="20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s="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2">
        <f t="shared" si="219"/>
        <v>52</v>
      </c>
      <c r="Q3478" t="s">
        <v>8317</v>
      </c>
      <c r="R3478" t="s">
        <v>8318</v>
      </c>
      <c r="S3478" s="17">
        <f t="shared" si="217"/>
        <v>41921.279976851853</v>
      </c>
      <c r="T3478" s="20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s="8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2">
        <f t="shared" si="219"/>
        <v>53.230769230769234</v>
      </c>
      <c r="Q3479" t="s">
        <v>8317</v>
      </c>
      <c r="R3479" t="s">
        <v>8318</v>
      </c>
      <c r="S3479" s="17">
        <f t="shared" si="217"/>
        <v>42128.736608796295</v>
      </c>
      <c r="T3479" s="20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s="8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2">
        <f t="shared" si="219"/>
        <v>39.596491228070178</v>
      </c>
      <c r="Q3480" t="s">
        <v>8317</v>
      </c>
      <c r="R3480" t="s">
        <v>8318</v>
      </c>
      <c r="S3480" s="17">
        <f t="shared" si="217"/>
        <v>42053.916921296302</v>
      </c>
      <c r="T3480" s="20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s="8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2">
        <f t="shared" si="219"/>
        <v>34.25</v>
      </c>
      <c r="Q3481" t="s">
        <v>8317</v>
      </c>
      <c r="R3481" t="s">
        <v>8318</v>
      </c>
      <c r="S3481" s="17">
        <f t="shared" si="217"/>
        <v>41781.855092592588</v>
      </c>
      <c r="T3481" s="20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s="8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2">
        <f t="shared" si="219"/>
        <v>164.61538461538461</v>
      </c>
      <c r="Q3482" t="s">
        <v>8317</v>
      </c>
      <c r="R3482" t="s">
        <v>8318</v>
      </c>
      <c r="S3482" s="17">
        <f t="shared" si="217"/>
        <v>42171.317442129628</v>
      </c>
      <c r="T3482" s="20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s="8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2">
        <f t="shared" si="219"/>
        <v>125.05263157894737</v>
      </c>
      <c r="Q3483" t="s">
        <v>8317</v>
      </c>
      <c r="R3483" t="s">
        <v>8318</v>
      </c>
      <c r="S3483" s="17">
        <f t="shared" si="217"/>
        <v>41989.24754629629</v>
      </c>
      <c r="T3483" s="20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s="8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2">
        <f t="shared" si="219"/>
        <v>51.875</v>
      </c>
      <c r="Q3484" t="s">
        <v>8317</v>
      </c>
      <c r="R3484" t="s">
        <v>8318</v>
      </c>
      <c r="S3484" s="17">
        <f t="shared" si="217"/>
        <v>41796.771597222221</v>
      </c>
      <c r="T3484" s="20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s="8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2">
        <f t="shared" si="219"/>
        <v>40.285714285714285</v>
      </c>
      <c r="Q3485" t="s">
        <v>8317</v>
      </c>
      <c r="R3485" t="s">
        <v>8318</v>
      </c>
      <c r="S3485" s="17">
        <f t="shared" si="217"/>
        <v>41793.668761574074</v>
      </c>
      <c r="T3485" s="20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s="8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2">
        <f t="shared" si="219"/>
        <v>64.909090909090907</v>
      </c>
      <c r="Q3486" t="s">
        <v>8317</v>
      </c>
      <c r="R3486" t="s">
        <v>8318</v>
      </c>
      <c r="S3486" s="17">
        <f t="shared" si="217"/>
        <v>42506.760405092587</v>
      </c>
      <c r="T3486" s="20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s="8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2">
        <f t="shared" si="219"/>
        <v>55.333333333333336</v>
      </c>
      <c r="Q3487" t="s">
        <v>8317</v>
      </c>
      <c r="R3487" t="s">
        <v>8318</v>
      </c>
      <c r="S3487" s="17">
        <f t="shared" si="217"/>
        <v>42372.693055555559</v>
      </c>
      <c r="T3487" s="20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s="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2">
        <f t="shared" si="219"/>
        <v>83.142857142857139</v>
      </c>
      <c r="Q3488" t="s">
        <v>8317</v>
      </c>
      <c r="R3488" t="s">
        <v>8318</v>
      </c>
      <c r="S3488" s="17">
        <f t="shared" si="217"/>
        <v>42126.87501157407</v>
      </c>
      <c r="T3488" s="20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s="8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2">
        <f t="shared" si="219"/>
        <v>38.712121212121211</v>
      </c>
      <c r="Q3489" t="s">
        <v>8317</v>
      </c>
      <c r="R3489" t="s">
        <v>8318</v>
      </c>
      <c r="S3489" s="17">
        <f t="shared" si="217"/>
        <v>42149.940416666665</v>
      </c>
      <c r="T3489" s="20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s="8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2">
        <f t="shared" si="219"/>
        <v>125.37931034482759</v>
      </c>
      <c r="Q3490" t="s">
        <v>8317</v>
      </c>
      <c r="R3490" t="s">
        <v>8318</v>
      </c>
      <c r="S3490" s="17">
        <f t="shared" si="217"/>
        <v>42087.768055555556</v>
      </c>
      <c r="T3490" s="20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s="8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2">
        <f t="shared" si="219"/>
        <v>78.263888888888886</v>
      </c>
      <c r="Q3491" t="s">
        <v>8317</v>
      </c>
      <c r="R3491" t="s">
        <v>8318</v>
      </c>
      <c r="S3491" s="17">
        <f t="shared" si="217"/>
        <v>41753.635775462964</v>
      </c>
      <c r="T3491" s="20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s="8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2">
        <f t="shared" si="219"/>
        <v>47.222222222222221</v>
      </c>
      <c r="Q3492" t="s">
        <v>8317</v>
      </c>
      <c r="R3492" t="s">
        <v>8318</v>
      </c>
      <c r="S3492" s="17">
        <f t="shared" si="217"/>
        <v>42443.802361111113</v>
      </c>
      <c r="T3492" s="20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s="8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2">
        <f t="shared" si="219"/>
        <v>79.099999999999994</v>
      </c>
      <c r="Q3493" t="s">
        <v>8317</v>
      </c>
      <c r="R3493" t="s">
        <v>8318</v>
      </c>
      <c r="S3493" s="17">
        <f t="shared" si="217"/>
        <v>42121.249814814815</v>
      </c>
      <c r="T3493" s="20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s="8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2">
        <f t="shared" si="219"/>
        <v>114.29199999999999</v>
      </c>
      <c r="Q3494" t="s">
        <v>8317</v>
      </c>
      <c r="R3494" t="s">
        <v>8318</v>
      </c>
      <c r="S3494" s="17">
        <f t="shared" si="217"/>
        <v>42268.009224537032</v>
      </c>
      <c r="T3494" s="20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s="8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2">
        <f t="shared" si="219"/>
        <v>51.724137931034484</v>
      </c>
      <c r="Q3495" t="s">
        <v>8317</v>
      </c>
      <c r="R3495" t="s">
        <v>8318</v>
      </c>
      <c r="S3495" s="17">
        <f t="shared" si="217"/>
        <v>41848.866157407407</v>
      </c>
      <c r="T3495" s="20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s="8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2">
        <f t="shared" si="219"/>
        <v>30.76923076923077</v>
      </c>
      <c r="Q3496" t="s">
        <v>8317</v>
      </c>
      <c r="R3496" t="s">
        <v>8318</v>
      </c>
      <c r="S3496" s="17">
        <f t="shared" si="217"/>
        <v>42689.214988425927</v>
      </c>
      <c r="T3496" s="20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s="8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2">
        <f t="shared" si="219"/>
        <v>74.208333333333329</v>
      </c>
      <c r="Q3497" t="s">
        <v>8317</v>
      </c>
      <c r="R3497" t="s">
        <v>8318</v>
      </c>
      <c r="S3497" s="17">
        <f t="shared" si="217"/>
        <v>41915.762835648151</v>
      </c>
      <c r="T3497" s="20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s="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2">
        <f t="shared" si="219"/>
        <v>47.846153846153847</v>
      </c>
      <c r="Q3498" t="s">
        <v>8317</v>
      </c>
      <c r="R3498" t="s">
        <v>8318</v>
      </c>
      <c r="S3498" s="17">
        <f t="shared" si="217"/>
        <v>42584.846828703703</v>
      </c>
      <c r="T3498" s="20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s="8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2">
        <f t="shared" si="219"/>
        <v>34.408163265306122</v>
      </c>
      <c r="Q3499" t="s">
        <v>8317</v>
      </c>
      <c r="R3499" t="s">
        <v>8318</v>
      </c>
      <c r="S3499" s="17">
        <f t="shared" si="217"/>
        <v>42511.741944444439</v>
      </c>
      <c r="T3499" s="20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s="8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2">
        <f t="shared" si="219"/>
        <v>40.238095238095241</v>
      </c>
      <c r="Q3500" t="s">
        <v>8317</v>
      </c>
      <c r="R3500" t="s">
        <v>8318</v>
      </c>
      <c r="S3500" s="17">
        <f t="shared" si="217"/>
        <v>42459.15861111111</v>
      </c>
      <c r="T3500" s="20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s="8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2">
        <f t="shared" si="219"/>
        <v>60.285714285714285</v>
      </c>
      <c r="Q3501" t="s">
        <v>8317</v>
      </c>
      <c r="R3501" t="s">
        <v>8318</v>
      </c>
      <c r="S3501" s="17">
        <f t="shared" si="217"/>
        <v>42132.036168981482</v>
      </c>
      <c r="T3501" s="20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s="8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2">
        <f t="shared" si="219"/>
        <v>25.30952380952381</v>
      </c>
      <c r="Q3502" t="s">
        <v>8317</v>
      </c>
      <c r="R3502" t="s">
        <v>8318</v>
      </c>
      <c r="S3502" s="17">
        <f t="shared" si="217"/>
        <v>42419.91942129629</v>
      </c>
      <c r="T3502" s="20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s="8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2">
        <f t="shared" si="219"/>
        <v>35.952380952380949</v>
      </c>
      <c r="Q3503" t="s">
        <v>8317</v>
      </c>
      <c r="R3503" t="s">
        <v>8318</v>
      </c>
      <c r="S3503" s="17">
        <f t="shared" si="217"/>
        <v>42233.763831018514</v>
      </c>
      <c r="T3503" s="20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s="8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2">
        <f t="shared" si="219"/>
        <v>136</v>
      </c>
      <c r="Q3504" t="s">
        <v>8317</v>
      </c>
      <c r="R3504" t="s">
        <v>8318</v>
      </c>
      <c r="S3504" s="17">
        <f t="shared" si="217"/>
        <v>42430.839398148149</v>
      </c>
      <c r="T3504" s="20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s="8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2">
        <f t="shared" si="219"/>
        <v>70.763157894736835</v>
      </c>
      <c r="Q3505" t="s">
        <v>8317</v>
      </c>
      <c r="R3505" t="s">
        <v>8318</v>
      </c>
      <c r="S3505" s="17">
        <f t="shared" si="217"/>
        <v>42545.478333333333</v>
      </c>
      <c r="T3505" s="20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s="8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2">
        <f t="shared" si="219"/>
        <v>125</v>
      </c>
      <c r="Q3506" t="s">
        <v>8317</v>
      </c>
      <c r="R3506" t="s">
        <v>8318</v>
      </c>
      <c r="S3506" s="17">
        <f t="shared" si="217"/>
        <v>42297.748738425929</v>
      </c>
      <c r="T3506" s="20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s="8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2">
        <f t="shared" si="219"/>
        <v>66.512820512820511</v>
      </c>
      <c r="Q3507" t="s">
        <v>8317</v>
      </c>
      <c r="R3507" t="s">
        <v>8318</v>
      </c>
      <c r="S3507" s="17">
        <f t="shared" si="217"/>
        <v>41760.935706018521</v>
      </c>
      <c r="T3507" s="20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s="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2">
        <f t="shared" si="219"/>
        <v>105</v>
      </c>
      <c r="Q3508" t="s">
        <v>8317</v>
      </c>
      <c r="R3508" t="s">
        <v>8318</v>
      </c>
      <c r="S3508" s="17">
        <f t="shared" si="217"/>
        <v>41829.734259259261</v>
      </c>
      <c r="T3508" s="20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s="8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2">
        <f t="shared" si="219"/>
        <v>145</v>
      </c>
      <c r="Q3509" t="s">
        <v>8317</v>
      </c>
      <c r="R3509" t="s">
        <v>8318</v>
      </c>
      <c r="S3509" s="17">
        <f t="shared" si="217"/>
        <v>42491.92288194444</v>
      </c>
      <c r="T3509" s="20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s="8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2">
        <f t="shared" si="219"/>
        <v>12</v>
      </c>
      <c r="Q3510" t="s">
        <v>8317</v>
      </c>
      <c r="R3510" t="s">
        <v>8318</v>
      </c>
      <c r="S3510" s="17">
        <f t="shared" si="217"/>
        <v>42477.729780092588</v>
      </c>
      <c r="T3510" s="20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s="8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2">
        <f t="shared" si="219"/>
        <v>96.666666666666671</v>
      </c>
      <c r="Q3511" t="s">
        <v>8317</v>
      </c>
      <c r="R3511" t="s">
        <v>8318</v>
      </c>
      <c r="S3511" s="17">
        <f t="shared" si="217"/>
        <v>41950.859560185185</v>
      </c>
      <c r="T3511" s="20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s="8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2">
        <f t="shared" si="219"/>
        <v>60.333333333333336</v>
      </c>
      <c r="Q3512" t="s">
        <v>8317</v>
      </c>
      <c r="R3512" t="s">
        <v>8318</v>
      </c>
      <c r="S3512" s="17">
        <f t="shared" si="217"/>
        <v>41802.62090277778</v>
      </c>
      <c r="T3512" s="20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s="8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2">
        <f t="shared" si="219"/>
        <v>79.89473684210526</v>
      </c>
      <c r="Q3513" t="s">
        <v>8317</v>
      </c>
      <c r="R3513" t="s">
        <v>8318</v>
      </c>
      <c r="S3513" s="17">
        <f t="shared" si="217"/>
        <v>41927.873784722222</v>
      </c>
      <c r="T3513" s="20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s="8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2">
        <f t="shared" si="219"/>
        <v>58.823529411764703</v>
      </c>
      <c r="Q3514" t="s">
        <v>8317</v>
      </c>
      <c r="R3514" t="s">
        <v>8318</v>
      </c>
      <c r="S3514" s="17">
        <f t="shared" si="217"/>
        <v>42057.536944444444</v>
      </c>
      <c r="T3514" s="20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s="8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2">
        <f t="shared" si="219"/>
        <v>75.340909090909093</v>
      </c>
      <c r="Q3515" t="s">
        <v>8317</v>
      </c>
      <c r="R3515" t="s">
        <v>8318</v>
      </c>
      <c r="S3515" s="17">
        <f t="shared" si="217"/>
        <v>41781.096203703702</v>
      </c>
      <c r="T3515" s="20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s="8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2">
        <f t="shared" si="219"/>
        <v>55</v>
      </c>
      <c r="Q3516" t="s">
        <v>8317</v>
      </c>
      <c r="R3516" t="s">
        <v>8318</v>
      </c>
      <c r="S3516" s="17">
        <f t="shared" si="217"/>
        <v>42020.846666666665</v>
      </c>
      <c r="T3516" s="20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s="8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2">
        <f t="shared" si="219"/>
        <v>66.956521739130437</v>
      </c>
      <c r="Q3517" t="s">
        <v>8317</v>
      </c>
      <c r="R3517" t="s">
        <v>8318</v>
      </c>
      <c r="S3517" s="17">
        <f t="shared" si="217"/>
        <v>42125.772812499999</v>
      </c>
      <c r="T3517" s="20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s="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2">
        <f t="shared" si="219"/>
        <v>227.27272727272728</v>
      </c>
      <c r="Q3518" t="s">
        <v>8317</v>
      </c>
      <c r="R3518" t="s">
        <v>8318</v>
      </c>
      <c r="S3518" s="17">
        <f t="shared" si="217"/>
        <v>41856.010069444441</v>
      </c>
      <c r="T3518" s="20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s="8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2">
        <f t="shared" si="219"/>
        <v>307.69230769230768</v>
      </c>
      <c r="Q3519" t="s">
        <v>8317</v>
      </c>
      <c r="R3519" t="s">
        <v>8318</v>
      </c>
      <c r="S3519" s="17">
        <f t="shared" si="217"/>
        <v>41794.817523148151</v>
      </c>
      <c r="T3519" s="20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s="8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2">
        <f t="shared" si="219"/>
        <v>50.020909090909093</v>
      </c>
      <c r="Q3520" t="s">
        <v>8317</v>
      </c>
      <c r="R3520" t="s">
        <v>8318</v>
      </c>
      <c r="S3520" s="17">
        <f t="shared" si="217"/>
        <v>41893.783553240741</v>
      </c>
      <c r="T3520" s="20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s="8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2">
        <f t="shared" si="219"/>
        <v>72.392857142857139</v>
      </c>
      <c r="Q3521" t="s">
        <v>8317</v>
      </c>
      <c r="R3521" t="s">
        <v>8318</v>
      </c>
      <c r="S3521" s="17">
        <f t="shared" si="217"/>
        <v>42037.598958333328</v>
      </c>
      <c r="T3521" s="20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s="8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12">
        <f t="shared" si="219"/>
        <v>95.952380952380949</v>
      </c>
      <c r="Q3522" t="s">
        <v>8317</v>
      </c>
      <c r="R3522" t="s">
        <v>8318</v>
      </c>
      <c r="S3522" s="17">
        <f t="shared" si="217"/>
        <v>42227.824212962965</v>
      </c>
      <c r="T3522" s="20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s="8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12">
        <f t="shared" si="219"/>
        <v>45.615384615384613</v>
      </c>
      <c r="Q3523" t="s">
        <v>8317</v>
      </c>
      <c r="R3523" t="s">
        <v>8318</v>
      </c>
      <c r="S3523" s="17">
        <f t="shared" ref="S3523:S3586" si="221">(((J3523/60)/60)/24)+DATE(1970,1,1)</f>
        <v>41881.361342592594</v>
      </c>
      <c r="T3523" s="20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s="8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2">
        <f t="shared" si="219"/>
        <v>41.029411764705884</v>
      </c>
      <c r="Q3524" t="s">
        <v>8317</v>
      </c>
      <c r="R3524" t="s">
        <v>8318</v>
      </c>
      <c r="S3524" s="17">
        <f t="shared" si="221"/>
        <v>42234.789884259255</v>
      </c>
      <c r="T3524" s="20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s="8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2">
        <f t="shared" si="219"/>
        <v>56.825000000000003</v>
      </c>
      <c r="Q3525" t="s">
        <v>8317</v>
      </c>
      <c r="R3525" t="s">
        <v>8318</v>
      </c>
      <c r="S3525" s="17">
        <f t="shared" si="221"/>
        <v>42581.397546296299</v>
      </c>
      <c r="T3525" s="20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s="8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2">
        <f t="shared" ref="P3526:P3589" si="223">E3526/L3526</f>
        <v>137.24324324324326</v>
      </c>
      <c r="Q3526" t="s">
        <v>8317</v>
      </c>
      <c r="R3526" t="s">
        <v>8318</v>
      </c>
      <c r="S3526" s="17">
        <f t="shared" si="221"/>
        <v>41880.76357638889</v>
      </c>
      <c r="T3526" s="20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s="8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2">
        <f t="shared" si="223"/>
        <v>75.714285714285708</v>
      </c>
      <c r="Q3527" t="s">
        <v>8317</v>
      </c>
      <c r="R3527" t="s">
        <v>8318</v>
      </c>
      <c r="S3527" s="17">
        <f t="shared" si="221"/>
        <v>42214.6956712963</v>
      </c>
      <c r="T3527" s="20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s="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2">
        <f t="shared" si="223"/>
        <v>99</v>
      </c>
      <c r="Q3528" t="s">
        <v>8317</v>
      </c>
      <c r="R3528" t="s">
        <v>8318</v>
      </c>
      <c r="S3528" s="17">
        <f t="shared" si="221"/>
        <v>42460.335312499999</v>
      </c>
      <c r="T3528" s="20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s="8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2">
        <f t="shared" si="223"/>
        <v>81.569767441860463</v>
      </c>
      <c r="Q3529" t="s">
        <v>8317</v>
      </c>
      <c r="R3529" t="s">
        <v>8318</v>
      </c>
      <c r="S3529" s="17">
        <f t="shared" si="221"/>
        <v>42167.023206018523</v>
      </c>
      <c r="T3529" s="20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s="8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2">
        <f t="shared" si="223"/>
        <v>45.108108108108105</v>
      </c>
      <c r="Q3530" t="s">
        <v>8317</v>
      </c>
      <c r="R3530" t="s">
        <v>8318</v>
      </c>
      <c r="S3530" s="17">
        <f t="shared" si="221"/>
        <v>42733.50136574074</v>
      </c>
      <c r="T3530" s="20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s="8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2">
        <f t="shared" si="223"/>
        <v>36.666666666666664</v>
      </c>
      <c r="Q3531" t="s">
        <v>8317</v>
      </c>
      <c r="R3531" t="s">
        <v>8318</v>
      </c>
      <c r="S3531" s="17">
        <f t="shared" si="221"/>
        <v>42177.761782407411</v>
      </c>
      <c r="T3531" s="20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s="8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2">
        <f t="shared" si="223"/>
        <v>125</v>
      </c>
      <c r="Q3532" t="s">
        <v>8317</v>
      </c>
      <c r="R3532" t="s">
        <v>8318</v>
      </c>
      <c r="S3532" s="17">
        <f t="shared" si="221"/>
        <v>42442.623344907406</v>
      </c>
      <c r="T3532" s="20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s="8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2">
        <f t="shared" si="223"/>
        <v>49.230769230769234</v>
      </c>
      <c r="Q3533" t="s">
        <v>8317</v>
      </c>
      <c r="R3533" t="s">
        <v>8318</v>
      </c>
      <c r="S3533" s="17">
        <f t="shared" si="221"/>
        <v>42521.654328703706</v>
      </c>
      <c r="T3533" s="20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s="8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2">
        <f t="shared" si="223"/>
        <v>42.296296296296298</v>
      </c>
      <c r="Q3534" t="s">
        <v>8317</v>
      </c>
      <c r="R3534" t="s">
        <v>8318</v>
      </c>
      <c r="S3534" s="17">
        <f t="shared" si="221"/>
        <v>41884.599849537037</v>
      </c>
      <c r="T3534" s="20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s="8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2">
        <f t="shared" si="223"/>
        <v>78.875</v>
      </c>
      <c r="Q3535" t="s">
        <v>8317</v>
      </c>
      <c r="R3535" t="s">
        <v>8318</v>
      </c>
      <c r="S3535" s="17">
        <f t="shared" si="221"/>
        <v>42289.761192129634</v>
      </c>
      <c r="T3535" s="20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s="8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2">
        <f t="shared" si="223"/>
        <v>38.284313725490193</v>
      </c>
      <c r="Q3536" t="s">
        <v>8317</v>
      </c>
      <c r="R3536" t="s">
        <v>8318</v>
      </c>
      <c r="S3536" s="17">
        <f t="shared" si="221"/>
        <v>42243.6252662037</v>
      </c>
      <c r="T3536" s="20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s="8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2">
        <f t="shared" si="223"/>
        <v>44.847826086956523</v>
      </c>
      <c r="Q3537" t="s">
        <v>8317</v>
      </c>
      <c r="R3537" t="s">
        <v>8318</v>
      </c>
      <c r="S3537" s="17">
        <f t="shared" si="221"/>
        <v>42248.640162037031</v>
      </c>
      <c r="T3537" s="20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s="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2">
        <f t="shared" si="223"/>
        <v>13.529411764705882</v>
      </c>
      <c r="Q3538" t="s">
        <v>8317</v>
      </c>
      <c r="R3538" t="s">
        <v>8318</v>
      </c>
      <c r="S3538" s="17">
        <f t="shared" si="221"/>
        <v>42328.727141203708</v>
      </c>
      <c r="T3538" s="20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s="8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2">
        <f t="shared" si="223"/>
        <v>43.5</v>
      </c>
      <c r="Q3539" t="s">
        <v>8317</v>
      </c>
      <c r="R3539" t="s">
        <v>8318</v>
      </c>
      <c r="S3539" s="17">
        <f t="shared" si="221"/>
        <v>41923.354351851849</v>
      </c>
      <c r="T3539" s="20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s="8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2">
        <f t="shared" si="223"/>
        <v>30.951807228915662</v>
      </c>
      <c r="Q3540" t="s">
        <v>8317</v>
      </c>
      <c r="R3540" t="s">
        <v>8318</v>
      </c>
      <c r="S3540" s="17">
        <f t="shared" si="221"/>
        <v>42571.420601851853</v>
      </c>
      <c r="T3540" s="20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s="8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2">
        <f t="shared" si="223"/>
        <v>55.230769230769234</v>
      </c>
      <c r="Q3541" t="s">
        <v>8317</v>
      </c>
      <c r="R3541" t="s">
        <v>8318</v>
      </c>
      <c r="S3541" s="17">
        <f t="shared" si="221"/>
        <v>42600.756041666667</v>
      </c>
      <c r="T3541" s="20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s="8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2">
        <f t="shared" si="223"/>
        <v>46.125</v>
      </c>
      <c r="Q3542" t="s">
        <v>8317</v>
      </c>
      <c r="R3542" t="s">
        <v>8318</v>
      </c>
      <c r="S3542" s="17">
        <f t="shared" si="221"/>
        <v>42517.003368055557</v>
      </c>
      <c r="T3542" s="20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s="8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2">
        <f t="shared" si="223"/>
        <v>39.375</v>
      </c>
      <c r="Q3543" t="s">
        <v>8317</v>
      </c>
      <c r="R3543" t="s">
        <v>8318</v>
      </c>
      <c r="S3543" s="17">
        <f t="shared" si="221"/>
        <v>42222.730034722219</v>
      </c>
      <c r="T3543" s="20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s="8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2">
        <f t="shared" si="223"/>
        <v>66.152941176470591</v>
      </c>
      <c r="Q3544" t="s">
        <v>8317</v>
      </c>
      <c r="R3544" t="s">
        <v>8318</v>
      </c>
      <c r="S3544" s="17">
        <f t="shared" si="221"/>
        <v>41829.599791666667</v>
      </c>
      <c r="T3544" s="20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s="8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2">
        <f t="shared" si="223"/>
        <v>54.137931034482762</v>
      </c>
      <c r="Q3545" t="s">
        <v>8317</v>
      </c>
      <c r="R3545" t="s">
        <v>8318</v>
      </c>
      <c r="S3545" s="17">
        <f t="shared" si="221"/>
        <v>42150.755312499998</v>
      </c>
      <c r="T3545" s="20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s="8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2">
        <f t="shared" si="223"/>
        <v>104.16666666666667</v>
      </c>
      <c r="Q3546" t="s">
        <v>8317</v>
      </c>
      <c r="R3546" t="s">
        <v>8318</v>
      </c>
      <c r="S3546" s="17">
        <f t="shared" si="221"/>
        <v>42040.831678240742</v>
      </c>
      <c r="T3546" s="20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s="8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2">
        <f t="shared" si="223"/>
        <v>31.375</v>
      </c>
      <c r="Q3547" t="s">
        <v>8317</v>
      </c>
      <c r="R3547" t="s">
        <v>8318</v>
      </c>
      <c r="S3547" s="17">
        <f t="shared" si="221"/>
        <v>42075.807395833333</v>
      </c>
      <c r="T3547" s="20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s="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2">
        <f t="shared" si="223"/>
        <v>59.210526315789473</v>
      </c>
      <c r="Q3548" t="s">
        <v>8317</v>
      </c>
      <c r="R3548" t="s">
        <v>8318</v>
      </c>
      <c r="S3548" s="17">
        <f t="shared" si="221"/>
        <v>42073.660694444443</v>
      </c>
      <c r="T3548" s="20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s="8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2">
        <f t="shared" si="223"/>
        <v>119.17633928571429</v>
      </c>
      <c r="Q3549" t="s">
        <v>8317</v>
      </c>
      <c r="R3549" t="s">
        <v>8318</v>
      </c>
      <c r="S3549" s="17">
        <f t="shared" si="221"/>
        <v>42480.078715277778</v>
      </c>
      <c r="T3549" s="20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s="8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2">
        <f t="shared" si="223"/>
        <v>164.61538461538461</v>
      </c>
      <c r="Q3550" t="s">
        <v>8317</v>
      </c>
      <c r="R3550" t="s">
        <v>8318</v>
      </c>
      <c r="S3550" s="17">
        <f t="shared" si="221"/>
        <v>42411.942291666666</v>
      </c>
      <c r="T3550" s="20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s="8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2">
        <f t="shared" si="223"/>
        <v>24.285714285714285</v>
      </c>
      <c r="Q3551" t="s">
        <v>8317</v>
      </c>
      <c r="R3551" t="s">
        <v>8318</v>
      </c>
      <c r="S3551" s="17">
        <f t="shared" si="221"/>
        <v>42223.394363425927</v>
      </c>
      <c r="T3551" s="20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s="8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2">
        <f t="shared" si="223"/>
        <v>40.9375</v>
      </c>
      <c r="Q3552" t="s">
        <v>8317</v>
      </c>
      <c r="R3552" t="s">
        <v>8318</v>
      </c>
      <c r="S3552" s="17">
        <f t="shared" si="221"/>
        <v>42462.893495370372</v>
      </c>
      <c r="T3552" s="20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s="8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2">
        <f t="shared" si="223"/>
        <v>61.1</v>
      </c>
      <c r="Q3553" t="s">
        <v>8317</v>
      </c>
      <c r="R3553" t="s">
        <v>8318</v>
      </c>
      <c r="S3553" s="17">
        <f t="shared" si="221"/>
        <v>41753.515856481477</v>
      </c>
      <c r="T3553" s="20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s="8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2">
        <f t="shared" si="223"/>
        <v>38.65</v>
      </c>
      <c r="Q3554" t="s">
        <v>8317</v>
      </c>
      <c r="R3554" t="s">
        <v>8318</v>
      </c>
      <c r="S3554" s="17">
        <f t="shared" si="221"/>
        <v>41788.587083333332</v>
      </c>
      <c r="T3554" s="20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s="8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2">
        <f t="shared" si="223"/>
        <v>56.20192307692308</v>
      </c>
      <c r="Q3555" t="s">
        <v>8317</v>
      </c>
      <c r="R3555" t="s">
        <v>8318</v>
      </c>
      <c r="S3555" s="17">
        <f t="shared" si="221"/>
        <v>42196.028703703705</v>
      </c>
      <c r="T3555" s="20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s="8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2">
        <f t="shared" si="223"/>
        <v>107.00207547169811</v>
      </c>
      <c r="Q3556" t="s">
        <v>8317</v>
      </c>
      <c r="R3556" t="s">
        <v>8318</v>
      </c>
      <c r="S3556" s="17">
        <f t="shared" si="221"/>
        <v>42016.050451388888</v>
      </c>
      <c r="T3556" s="20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s="8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2">
        <f t="shared" si="223"/>
        <v>171.42857142857142</v>
      </c>
      <c r="Q3557" t="s">
        <v>8317</v>
      </c>
      <c r="R3557" t="s">
        <v>8318</v>
      </c>
      <c r="S3557" s="17">
        <f t="shared" si="221"/>
        <v>42661.442060185189</v>
      </c>
      <c r="T3557" s="20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s="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2">
        <f t="shared" si="223"/>
        <v>110.5</v>
      </c>
      <c r="Q3558" t="s">
        <v>8317</v>
      </c>
      <c r="R3558" t="s">
        <v>8318</v>
      </c>
      <c r="S3558" s="17">
        <f t="shared" si="221"/>
        <v>41808.649583333332</v>
      </c>
      <c r="T3558" s="20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s="8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2">
        <f t="shared" si="223"/>
        <v>179.27598566308242</v>
      </c>
      <c r="Q3559" t="s">
        <v>8317</v>
      </c>
      <c r="R3559" t="s">
        <v>8318</v>
      </c>
      <c r="S3559" s="17">
        <f t="shared" si="221"/>
        <v>41730.276747685188</v>
      </c>
      <c r="T3559" s="20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s="8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2">
        <f t="shared" si="223"/>
        <v>22.90909090909091</v>
      </c>
      <c r="Q3560" t="s">
        <v>8317</v>
      </c>
      <c r="R3560" t="s">
        <v>8318</v>
      </c>
      <c r="S3560" s="17">
        <f t="shared" si="221"/>
        <v>42139.816840277781</v>
      </c>
      <c r="T3560" s="20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s="8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2">
        <f t="shared" si="223"/>
        <v>43.125</v>
      </c>
      <c r="Q3561" t="s">
        <v>8317</v>
      </c>
      <c r="R3561" t="s">
        <v>8318</v>
      </c>
      <c r="S3561" s="17">
        <f t="shared" si="221"/>
        <v>42194.096157407403</v>
      </c>
      <c r="T3561" s="20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s="8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2">
        <f t="shared" si="223"/>
        <v>46.891891891891895</v>
      </c>
      <c r="Q3562" t="s">
        <v>8317</v>
      </c>
      <c r="R3562" t="s">
        <v>8318</v>
      </c>
      <c r="S3562" s="17">
        <f t="shared" si="221"/>
        <v>42115.889652777783</v>
      </c>
      <c r="T3562" s="20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s="8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2">
        <f t="shared" si="223"/>
        <v>47.407407407407405</v>
      </c>
      <c r="Q3563" t="s">
        <v>8317</v>
      </c>
      <c r="R3563" t="s">
        <v>8318</v>
      </c>
      <c r="S3563" s="17">
        <f t="shared" si="221"/>
        <v>42203.680300925931</v>
      </c>
      <c r="T3563" s="20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s="8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2">
        <f t="shared" si="223"/>
        <v>15.129032258064516</v>
      </c>
      <c r="Q3564" t="s">
        <v>8317</v>
      </c>
      <c r="R3564" t="s">
        <v>8318</v>
      </c>
      <c r="S3564" s="17">
        <f t="shared" si="221"/>
        <v>42433.761886574073</v>
      </c>
      <c r="T3564" s="20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s="8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2">
        <f t="shared" si="223"/>
        <v>21.098000000000003</v>
      </c>
      <c r="Q3565" t="s">
        <v>8317</v>
      </c>
      <c r="R3565" t="s">
        <v>8318</v>
      </c>
      <c r="S3565" s="17">
        <f t="shared" si="221"/>
        <v>42555.671944444446</v>
      </c>
      <c r="T3565" s="20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s="8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2">
        <f t="shared" si="223"/>
        <v>59.117647058823529</v>
      </c>
      <c r="Q3566" t="s">
        <v>8317</v>
      </c>
      <c r="R3566" t="s">
        <v>8318</v>
      </c>
      <c r="S3566" s="17">
        <f t="shared" si="221"/>
        <v>42236.623252314821</v>
      </c>
      <c r="T3566" s="20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s="8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2">
        <f t="shared" si="223"/>
        <v>97.916666666666671</v>
      </c>
      <c r="Q3567" t="s">
        <v>8317</v>
      </c>
      <c r="R3567" t="s">
        <v>8318</v>
      </c>
      <c r="S3567" s="17">
        <f t="shared" si="221"/>
        <v>41974.743148148147</v>
      </c>
      <c r="T3567" s="20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s="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2">
        <f t="shared" si="223"/>
        <v>55.131578947368418</v>
      </c>
      <c r="Q3568" t="s">
        <v>8317</v>
      </c>
      <c r="R3568" t="s">
        <v>8318</v>
      </c>
      <c r="S3568" s="17">
        <f t="shared" si="221"/>
        <v>41997.507905092592</v>
      </c>
      <c r="T3568" s="20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s="8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2">
        <f t="shared" si="223"/>
        <v>26.536585365853657</v>
      </c>
      <c r="Q3569" t="s">
        <v>8317</v>
      </c>
      <c r="R3569" t="s">
        <v>8318</v>
      </c>
      <c r="S3569" s="17">
        <f t="shared" si="221"/>
        <v>42135.810694444444</v>
      </c>
      <c r="T3569" s="20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s="8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2">
        <f t="shared" si="223"/>
        <v>58.421052631578945</v>
      </c>
      <c r="Q3570" t="s">
        <v>8317</v>
      </c>
      <c r="R3570" t="s">
        <v>8318</v>
      </c>
      <c r="S3570" s="17">
        <f t="shared" si="221"/>
        <v>41869.740671296298</v>
      </c>
      <c r="T3570" s="20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s="8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2">
        <f t="shared" si="223"/>
        <v>122.53658536585365</v>
      </c>
      <c r="Q3571" t="s">
        <v>8317</v>
      </c>
      <c r="R3571" t="s">
        <v>8318</v>
      </c>
      <c r="S3571" s="17">
        <f t="shared" si="221"/>
        <v>41982.688611111109</v>
      </c>
      <c r="T3571" s="20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s="8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2">
        <f t="shared" si="223"/>
        <v>87.961538461538467</v>
      </c>
      <c r="Q3572" t="s">
        <v>8317</v>
      </c>
      <c r="R3572" t="s">
        <v>8318</v>
      </c>
      <c r="S3572" s="17">
        <f t="shared" si="221"/>
        <v>41976.331979166673</v>
      </c>
      <c r="T3572" s="20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s="8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2">
        <f t="shared" si="223"/>
        <v>73.239999999999995</v>
      </c>
      <c r="Q3573" t="s">
        <v>8317</v>
      </c>
      <c r="R3573" t="s">
        <v>8318</v>
      </c>
      <c r="S3573" s="17">
        <f t="shared" si="221"/>
        <v>41912.858946759261</v>
      </c>
      <c r="T3573" s="20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s="8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2">
        <f t="shared" si="223"/>
        <v>55.555555555555557</v>
      </c>
      <c r="Q3574" t="s">
        <v>8317</v>
      </c>
      <c r="R3574" t="s">
        <v>8318</v>
      </c>
      <c r="S3574" s="17">
        <f t="shared" si="221"/>
        <v>42146.570393518516</v>
      </c>
      <c r="T3574" s="20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s="8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2">
        <f t="shared" si="223"/>
        <v>39.53846153846154</v>
      </c>
      <c r="Q3575" t="s">
        <v>8317</v>
      </c>
      <c r="R3575" t="s">
        <v>8318</v>
      </c>
      <c r="S3575" s="17">
        <f t="shared" si="221"/>
        <v>41921.375532407408</v>
      </c>
      <c r="T3575" s="20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s="8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2">
        <f t="shared" si="223"/>
        <v>136.77777777777777</v>
      </c>
      <c r="Q3576" t="s">
        <v>8317</v>
      </c>
      <c r="R3576" t="s">
        <v>8318</v>
      </c>
      <c r="S3576" s="17">
        <f t="shared" si="221"/>
        <v>41926.942685185182</v>
      </c>
      <c r="T3576" s="20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s="8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2">
        <f t="shared" si="223"/>
        <v>99.343137254901961</v>
      </c>
      <c r="Q3577" t="s">
        <v>8317</v>
      </c>
      <c r="R3577" t="s">
        <v>8318</v>
      </c>
      <c r="S3577" s="17">
        <f t="shared" si="221"/>
        <v>42561.783877314811</v>
      </c>
      <c r="T3577" s="20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s="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2">
        <f t="shared" si="223"/>
        <v>20</v>
      </c>
      <c r="Q3578" t="s">
        <v>8317</v>
      </c>
      <c r="R3578" t="s">
        <v>8318</v>
      </c>
      <c r="S3578" s="17">
        <f t="shared" si="221"/>
        <v>42649.54923611111</v>
      </c>
      <c r="T3578" s="20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s="8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2">
        <f t="shared" si="223"/>
        <v>28.888888888888889</v>
      </c>
      <c r="Q3579" t="s">
        <v>8317</v>
      </c>
      <c r="R3579" t="s">
        <v>8318</v>
      </c>
      <c r="S3579" s="17">
        <f t="shared" si="221"/>
        <v>42093.786840277782</v>
      </c>
      <c r="T3579" s="20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s="8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2">
        <f t="shared" si="223"/>
        <v>40.545945945945945</v>
      </c>
      <c r="Q3580" t="s">
        <v>8317</v>
      </c>
      <c r="R3580" t="s">
        <v>8318</v>
      </c>
      <c r="S3580" s="17">
        <f t="shared" si="221"/>
        <v>42460.733530092592</v>
      </c>
      <c r="T3580" s="20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s="8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2">
        <f t="shared" si="223"/>
        <v>35.714285714285715</v>
      </c>
      <c r="Q3581" t="s">
        <v>8317</v>
      </c>
      <c r="R3581" t="s">
        <v>8318</v>
      </c>
      <c r="S3581" s="17">
        <f t="shared" si="221"/>
        <v>42430.762222222227</v>
      </c>
      <c r="T3581" s="20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s="8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2">
        <f t="shared" si="223"/>
        <v>37.962962962962962</v>
      </c>
      <c r="Q3582" t="s">
        <v>8317</v>
      </c>
      <c r="R3582" t="s">
        <v>8318</v>
      </c>
      <c r="S3582" s="17">
        <f t="shared" si="221"/>
        <v>42026.176180555558</v>
      </c>
      <c r="T3582" s="20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s="8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2">
        <f t="shared" si="223"/>
        <v>33.333333333333336</v>
      </c>
      <c r="Q3583" t="s">
        <v>8317</v>
      </c>
      <c r="R3583" t="s">
        <v>8318</v>
      </c>
      <c r="S3583" s="17">
        <f t="shared" si="221"/>
        <v>41836.471180555556</v>
      </c>
      <c r="T3583" s="20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s="8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2">
        <f t="shared" si="223"/>
        <v>58.571428571428569</v>
      </c>
      <c r="Q3584" t="s">
        <v>8317</v>
      </c>
      <c r="R3584" t="s">
        <v>8318</v>
      </c>
      <c r="S3584" s="17">
        <f t="shared" si="221"/>
        <v>42451.095856481479</v>
      </c>
      <c r="T3584" s="20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s="8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2">
        <f t="shared" si="223"/>
        <v>135.625</v>
      </c>
      <c r="Q3585" t="s">
        <v>8317</v>
      </c>
      <c r="R3585" t="s">
        <v>8318</v>
      </c>
      <c r="S3585" s="17">
        <f t="shared" si="221"/>
        <v>42418.425983796296</v>
      </c>
      <c r="T3585" s="20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s="8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12">
        <f t="shared" si="223"/>
        <v>30.9375</v>
      </c>
      <c r="Q3586" t="s">
        <v>8317</v>
      </c>
      <c r="R3586" t="s">
        <v>8318</v>
      </c>
      <c r="S3586" s="17">
        <f t="shared" si="221"/>
        <v>42168.316481481481</v>
      </c>
      <c r="T3586" s="20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s="8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12">
        <f t="shared" si="223"/>
        <v>176.08695652173913</v>
      </c>
      <c r="Q3587" t="s">
        <v>8317</v>
      </c>
      <c r="R3587" t="s">
        <v>8318</v>
      </c>
      <c r="S3587" s="17">
        <f t="shared" ref="S3587:S3650" si="225">(((J3587/60)/60)/24)+DATE(1970,1,1)</f>
        <v>41964.716319444444</v>
      </c>
      <c r="T3587" s="20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s="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2">
        <f t="shared" si="223"/>
        <v>151.9814814814815</v>
      </c>
      <c r="Q3588" t="s">
        <v>8317</v>
      </c>
      <c r="R3588" t="s">
        <v>8318</v>
      </c>
      <c r="S3588" s="17">
        <f t="shared" si="225"/>
        <v>42576.697569444441</v>
      </c>
      <c r="T3588" s="20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s="8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2">
        <f t="shared" si="223"/>
        <v>22.607142857142858</v>
      </c>
      <c r="Q3589" t="s">
        <v>8317</v>
      </c>
      <c r="R3589" t="s">
        <v>8318</v>
      </c>
      <c r="S3589" s="17">
        <f t="shared" si="225"/>
        <v>42503.539976851855</v>
      </c>
      <c r="T3589" s="20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s="8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2">
        <f t="shared" ref="P3590:P3653" si="227">E3590/L3590</f>
        <v>18.272727272727273</v>
      </c>
      <c r="Q3590" t="s">
        <v>8317</v>
      </c>
      <c r="R3590" t="s">
        <v>8318</v>
      </c>
      <c r="S3590" s="17">
        <f t="shared" si="225"/>
        <v>42101.828819444447</v>
      </c>
      <c r="T3590" s="20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s="8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2">
        <f t="shared" si="227"/>
        <v>82.258064516129039</v>
      </c>
      <c r="Q3591" t="s">
        <v>8317</v>
      </c>
      <c r="R3591" t="s">
        <v>8318</v>
      </c>
      <c r="S3591" s="17">
        <f t="shared" si="225"/>
        <v>42125.647534722222</v>
      </c>
      <c r="T3591" s="20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s="8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2">
        <f t="shared" si="227"/>
        <v>68.534246575342465</v>
      </c>
      <c r="Q3592" t="s">
        <v>8317</v>
      </c>
      <c r="R3592" t="s">
        <v>8318</v>
      </c>
      <c r="S3592" s="17">
        <f t="shared" si="225"/>
        <v>41902.333726851852</v>
      </c>
      <c r="T3592" s="20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s="8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2">
        <f t="shared" si="227"/>
        <v>68.055555555555557</v>
      </c>
      <c r="Q3593" t="s">
        <v>8317</v>
      </c>
      <c r="R3593" t="s">
        <v>8318</v>
      </c>
      <c r="S3593" s="17">
        <f t="shared" si="225"/>
        <v>42003.948425925926</v>
      </c>
      <c r="T3593" s="20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s="8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2">
        <f t="shared" si="227"/>
        <v>72.714285714285708</v>
      </c>
      <c r="Q3594" t="s">
        <v>8317</v>
      </c>
      <c r="R3594" t="s">
        <v>8318</v>
      </c>
      <c r="S3594" s="17">
        <f t="shared" si="225"/>
        <v>41988.829942129625</v>
      </c>
      <c r="T3594" s="20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s="8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2">
        <f t="shared" si="227"/>
        <v>77.186046511627907</v>
      </c>
      <c r="Q3595" t="s">
        <v>8317</v>
      </c>
      <c r="R3595" t="s">
        <v>8318</v>
      </c>
      <c r="S3595" s="17">
        <f t="shared" si="225"/>
        <v>41974.898599537039</v>
      </c>
      <c r="T3595" s="20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s="8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2">
        <f t="shared" si="227"/>
        <v>55.972222222222221</v>
      </c>
      <c r="Q3596" t="s">
        <v>8317</v>
      </c>
      <c r="R3596" t="s">
        <v>8318</v>
      </c>
      <c r="S3596" s="17">
        <f t="shared" si="225"/>
        <v>42592.066921296297</v>
      </c>
      <c r="T3596" s="20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s="8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2">
        <f t="shared" si="227"/>
        <v>49.693548387096776</v>
      </c>
      <c r="Q3597" t="s">
        <v>8317</v>
      </c>
      <c r="R3597" t="s">
        <v>8318</v>
      </c>
      <c r="S3597" s="17">
        <f t="shared" si="225"/>
        <v>42050.008368055554</v>
      </c>
      <c r="T3597" s="20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s="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2">
        <f t="shared" si="227"/>
        <v>79</v>
      </c>
      <c r="Q3598" t="s">
        <v>8317</v>
      </c>
      <c r="R3598" t="s">
        <v>8318</v>
      </c>
      <c r="S3598" s="17">
        <f t="shared" si="225"/>
        <v>41856.715069444443</v>
      </c>
      <c r="T3598" s="20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s="8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2">
        <f t="shared" si="227"/>
        <v>77.727272727272734</v>
      </c>
      <c r="Q3599" t="s">
        <v>8317</v>
      </c>
      <c r="R3599" t="s">
        <v>8318</v>
      </c>
      <c r="S3599" s="17">
        <f t="shared" si="225"/>
        <v>42417.585532407407</v>
      </c>
      <c r="T3599" s="20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s="8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2">
        <f t="shared" si="227"/>
        <v>40.777777777777779</v>
      </c>
      <c r="Q3600" t="s">
        <v>8317</v>
      </c>
      <c r="R3600" t="s">
        <v>8318</v>
      </c>
      <c r="S3600" s="17">
        <f t="shared" si="225"/>
        <v>41866.79886574074</v>
      </c>
      <c r="T3600" s="20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s="8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2">
        <f t="shared" si="227"/>
        <v>59.411764705882355</v>
      </c>
      <c r="Q3601" t="s">
        <v>8317</v>
      </c>
      <c r="R3601" t="s">
        <v>8318</v>
      </c>
      <c r="S3601" s="17">
        <f t="shared" si="225"/>
        <v>42220.79487268519</v>
      </c>
      <c r="T3601" s="20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s="8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2">
        <f t="shared" si="227"/>
        <v>3.25</v>
      </c>
      <c r="Q3602" t="s">
        <v>8317</v>
      </c>
      <c r="R3602" t="s">
        <v>8318</v>
      </c>
      <c r="S3602" s="17">
        <f t="shared" si="225"/>
        <v>42628.849120370374</v>
      </c>
      <c r="T3602" s="20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s="8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2">
        <f t="shared" si="227"/>
        <v>39.377358490566039</v>
      </c>
      <c r="Q3603" t="s">
        <v>8317</v>
      </c>
      <c r="R3603" t="s">
        <v>8318</v>
      </c>
      <c r="S3603" s="17">
        <f t="shared" si="225"/>
        <v>41990.99863425926</v>
      </c>
      <c r="T3603" s="20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s="8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2">
        <f t="shared" si="227"/>
        <v>81.673469387755105</v>
      </c>
      <c r="Q3604" t="s">
        <v>8317</v>
      </c>
      <c r="R3604" t="s">
        <v>8318</v>
      </c>
      <c r="S3604" s="17">
        <f t="shared" si="225"/>
        <v>42447.894432870366</v>
      </c>
      <c r="T3604" s="20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s="8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2">
        <f t="shared" si="227"/>
        <v>44.912280701754383</v>
      </c>
      <c r="Q3605" t="s">
        <v>8317</v>
      </c>
      <c r="R3605" t="s">
        <v>8318</v>
      </c>
      <c r="S3605" s="17">
        <f t="shared" si="225"/>
        <v>42283.864351851851</v>
      </c>
      <c r="T3605" s="20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s="8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2">
        <f t="shared" si="227"/>
        <v>49.05797101449275</v>
      </c>
      <c r="Q3606" t="s">
        <v>8317</v>
      </c>
      <c r="R3606" t="s">
        <v>8318</v>
      </c>
      <c r="S3606" s="17">
        <f t="shared" si="225"/>
        <v>42483.015694444446</v>
      </c>
      <c r="T3606" s="20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s="8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2">
        <f t="shared" si="227"/>
        <v>30.666666666666668</v>
      </c>
      <c r="Q3607" t="s">
        <v>8317</v>
      </c>
      <c r="R3607" t="s">
        <v>8318</v>
      </c>
      <c r="S3607" s="17">
        <f t="shared" si="225"/>
        <v>42383.793124999997</v>
      </c>
      <c r="T3607" s="20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s="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2">
        <f t="shared" si="227"/>
        <v>61.0625</v>
      </c>
      <c r="Q3608" t="s">
        <v>8317</v>
      </c>
      <c r="R3608" t="s">
        <v>8318</v>
      </c>
      <c r="S3608" s="17">
        <f t="shared" si="225"/>
        <v>42566.604826388888</v>
      </c>
      <c r="T3608" s="20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s="8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2">
        <f t="shared" si="227"/>
        <v>29</v>
      </c>
      <c r="Q3609" t="s">
        <v>8317</v>
      </c>
      <c r="R3609" t="s">
        <v>8318</v>
      </c>
      <c r="S3609" s="17">
        <f t="shared" si="225"/>
        <v>42338.963912037041</v>
      </c>
      <c r="T3609" s="20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s="8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2">
        <f t="shared" si="227"/>
        <v>29.62962962962963</v>
      </c>
      <c r="Q3610" t="s">
        <v>8317</v>
      </c>
      <c r="R3610" t="s">
        <v>8318</v>
      </c>
      <c r="S3610" s="17">
        <f t="shared" si="225"/>
        <v>42506.709375000006</v>
      </c>
      <c r="T3610" s="20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s="8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2">
        <f t="shared" si="227"/>
        <v>143.0952380952381</v>
      </c>
      <c r="Q3611" t="s">
        <v>8317</v>
      </c>
      <c r="R3611" t="s">
        <v>8318</v>
      </c>
      <c r="S3611" s="17">
        <f t="shared" si="225"/>
        <v>42429.991724537031</v>
      </c>
      <c r="T3611" s="20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s="8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2">
        <f t="shared" si="227"/>
        <v>52.354838709677416</v>
      </c>
      <c r="Q3612" t="s">
        <v>8317</v>
      </c>
      <c r="R3612" t="s">
        <v>8318</v>
      </c>
      <c r="S3612" s="17">
        <f t="shared" si="225"/>
        <v>42203.432129629626</v>
      </c>
      <c r="T3612" s="20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s="8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2">
        <f t="shared" si="227"/>
        <v>66.666666666666671</v>
      </c>
      <c r="Q3613" t="s">
        <v>8317</v>
      </c>
      <c r="R3613" t="s">
        <v>8318</v>
      </c>
      <c r="S3613" s="17">
        <f t="shared" si="225"/>
        <v>42072.370381944449</v>
      </c>
      <c r="T3613" s="20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s="8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2">
        <f t="shared" si="227"/>
        <v>126.66666666666667</v>
      </c>
      <c r="Q3614" t="s">
        <v>8317</v>
      </c>
      <c r="R3614" t="s">
        <v>8318</v>
      </c>
      <c r="S3614" s="17">
        <f t="shared" si="225"/>
        <v>41789.726979166669</v>
      </c>
      <c r="T3614" s="20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s="8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2">
        <f t="shared" si="227"/>
        <v>62.5</v>
      </c>
      <c r="Q3615" t="s">
        <v>8317</v>
      </c>
      <c r="R3615" t="s">
        <v>8318</v>
      </c>
      <c r="S3615" s="17">
        <f t="shared" si="225"/>
        <v>41788.58997685185</v>
      </c>
      <c r="T3615" s="20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s="8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2">
        <f t="shared" si="227"/>
        <v>35.492957746478872</v>
      </c>
      <c r="Q3616" t="s">
        <v>8317</v>
      </c>
      <c r="R3616" t="s">
        <v>8318</v>
      </c>
      <c r="S3616" s="17">
        <f t="shared" si="225"/>
        <v>42144.041851851856</v>
      </c>
      <c r="T3616" s="20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s="8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2">
        <f t="shared" si="227"/>
        <v>37.083333333333336</v>
      </c>
      <c r="Q3617" t="s">
        <v>8317</v>
      </c>
      <c r="R3617" t="s">
        <v>8318</v>
      </c>
      <c r="S3617" s="17">
        <f t="shared" si="225"/>
        <v>42318.593703703707</v>
      </c>
      <c r="T3617" s="20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s="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2">
        <f t="shared" si="227"/>
        <v>69.333333333333329</v>
      </c>
      <c r="Q3618" t="s">
        <v>8317</v>
      </c>
      <c r="R3618" t="s">
        <v>8318</v>
      </c>
      <c r="S3618" s="17">
        <f t="shared" si="225"/>
        <v>42052.949814814812</v>
      </c>
      <c r="T3618" s="20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s="8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2">
        <f t="shared" si="227"/>
        <v>17.254901960784313</v>
      </c>
      <c r="Q3619" t="s">
        <v>8317</v>
      </c>
      <c r="R3619" t="s">
        <v>8318</v>
      </c>
      <c r="S3619" s="17">
        <f t="shared" si="225"/>
        <v>42779.610289351855</v>
      </c>
      <c r="T3619" s="20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s="8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2">
        <f t="shared" si="227"/>
        <v>36.071428571428569</v>
      </c>
      <c r="Q3620" t="s">
        <v>8317</v>
      </c>
      <c r="R3620" t="s">
        <v>8318</v>
      </c>
      <c r="S3620" s="17">
        <f t="shared" si="225"/>
        <v>42128.627893518518</v>
      </c>
      <c r="T3620" s="20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s="8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2">
        <f t="shared" si="227"/>
        <v>66.470588235294116</v>
      </c>
      <c r="Q3621" t="s">
        <v>8317</v>
      </c>
      <c r="R3621" t="s">
        <v>8318</v>
      </c>
      <c r="S3621" s="17">
        <f t="shared" si="225"/>
        <v>42661.132245370376</v>
      </c>
      <c r="T3621" s="20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s="8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2">
        <f t="shared" si="227"/>
        <v>56.065989847715734</v>
      </c>
      <c r="Q3622" t="s">
        <v>8317</v>
      </c>
      <c r="R3622" t="s">
        <v>8318</v>
      </c>
      <c r="S3622" s="17">
        <f t="shared" si="225"/>
        <v>42037.938206018516</v>
      </c>
      <c r="T3622" s="20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s="8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2">
        <f t="shared" si="227"/>
        <v>47.028571428571432</v>
      </c>
      <c r="Q3623" t="s">
        <v>8317</v>
      </c>
      <c r="R3623" t="s">
        <v>8318</v>
      </c>
      <c r="S3623" s="17">
        <f t="shared" si="225"/>
        <v>42619.935694444444</v>
      </c>
      <c r="T3623" s="20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s="8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2">
        <f t="shared" si="227"/>
        <v>47.666190476190479</v>
      </c>
      <c r="Q3624" t="s">
        <v>8317</v>
      </c>
      <c r="R3624" t="s">
        <v>8318</v>
      </c>
      <c r="S3624" s="17">
        <f t="shared" si="225"/>
        <v>41877.221886574072</v>
      </c>
      <c r="T3624" s="20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s="8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2">
        <f t="shared" si="227"/>
        <v>88.235294117647058</v>
      </c>
      <c r="Q3625" t="s">
        <v>8317</v>
      </c>
      <c r="R3625" t="s">
        <v>8318</v>
      </c>
      <c r="S3625" s="17">
        <f t="shared" si="225"/>
        <v>41828.736921296295</v>
      </c>
      <c r="T3625" s="20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s="8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2">
        <f t="shared" si="227"/>
        <v>80.717948717948715</v>
      </c>
      <c r="Q3626" t="s">
        <v>8317</v>
      </c>
      <c r="R3626" t="s">
        <v>8318</v>
      </c>
      <c r="S3626" s="17">
        <f t="shared" si="225"/>
        <v>42545.774189814809</v>
      </c>
      <c r="T3626" s="20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s="8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2">
        <f t="shared" si="227"/>
        <v>39.487179487179489</v>
      </c>
      <c r="Q3627" t="s">
        <v>8317</v>
      </c>
      <c r="R3627" t="s">
        <v>8318</v>
      </c>
      <c r="S3627" s="17">
        <f t="shared" si="225"/>
        <v>42157.652511574073</v>
      </c>
      <c r="T3627" s="20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s="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2">
        <f t="shared" si="227"/>
        <v>84.854166666666671</v>
      </c>
      <c r="Q3628" t="s">
        <v>8317</v>
      </c>
      <c r="R3628" t="s">
        <v>8318</v>
      </c>
      <c r="S3628" s="17">
        <f t="shared" si="225"/>
        <v>41846.667326388888</v>
      </c>
      <c r="T3628" s="20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s="8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2">
        <f t="shared" si="227"/>
        <v>68.965517241379317</v>
      </c>
      <c r="Q3629" t="s">
        <v>8317</v>
      </c>
      <c r="R3629" t="s">
        <v>8318</v>
      </c>
      <c r="S3629" s="17">
        <f t="shared" si="225"/>
        <v>42460.741747685184</v>
      </c>
      <c r="T3629" s="20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s="8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2" t="e">
        <f t="shared" si="227"/>
        <v>#DIV/0!</v>
      </c>
      <c r="Q3630" t="s">
        <v>8317</v>
      </c>
      <c r="R3630" t="s">
        <v>8359</v>
      </c>
      <c r="S3630" s="17">
        <f t="shared" si="225"/>
        <v>42291.833287037036</v>
      </c>
      <c r="T3630" s="20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s="8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2">
        <f t="shared" si="227"/>
        <v>1</v>
      </c>
      <c r="Q3631" t="s">
        <v>8317</v>
      </c>
      <c r="R3631" t="s">
        <v>8359</v>
      </c>
      <c r="S3631" s="17">
        <f t="shared" si="225"/>
        <v>42437.094490740739</v>
      </c>
      <c r="T3631" s="20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s="8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2">
        <f t="shared" si="227"/>
        <v>1</v>
      </c>
      <c r="Q3632" t="s">
        <v>8317</v>
      </c>
      <c r="R3632" t="s">
        <v>8359</v>
      </c>
      <c r="S3632" s="17">
        <f t="shared" si="225"/>
        <v>41942.84710648148</v>
      </c>
      <c r="T3632" s="20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s="8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2">
        <f t="shared" si="227"/>
        <v>147.88135593220338</v>
      </c>
      <c r="Q3633" t="s">
        <v>8317</v>
      </c>
      <c r="R3633" t="s">
        <v>8359</v>
      </c>
      <c r="S3633" s="17">
        <f t="shared" si="225"/>
        <v>41880.753437499996</v>
      </c>
      <c r="T3633" s="20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s="8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2">
        <f t="shared" si="227"/>
        <v>100</v>
      </c>
      <c r="Q3634" t="s">
        <v>8317</v>
      </c>
      <c r="R3634" t="s">
        <v>8359</v>
      </c>
      <c r="S3634" s="17">
        <f t="shared" si="225"/>
        <v>41946.936909722222</v>
      </c>
      <c r="T3634" s="20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s="8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2">
        <f t="shared" si="227"/>
        <v>56.838709677419352</v>
      </c>
      <c r="Q3635" t="s">
        <v>8317</v>
      </c>
      <c r="R3635" t="s">
        <v>8359</v>
      </c>
      <c r="S3635" s="17">
        <f t="shared" si="225"/>
        <v>42649.623460648145</v>
      </c>
      <c r="T3635" s="20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s="8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2">
        <f t="shared" si="227"/>
        <v>176.94444444444446</v>
      </c>
      <c r="Q3636" t="s">
        <v>8317</v>
      </c>
      <c r="R3636" t="s">
        <v>8359</v>
      </c>
      <c r="S3636" s="17">
        <f t="shared" si="225"/>
        <v>42701.166365740741</v>
      </c>
      <c r="T3636" s="20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s="8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2">
        <f t="shared" si="227"/>
        <v>127.6</v>
      </c>
      <c r="Q3637" t="s">
        <v>8317</v>
      </c>
      <c r="R3637" t="s">
        <v>8359</v>
      </c>
      <c r="S3637" s="17">
        <f t="shared" si="225"/>
        <v>42450.88282407407</v>
      </c>
      <c r="T3637" s="20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s="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2" t="e">
        <f t="shared" si="227"/>
        <v>#DIV/0!</v>
      </c>
      <c r="Q3638" t="s">
        <v>8317</v>
      </c>
      <c r="R3638" t="s">
        <v>8359</v>
      </c>
      <c r="S3638" s="17">
        <f t="shared" si="225"/>
        <v>42226.694780092599</v>
      </c>
      <c r="T3638" s="20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s="8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2">
        <f t="shared" si="227"/>
        <v>66.142857142857139</v>
      </c>
      <c r="Q3639" t="s">
        <v>8317</v>
      </c>
      <c r="R3639" t="s">
        <v>8359</v>
      </c>
      <c r="S3639" s="17">
        <f t="shared" si="225"/>
        <v>41975.700636574074</v>
      </c>
      <c r="T3639" s="20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s="8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2">
        <f t="shared" si="227"/>
        <v>108</v>
      </c>
      <c r="Q3640" t="s">
        <v>8317</v>
      </c>
      <c r="R3640" t="s">
        <v>8359</v>
      </c>
      <c r="S3640" s="17">
        <f t="shared" si="225"/>
        <v>42053.672824074078</v>
      </c>
      <c r="T3640" s="20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s="8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2">
        <f t="shared" si="227"/>
        <v>1</v>
      </c>
      <c r="Q3641" t="s">
        <v>8317</v>
      </c>
      <c r="R3641" t="s">
        <v>8359</v>
      </c>
      <c r="S3641" s="17">
        <f t="shared" si="225"/>
        <v>42590.677152777775</v>
      </c>
      <c r="T3641" s="20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s="8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2">
        <f t="shared" si="227"/>
        <v>18.333333333333332</v>
      </c>
      <c r="Q3642" t="s">
        <v>8317</v>
      </c>
      <c r="R3642" t="s">
        <v>8359</v>
      </c>
      <c r="S3642" s="17">
        <f t="shared" si="225"/>
        <v>42104.781597222223</v>
      </c>
      <c r="T3642" s="20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s="8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2" t="e">
        <f t="shared" si="227"/>
        <v>#DIV/0!</v>
      </c>
      <c r="Q3643" t="s">
        <v>8317</v>
      </c>
      <c r="R3643" t="s">
        <v>8359</v>
      </c>
      <c r="S3643" s="17">
        <f t="shared" si="225"/>
        <v>41899.627071759263</v>
      </c>
      <c r="T3643" s="20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s="8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2">
        <f t="shared" si="227"/>
        <v>7.5</v>
      </c>
      <c r="Q3644" t="s">
        <v>8317</v>
      </c>
      <c r="R3644" t="s">
        <v>8359</v>
      </c>
      <c r="S3644" s="17">
        <f t="shared" si="225"/>
        <v>42297.816284722227</v>
      </c>
      <c r="T3644" s="20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s="8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2" t="e">
        <f t="shared" si="227"/>
        <v>#DIV/0!</v>
      </c>
      <c r="Q3645" t="s">
        <v>8317</v>
      </c>
      <c r="R3645" t="s">
        <v>8359</v>
      </c>
      <c r="S3645" s="17">
        <f t="shared" si="225"/>
        <v>42285.143969907411</v>
      </c>
      <c r="T3645" s="20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s="8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2">
        <f t="shared" si="227"/>
        <v>68.416666666666671</v>
      </c>
      <c r="Q3646" t="s">
        <v>8317</v>
      </c>
      <c r="R3646" t="s">
        <v>8359</v>
      </c>
      <c r="S3646" s="17">
        <f t="shared" si="225"/>
        <v>42409.241747685184</v>
      </c>
      <c r="T3646" s="20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s="8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2">
        <f t="shared" si="227"/>
        <v>1</v>
      </c>
      <c r="Q3647" t="s">
        <v>8317</v>
      </c>
      <c r="R3647" t="s">
        <v>8359</v>
      </c>
      <c r="S3647" s="17">
        <f t="shared" si="225"/>
        <v>42665.970347222217</v>
      </c>
      <c r="T3647" s="20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s="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2">
        <f t="shared" si="227"/>
        <v>60.125</v>
      </c>
      <c r="Q3648" t="s">
        <v>8317</v>
      </c>
      <c r="R3648" t="s">
        <v>8359</v>
      </c>
      <c r="S3648" s="17">
        <f t="shared" si="225"/>
        <v>42140.421319444446</v>
      </c>
      <c r="T3648" s="20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s="8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2">
        <f t="shared" si="227"/>
        <v>15</v>
      </c>
      <c r="Q3649" t="s">
        <v>8317</v>
      </c>
      <c r="R3649" t="s">
        <v>8359</v>
      </c>
      <c r="S3649" s="17">
        <f t="shared" si="225"/>
        <v>42598.749155092592</v>
      </c>
      <c r="T3649" s="20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s="8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12">
        <f t="shared" si="227"/>
        <v>550.04109589041093</v>
      </c>
      <c r="Q3650" t="s">
        <v>8317</v>
      </c>
      <c r="R3650" t="s">
        <v>8318</v>
      </c>
      <c r="S3650" s="17">
        <f t="shared" si="225"/>
        <v>41887.292187500003</v>
      </c>
      <c r="T3650" s="20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s="8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12">
        <f t="shared" si="227"/>
        <v>97.5</v>
      </c>
      <c r="Q3651" t="s">
        <v>8317</v>
      </c>
      <c r="R3651" t="s">
        <v>8318</v>
      </c>
      <c r="S3651" s="17">
        <f t="shared" ref="S3651:S3714" si="229">(((J3651/60)/60)/24)+DATE(1970,1,1)</f>
        <v>41780.712893518517</v>
      </c>
      <c r="T3651" s="20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s="8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2">
        <f t="shared" si="227"/>
        <v>29.411764705882351</v>
      </c>
      <c r="Q3652" t="s">
        <v>8317</v>
      </c>
      <c r="R3652" t="s">
        <v>8318</v>
      </c>
      <c r="S3652" s="17">
        <f t="shared" si="229"/>
        <v>42381.478981481487</v>
      </c>
      <c r="T3652" s="20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s="8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2">
        <f t="shared" si="227"/>
        <v>57.777777777777779</v>
      </c>
      <c r="Q3653" t="s">
        <v>8317</v>
      </c>
      <c r="R3653" t="s">
        <v>8318</v>
      </c>
      <c r="S3653" s="17">
        <f t="shared" si="229"/>
        <v>41828.646319444444</v>
      </c>
      <c r="T3653" s="20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s="8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2">
        <f t="shared" ref="P3654:P3717" si="231">E3654/L3654</f>
        <v>44.235294117647058</v>
      </c>
      <c r="Q3654" t="s">
        <v>8317</v>
      </c>
      <c r="R3654" t="s">
        <v>8318</v>
      </c>
      <c r="S3654" s="17">
        <f t="shared" si="229"/>
        <v>42596.644699074073</v>
      </c>
      <c r="T3654" s="20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s="8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2">
        <f t="shared" si="231"/>
        <v>60.909090909090907</v>
      </c>
      <c r="Q3655" t="s">
        <v>8317</v>
      </c>
      <c r="R3655" t="s">
        <v>8318</v>
      </c>
      <c r="S3655" s="17">
        <f t="shared" si="229"/>
        <v>42191.363506944443</v>
      </c>
      <c r="T3655" s="20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s="8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2">
        <f t="shared" si="231"/>
        <v>68.84210526315789</v>
      </c>
      <c r="Q3656" t="s">
        <v>8317</v>
      </c>
      <c r="R3656" t="s">
        <v>8318</v>
      </c>
      <c r="S3656" s="17">
        <f t="shared" si="229"/>
        <v>42440.416504629626</v>
      </c>
      <c r="T3656" s="20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s="8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2">
        <f t="shared" si="231"/>
        <v>73.582278481012665</v>
      </c>
      <c r="Q3657" t="s">
        <v>8317</v>
      </c>
      <c r="R3657" t="s">
        <v>8318</v>
      </c>
      <c r="S3657" s="17">
        <f t="shared" si="229"/>
        <v>42173.803217592591</v>
      </c>
      <c r="T3657" s="20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s="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2">
        <f t="shared" si="231"/>
        <v>115.02173913043478</v>
      </c>
      <c r="Q3658" t="s">
        <v>8317</v>
      </c>
      <c r="R3658" t="s">
        <v>8318</v>
      </c>
      <c r="S3658" s="17">
        <f t="shared" si="229"/>
        <v>42737.910138888896</v>
      </c>
      <c r="T3658" s="20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s="8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2">
        <f t="shared" si="231"/>
        <v>110.75</v>
      </c>
      <c r="Q3659" t="s">
        <v>8317</v>
      </c>
      <c r="R3659" t="s">
        <v>8318</v>
      </c>
      <c r="S3659" s="17">
        <f t="shared" si="229"/>
        <v>42499.629849537043</v>
      </c>
      <c r="T3659" s="20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s="8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2">
        <f t="shared" si="231"/>
        <v>75.5</v>
      </c>
      <c r="Q3660" t="s">
        <v>8317</v>
      </c>
      <c r="R3660" t="s">
        <v>8318</v>
      </c>
      <c r="S3660" s="17">
        <f t="shared" si="229"/>
        <v>41775.858564814815</v>
      </c>
      <c r="T3660" s="20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s="8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2">
        <f t="shared" si="231"/>
        <v>235.46153846153845</v>
      </c>
      <c r="Q3661" t="s">
        <v>8317</v>
      </c>
      <c r="R3661" t="s">
        <v>8318</v>
      </c>
      <c r="S3661" s="17">
        <f t="shared" si="229"/>
        <v>42055.277199074073</v>
      </c>
      <c r="T3661" s="20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s="8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2">
        <f t="shared" si="231"/>
        <v>11.363636363636363</v>
      </c>
      <c r="Q3662" t="s">
        <v>8317</v>
      </c>
      <c r="R3662" t="s">
        <v>8318</v>
      </c>
      <c r="S3662" s="17">
        <f t="shared" si="229"/>
        <v>41971.881076388891</v>
      </c>
      <c r="T3662" s="20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s="8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2">
        <f t="shared" si="231"/>
        <v>92.5</v>
      </c>
      <c r="Q3663" t="s">
        <v>8317</v>
      </c>
      <c r="R3663" t="s">
        <v>8318</v>
      </c>
      <c r="S3663" s="17">
        <f t="shared" si="229"/>
        <v>42447.896666666667</v>
      </c>
      <c r="T3663" s="20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s="8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2">
        <f t="shared" si="231"/>
        <v>202.85</v>
      </c>
      <c r="Q3664" t="s">
        <v>8317</v>
      </c>
      <c r="R3664" t="s">
        <v>8318</v>
      </c>
      <c r="S3664" s="17">
        <f t="shared" si="229"/>
        <v>42064.220069444447</v>
      </c>
      <c r="T3664" s="20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s="8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2">
        <f t="shared" si="231"/>
        <v>26</v>
      </c>
      <c r="Q3665" t="s">
        <v>8317</v>
      </c>
      <c r="R3665" t="s">
        <v>8318</v>
      </c>
      <c r="S3665" s="17">
        <f t="shared" si="229"/>
        <v>42665.451736111107</v>
      </c>
      <c r="T3665" s="20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s="8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2">
        <f t="shared" si="231"/>
        <v>46.05263157894737</v>
      </c>
      <c r="Q3666" t="s">
        <v>8317</v>
      </c>
      <c r="R3666" t="s">
        <v>8318</v>
      </c>
      <c r="S3666" s="17">
        <f t="shared" si="229"/>
        <v>42523.248715277776</v>
      </c>
      <c r="T3666" s="20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s="8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2">
        <f t="shared" si="231"/>
        <v>51</v>
      </c>
      <c r="Q3667" t="s">
        <v>8317</v>
      </c>
      <c r="R3667" t="s">
        <v>8318</v>
      </c>
      <c r="S3667" s="17">
        <f t="shared" si="229"/>
        <v>42294.808124999996</v>
      </c>
      <c r="T3667" s="20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s="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2">
        <f t="shared" si="231"/>
        <v>31.578947368421051</v>
      </c>
      <c r="Q3668" t="s">
        <v>8317</v>
      </c>
      <c r="R3668" t="s">
        <v>8318</v>
      </c>
      <c r="S3668" s="17">
        <f t="shared" si="229"/>
        <v>41822.90488425926</v>
      </c>
      <c r="T3668" s="20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s="8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2">
        <f t="shared" si="231"/>
        <v>53.363965517241382</v>
      </c>
      <c r="Q3669" t="s">
        <v>8317</v>
      </c>
      <c r="R3669" t="s">
        <v>8318</v>
      </c>
      <c r="S3669" s="17">
        <f t="shared" si="229"/>
        <v>42173.970127314817</v>
      </c>
      <c r="T3669" s="20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s="8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2">
        <f t="shared" si="231"/>
        <v>36.964285714285715</v>
      </c>
      <c r="Q3670" t="s">
        <v>8317</v>
      </c>
      <c r="R3670" t="s">
        <v>8318</v>
      </c>
      <c r="S3670" s="17">
        <f t="shared" si="229"/>
        <v>42185.556157407409</v>
      </c>
      <c r="T3670" s="20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s="8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2">
        <f t="shared" si="231"/>
        <v>81.294117647058826</v>
      </c>
      <c r="Q3671" t="s">
        <v>8317</v>
      </c>
      <c r="R3671" t="s">
        <v>8318</v>
      </c>
      <c r="S3671" s="17">
        <f t="shared" si="229"/>
        <v>42136.675196759257</v>
      </c>
      <c r="T3671" s="20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s="8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2">
        <f t="shared" si="231"/>
        <v>20.083333333333332</v>
      </c>
      <c r="Q3672" t="s">
        <v>8317</v>
      </c>
      <c r="R3672" t="s">
        <v>8318</v>
      </c>
      <c r="S3672" s="17">
        <f t="shared" si="229"/>
        <v>42142.514016203699</v>
      </c>
      <c r="T3672" s="20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s="8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2">
        <f t="shared" si="231"/>
        <v>88.25</v>
      </c>
      <c r="Q3673" t="s">
        <v>8317</v>
      </c>
      <c r="R3673" t="s">
        <v>8318</v>
      </c>
      <c r="S3673" s="17">
        <f t="shared" si="229"/>
        <v>41820.62809027778</v>
      </c>
      <c r="T3673" s="20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s="8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2">
        <f t="shared" si="231"/>
        <v>53.438596491228068</v>
      </c>
      <c r="Q3674" t="s">
        <v>8317</v>
      </c>
      <c r="R3674" t="s">
        <v>8318</v>
      </c>
      <c r="S3674" s="17">
        <f t="shared" si="229"/>
        <v>41878.946574074071</v>
      </c>
      <c r="T3674" s="20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s="8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2">
        <f t="shared" si="231"/>
        <v>39.868421052631582</v>
      </c>
      <c r="Q3675" t="s">
        <v>8317</v>
      </c>
      <c r="R3675" t="s">
        <v>8318</v>
      </c>
      <c r="S3675" s="17">
        <f t="shared" si="229"/>
        <v>41914.295104166667</v>
      </c>
      <c r="T3675" s="20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s="8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2">
        <f t="shared" si="231"/>
        <v>145.16129032258064</v>
      </c>
      <c r="Q3676" t="s">
        <v>8317</v>
      </c>
      <c r="R3676" t="s">
        <v>8318</v>
      </c>
      <c r="S3676" s="17">
        <f t="shared" si="229"/>
        <v>42556.873020833329</v>
      </c>
      <c r="T3676" s="20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s="8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2">
        <f t="shared" si="231"/>
        <v>23.333333333333332</v>
      </c>
      <c r="Q3677" t="s">
        <v>8317</v>
      </c>
      <c r="R3677" t="s">
        <v>8318</v>
      </c>
      <c r="S3677" s="17">
        <f t="shared" si="229"/>
        <v>42493.597013888888</v>
      </c>
      <c r="T3677" s="20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s="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2">
        <f t="shared" si="231"/>
        <v>64.375</v>
      </c>
      <c r="Q3678" t="s">
        <v>8317</v>
      </c>
      <c r="R3678" t="s">
        <v>8318</v>
      </c>
      <c r="S3678" s="17">
        <f t="shared" si="229"/>
        <v>41876.815787037034</v>
      </c>
      <c r="T3678" s="20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s="8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2">
        <f t="shared" si="231"/>
        <v>62.052763819095475</v>
      </c>
      <c r="Q3679" t="s">
        <v>8317</v>
      </c>
      <c r="R3679" t="s">
        <v>8318</v>
      </c>
      <c r="S3679" s="17">
        <f t="shared" si="229"/>
        <v>41802.574282407404</v>
      </c>
      <c r="T3679" s="20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s="8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2">
        <f t="shared" si="231"/>
        <v>66.129032258064512</v>
      </c>
      <c r="Q3680" t="s">
        <v>8317</v>
      </c>
      <c r="R3680" t="s">
        <v>8318</v>
      </c>
      <c r="S3680" s="17">
        <f t="shared" si="229"/>
        <v>42120.531226851846</v>
      </c>
      <c r="T3680" s="20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s="8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2">
        <f t="shared" si="231"/>
        <v>73.400000000000006</v>
      </c>
      <c r="Q3681" t="s">
        <v>8317</v>
      </c>
      <c r="R3681" t="s">
        <v>8318</v>
      </c>
      <c r="S3681" s="17">
        <f t="shared" si="229"/>
        <v>41786.761354166665</v>
      </c>
      <c r="T3681" s="20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s="8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2">
        <f t="shared" si="231"/>
        <v>99.5</v>
      </c>
      <c r="Q3682" t="s">
        <v>8317</v>
      </c>
      <c r="R3682" t="s">
        <v>8318</v>
      </c>
      <c r="S3682" s="17">
        <f t="shared" si="229"/>
        <v>42627.454097222217</v>
      </c>
      <c r="T3682" s="20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s="8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2">
        <f t="shared" si="231"/>
        <v>62.166666666666664</v>
      </c>
      <c r="Q3683" t="s">
        <v>8317</v>
      </c>
      <c r="R3683" t="s">
        <v>8318</v>
      </c>
      <c r="S3683" s="17">
        <f t="shared" si="229"/>
        <v>42374.651504629626</v>
      </c>
      <c r="T3683" s="20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s="8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2">
        <f t="shared" si="231"/>
        <v>62.328358208955223</v>
      </c>
      <c r="Q3684" t="s">
        <v>8317</v>
      </c>
      <c r="R3684" t="s">
        <v>8318</v>
      </c>
      <c r="S3684" s="17">
        <f t="shared" si="229"/>
        <v>41772.685393518521</v>
      </c>
      <c r="T3684" s="20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s="8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2">
        <f t="shared" si="231"/>
        <v>58.787878787878789</v>
      </c>
      <c r="Q3685" t="s">
        <v>8317</v>
      </c>
      <c r="R3685" t="s">
        <v>8318</v>
      </c>
      <c r="S3685" s="17">
        <f t="shared" si="229"/>
        <v>42633.116851851853</v>
      </c>
      <c r="T3685" s="20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s="8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2">
        <f t="shared" si="231"/>
        <v>45.347826086956523</v>
      </c>
      <c r="Q3686" t="s">
        <v>8317</v>
      </c>
      <c r="R3686" t="s">
        <v>8318</v>
      </c>
      <c r="S3686" s="17">
        <f t="shared" si="229"/>
        <v>42219.180393518516</v>
      </c>
      <c r="T3686" s="20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s="8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2">
        <f t="shared" si="231"/>
        <v>41.944444444444443</v>
      </c>
      <c r="Q3687" t="s">
        <v>8317</v>
      </c>
      <c r="R3687" t="s">
        <v>8318</v>
      </c>
      <c r="S3687" s="17">
        <f t="shared" si="229"/>
        <v>41753.593275462961</v>
      </c>
      <c r="T3687" s="20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s="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2">
        <f t="shared" si="231"/>
        <v>59.166666666666664</v>
      </c>
      <c r="Q3688" t="s">
        <v>8317</v>
      </c>
      <c r="R3688" t="s">
        <v>8318</v>
      </c>
      <c r="S3688" s="17">
        <f t="shared" si="229"/>
        <v>42230.662731481483</v>
      </c>
      <c r="T3688" s="20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s="8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2">
        <f t="shared" si="231"/>
        <v>200.49</v>
      </c>
      <c r="Q3689" t="s">
        <v>8317</v>
      </c>
      <c r="R3689" t="s">
        <v>8318</v>
      </c>
      <c r="S3689" s="17">
        <f t="shared" si="229"/>
        <v>41787.218229166669</v>
      </c>
      <c r="T3689" s="20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s="8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2">
        <f t="shared" si="231"/>
        <v>83.974358974358978</v>
      </c>
      <c r="Q3690" t="s">
        <v>8317</v>
      </c>
      <c r="R3690" t="s">
        <v>8318</v>
      </c>
      <c r="S3690" s="17">
        <f t="shared" si="229"/>
        <v>41829.787083333329</v>
      </c>
      <c r="T3690" s="20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s="8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2">
        <f t="shared" si="231"/>
        <v>57.258064516129032</v>
      </c>
      <c r="Q3691" t="s">
        <v>8317</v>
      </c>
      <c r="R3691" t="s">
        <v>8318</v>
      </c>
      <c r="S3691" s="17">
        <f t="shared" si="229"/>
        <v>42147.826840277776</v>
      </c>
      <c r="T3691" s="20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s="8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2">
        <f t="shared" si="231"/>
        <v>58.064516129032256</v>
      </c>
      <c r="Q3692" t="s">
        <v>8317</v>
      </c>
      <c r="R3692" t="s">
        <v>8318</v>
      </c>
      <c r="S3692" s="17">
        <f t="shared" si="229"/>
        <v>41940.598182870373</v>
      </c>
      <c r="T3692" s="20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s="8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2">
        <f t="shared" si="231"/>
        <v>186.80291970802921</v>
      </c>
      <c r="Q3693" t="s">
        <v>8317</v>
      </c>
      <c r="R3693" t="s">
        <v>8318</v>
      </c>
      <c r="S3693" s="17">
        <f t="shared" si="229"/>
        <v>42020.700567129628</v>
      </c>
      <c r="T3693" s="20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s="8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2">
        <f t="shared" si="231"/>
        <v>74.117647058823536</v>
      </c>
      <c r="Q3694" t="s">
        <v>8317</v>
      </c>
      <c r="R3694" t="s">
        <v>8318</v>
      </c>
      <c r="S3694" s="17">
        <f t="shared" si="229"/>
        <v>41891.96503472222</v>
      </c>
      <c r="T3694" s="20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s="8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2">
        <f t="shared" si="231"/>
        <v>30.714285714285715</v>
      </c>
      <c r="Q3695" t="s">
        <v>8317</v>
      </c>
      <c r="R3695" t="s">
        <v>8318</v>
      </c>
      <c r="S3695" s="17">
        <f t="shared" si="229"/>
        <v>42309.191307870366</v>
      </c>
      <c r="T3695" s="20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s="8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2">
        <f t="shared" si="231"/>
        <v>62.666666666666664</v>
      </c>
      <c r="Q3696" t="s">
        <v>8317</v>
      </c>
      <c r="R3696" t="s">
        <v>8318</v>
      </c>
      <c r="S3696" s="17">
        <f t="shared" si="229"/>
        <v>42490.133877314816</v>
      </c>
      <c r="T3696" s="20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s="8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2">
        <f t="shared" si="231"/>
        <v>121.36363636363636</v>
      </c>
      <c r="Q3697" t="s">
        <v>8317</v>
      </c>
      <c r="R3697" t="s">
        <v>8318</v>
      </c>
      <c r="S3697" s="17">
        <f t="shared" si="229"/>
        <v>41995.870486111111</v>
      </c>
      <c r="T3697" s="20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s="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2">
        <f t="shared" si="231"/>
        <v>39.743589743589745</v>
      </c>
      <c r="Q3698" t="s">
        <v>8317</v>
      </c>
      <c r="R3698" t="s">
        <v>8318</v>
      </c>
      <c r="S3698" s="17">
        <f t="shared" si="229"/>
        <v>41988.617083333331</v>
      </c>
      <c r="T3698" s="20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s="8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2">
        <f t="shared" si="231"/>
        <v>72</v>
      </c>
      <c r="Q3699" t="s">
        <v>8317</v>
      </c>
      <c r="R3699" t="s">
        <v>8318</v>
      </c>
      <c r="S3699" s="17">
        <f t="shared" si="229"/>
        <v>42479.465833333335</v>
      </c>
      <c r="T3699" s="20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s="8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2">
        <f t="shared" si="231"/>
        <v>40.632352941176471</v>
      </c>
      <c r="Q3700" t="s">
        <v>8317</v>
      </c>
      <c r="R3700" t="s">
        <v>8318</v>
      </c>
      <c r="S3700" s="17">
        <f t="shared" si="229"/>
        <v>42401.806562500002</v>
      </c>
      <c r="T3700" s="20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s="8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2">
        <f t="shared" si="231"/>
        <v>63</v>
      </c>
      <c r="Q3701" t="s">
        <v>8317</v>
      </c>
      <c r="R3701" t="s">
        <v>8318</v>
      </c>
      <c r="S3701" s="17">
        <f t="shared" si="229"/>
        <v>41897.602037037039</v>
      </c>
      <c r="T3701" s="20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s="8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2">
        <f t="shared" si="231"/>
        <v>33.666666666666664</v>
      </c>
      <c r="Q3702" t="s">
        <v>8317</v>
      </c>
      <c r="R3702" t="s">
        <v>8318</v>
      </c>
      <c r="S3702" s="17">
        <f t="shared" si="229"/>
        <v>41882.585648148146</v>
      </c>
      <c r="T3702" s="20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s="8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2">
        <f t="shared" si="231"/>
        <v>38.589743589743591</v>
      </c>
      <c r="Q3703" t="s">
        <v>8317</v>
      </c>
      <c r="R3703" t="s">
        <v>8318</v>
      </c>
      <c r="S3703" s="17">
        <f t="shared" si="229"/>
        <v>42129.541585648149</v>
      </c>
      <c r="T3703" s="20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s="8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2">
        <f t="shared" si="231"/>
        <v>155.95238095238096</v>
      </c>
      <c r="Q3704" t="s">
        <v>8317</v>
      </c>
      <c r="R3704" t="s">
        <v>8318</v>
      </c>
      <c r="S3704" s="17">
        <f t="shared" si="229"/>
        <v>42524.53800925926</v>
      </c>
      <c r="T3704" s="20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s="8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2">
        <f t="shared" si="231"/>
        <v>43.2</v>
      </c>
      <c r="Q3705" t="s">
        <v>8317</v>
      </c>
      <c r="R3705" t="s">
        <v>8318</v>
      </c>
      <c r="S3705" s="17">
        <f t="shared" si="229"/>
        <v>42556.504490740743</v>
      </c>
      <c r="T3705" s="20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s="8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2">
        <f t="shared" si="231"/>
        <v>15.148518518518518</v>
      </c>
      <c r="Q3706" t="s">
        <v>8317</v>
      </c>
      <c r="R3706" t="s">
        <v>8318</v>
      </c>
      <c r="S3706" s="17">
        <f t="shared" si="229"/>
        <v>42461.689745370371</v>
      </c>
      <c r="T3706" s="20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s="8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2">
        <f t="shared" si="231"/>
        <v>83.571428571428569</v>
      </c>
      <c r="Q3707" t="s">
        <v>8317</v>
      </c>
      <c r="R3707" t="s">
        <v>8318</v>
      </c>
      <c r="S3707" s="17">
        <f t="shared" si="229"/>
        <v>41792.542986111112</v>
      </c>
      <c r="T3707" s="20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s="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2">
        <f t="shared" si="231"/>
        <v>140</v>
      </c>
      <c r="Q3708" t="s">
        <v>8317</v>
      </c>
      <c r="R3708" t="s">
        <v>8318</v>
      </c>
      <c r="S3708" s="17">
        <f t="shared" si="229"/>
        <v>41879.913761574076</v>
      </c>
      <c r="T3708" s="20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s="8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2">
        <f t="shared" si="231"/>
        <v>80.869565217391298</v>
      </c>
      <c r="Q3709" t="s">
        <v>8317</v>
      </c>
      <c r="R3709" t="s">
        <v>8318</v>
      </c>
      <c r="S3709" s="17">
        <f t="shared" si="229"/>
        <v>42552.048356481479</v>
      </c>
      <c r="T3709" s="20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s="8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2">
        <f t="shared" si="231"/>
        <v>53.846153846153847</v>
      </c>
      <c r="Q3710" t="s">
        <v>8317</v>
      </c>
      <c r="R3710" t="s">
        <v>8318</v>
      </c>
      <c r="S3710" s="17">
        <f t="shared" si="229"/>
        <v>41810.142199074071</v>
      </c>
      <c r="T3710" s="20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s="8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2">
        <f t="shared" si="231"/>
        <v>30.928571428571427</v>
      </c>
      <c r="Q3711" t="s">
        <v>8317</v>
      </c>
      <c r="R3711" t="s">
        <v>8318</v>
      </c>
      <c r="S3711" s="17">
        <f t="shared" si="229"/>
        <v>41785.707708333335</v>
      </c>
      <c r="T3711" s="20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s="8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2">
        <f t="shared" si="231"/>
        <v>67.962962962962962</v>
      </c>
      <c r="Q3712" t="s">
        <v>8317</v>
      </c>
      <c r="R3712" t="s">
        <v>8318</v>
      </c>
      <c r="S3712" s="17">
        <f t="shared" si="229"/>
        <v>42072.576249999998</v>
      </c>
      <c r="T3712" s="20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s="8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2">
        <f t="shared" si="231"/>
        <v>27.142857142857142</v>
      </c>
      <c r="Q3713" t="s">
        <v>8317</v>
      </c>
      <c r="R3713" t="s">
        <v>8318</v>
      </c>
      <c r="S3713" s="17">
        <f t="shared" si="229"/>
        <v>41779.724224537036</v>
      </c>
      <c r="T3713" s="20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s="8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12">
        <f t="shared" si="231"/>
        <v>110.86538461538461</v>
      </c>
      <c r="Q3714" t="s">
        <v>8317</v>
      </c>
      <c r="R3714" t="s">
        <v>8318</v>
      </c>
      <c r="S3714" s="17">
        <f t="shared" si="229"/>
        <v>42134.172071759262</v>
      </c>
      <c r="T3714" s="20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s="8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12">
        <f t="shared" si="231"/>
        <v>106.84210526315789</v>
      </c>
      <c r="Q3715" t="s">
        <v>8317</v>
      </c>
      <c r="R3715" t="s">
        <v>8318</v>
      </c>
      <c r="S3715" s="17">
        <f t="shared" ref="S3715:S3778" si="233">(((J3715/60)/60)/24)+DATE(1970,1,1)</f>
        <v>42505.738032407404</v>
      </c>
      <c r="T3715" s="20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s="8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2">
        <f t="shared" si="231"/>
        <v>105.51546391752578</v>
      </c>
      <c r="Q3716" t="s">
        <v>8317</v>
      </c>
      <c r="R3716" t="s">
        <v>8318</v>
      </c>
      <c r="S3716" s="17">
        <f t="shared" si="233"/>
        <v>42118.556331018524</v>
      </c>
      <c r="T3716" s="20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s="8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2">
        <f t="shared" si="231"/>
        <v>132.96296296296296</v>
      </c>
      <c r="Q3717" t="s">
        <v>8317</v>
      </c>
      <c r="R3717" t="s">
        <v>8318</v>
      </c>
      <c r="S3717" s="17">
        <f t="shared" si="233"/>
        <v>42036.995590277773</v>
      </c>
      <c r="T3717" s="20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s="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2">
        <f t="shared" ref="P3718:P3781" si="235">E3718/L3718</f>
        <v>51.916666666666664</v>
      </c>
      <c r="Q3718" t="s">
        <v>8317</v>
      </c>
      <c r="R3718" t="s">
        <v>8318</v>
      </c>
      <c r="S3718" s="17">
        <f t="shared" si="233"/>
        <v>42360.887835648144</v>
      </c>
      <c r="T3718" s="20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s="8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2">
        <f t="shared" si="235"/>
        <v>310</v>
      </c>
      <c r="Q3719" t="s">
        <v>8317</v>
      </c>
      <c r="R3719" t="s">
        <v>8318</v>
      </c>
      <c r="S3719" s="17">
        <f t="shared" si="233"/>
        <v>42102.866307870368</v>
      </c>
      <c r="T3719" s="20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s="8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2">
        <f t="shared" si="235"/>
        <v>26.021739130434781</v>
      </c>
      <c r="Q3720" t="s">
        <v>8317</v>
      </c>
      <c r="R3720" t="s">
        <v>8318</v>
      </c>
      <c r="S3720" s="17">
        <f t="shared" si="233"/>
        <v>42032.716145833328</v>
      </c>
      <c r="T3720" s="20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s="8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2">
        <f t="shared" si="235"/>
        <v>105</v>
      </c>
      <c r="Q3721" t="s">
        <v>8317</v>
      </c>
      <c r="R3721" t="s">
        <v>8318</v>
      </c>
      <c r="S3721" s="17">
        <f t="shared" si="233"/>
        <v>42147.729930555557</v>
      </c>
      <c r="T3721" s="20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s="8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2">
        <f t="shared" si="235"/>
        <v>86.224999999999994</v>
      </c>
      <c r="Q3722" t="s">
        <v>8317</v>
      </c>
      <c r="R3722" t="s">
        <v>8318</v>
      </c>
      <c r="S3722" s="17">
        <f t="shared" si="233"/>
        <v>42165.993125000001</v>
      </c>
      <c r="T3722" s="20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s="8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2">
        <f t="shared" si="235"/>
        <v>114.54545454545455</v>
      </c>
      <c r="Q3723" t="s">
        <v>8317</v>
      </c>
      <c r="R3723" t="s">
        <v>8318</v>
      </c>
      <c r="S3723" s="17">
        <f t="shared" si="233"/>
        <v>41927.936157407406</v>
      </c>
      <c r="T3723" s="20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s="8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2">
        <f t="shared" si="235"/>
        <v>47.657142857142858</v>
      </c>
      <c r="Q3724" t="s">
        <v>8317</v>
      </c>
      <c r="R3724" t="s">
        <v>8318</v>
      </c>
      <c r="S3724" s="17">
        <f t="shared" si="233"/>
        <v>42381.671840277777</v>
      </c>
      <c r="T3724" s="20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s="8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2">
        <f t="shared" si="235"/>
        <v>72.888888888888886</v>
      </c>
      <c r="Q3725" t="s">
        <v>8317</v>
      </c>
      <c r="R3725" t="s">
        <v>8318</v>
      </c>
      <c r="S3725" s="17">
        <f t="shared" si="233"/>
        <v>41943.753032407411</v>
      </c>
      <c r="T3725" s="20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s="8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2">
        <f t="shared" si="235"/>
        <v>49.545505617977533</v>
      </c>
      <c r="Q3726" t="s">
        <v>8317</v>
      </c>
      <c r="R3726" t="s">
        <v>8318</v>
      </c>
      <c r="S3726" s="17">
        <f t="shared" si="233"/>
        <v>42465.491435185191</v>
      </c>
      <c r="T3726" s="20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s="8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2">
        <f t="shared" si="235"/>
        <v>25.4</v>
      </c>
      <c r="Q3727" t="s">
        <v>8317</v>
      </c>
      <c r="R3727" t="s">
        <v>8318</v>
      </c>
      <c r="S3727" s="17">
        <f t="shared" si="233"/>
        <v>42401.945219907408</v>
      </c>
      <c r="T3727" s="20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s="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2">
        <f t="shared" si="235"/>
        <v>62.586956521739133</v>
      </c>
      <c r="Q3728" t="s">
        <v>8317</v>
      </c>
      <c r="R3728" t="s">
        <v>8318</v>
      </c>
      <c r="S3728" s="17">
        <f t="shared" si="233"/>
        <v>42462.140868055561</v>
      </c>
      <c r="T3728" s="20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s="8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2">
        <f t="shared" si="235"/>
        <v>61.060606060606062</v>
      </c>
      <c r="Q3729" t="s">
        <v>8317</v>
      </c>
      <c r="R3729" t="s">
        <v>8318</v>
      </c>
      <c r="S3729" s="17">
        <f t="shared" si="233"/>
        <v>42632.348310185189</v>
      </c>
      <c r="T3729" s="20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s="8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2">
        <f t="shared" si="235"/>
        <v>60.064516129032256</v>
      </c>
      <c r="Q3730" t="s">
        <v>8317</v>
      </c>
      <c r="R3730" t="s">
        <v>8318</v>
      </c>
      <c r="S3730" s="17">
        <f t="shared" si="233"/>
        <v>42205.171018518522</v>
      </c>
      <c r="T3730" s="20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s="8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2">
        <f t="shared" si="235"/>
        <v>72.400000000000006</v>
      </c>
      <c r="Q3731" t="s">
        <v>8317</v>
      </c>
      <c r="R3731" t="s">
        <v>8318</v>
      </c>
      <c r="S3731" s="17">
        <f t="shared" si="233"/>
        <v>42041.205000000002</v>
      </c>
      <c r="T3731" s="20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s="8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2">
        <f t="shared" si="235"/>
        <v>100</v>
      </c>
      <c r="Q3732" t="s">
        <v>8317</v>
      </c>
      <c r="R3732" t="s">
        <v>8318</v>
      </c>
      <c r="S3732" s="17">
        <f t="shared" si="233"/>
        <v>42203.677766203706</v>
      </c>
      <c r="T3732" s="20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s="8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2">
        <f t="shared" si="235"/>
        <v>51.666666666666664</v>
      </c>
      <c r="Q3733" t="s">
        <v>8317</v>
      </c>
      <c r="R3733" t="s">
        <v>8318</v>
      </c>
      <c r="S3733" s="17">
        <f t="shared" si="233"/>
        <v>41983.752847222218</v>
      </c>
      <c r="T3733" s="20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s="8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2">
        <f t="shared" si="235"/>
        <v>32.75</v>
      </c>
      <c r="Q3734" t="s">
        <v>8317</v>
      </c>
      <c r="R3734" t="s">
        <v>8318</v>
      </c>
      <c r="S3734" s="17">
        <f t="shared" si="233"/>
        <v>41968.677465277782</v>
      </c>
      <c r="T3734" s="20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s="8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2" t="e">
        <f t="shared" si="235"/>
        <v>#DIV/0!</v>
      </c>
      <c r="Q3735" t="s">
        <v>8317</v>
      </c>
      <c r="R3735" t="s">
        <v>8318</v>
      </c>
      <c r="S3735" s="17">
        <f t="shared" si="233"/>
        <v>42103.024398148147</v>
      </c>
      <c r="T3735" s="20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s="8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2">
        <f t="shared" si="235"/>
        <v>61</v>
      </c>
      <c r="Q3736" t="s">
        <v>8317</v>
      </c>
      <c r="R3736" t="s">
        <v>8318</v>
      </c>
      <c r="S3736" s="17">
        <f t="shared" si="233"/>
        <v>42089.901574074072</v>
      </c>
      <c r="T3736" s="20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s="8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2">
        <f t="shared" si="235"/>
        <v>10</v>
      </c>
      <c r="Q3737" t="s">
        <v>8317</v>
      </c>
      <c r="R3737" t="s">
        <v>8318</v>
      </c>
      <c r="S3737" s="17">
        <f t="shared" si="233"/>
        <v>42122.693159722221</v>
      </c>
      <c r="T3737" s="20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s="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2">
        <f t="shared" si="235"/>
        <v>10</v>
      </c>
      <c r="Q3738" t="s">
        <v>8317</v>
      </c>
      <c r="R3738" t="s">
        <v>8318</v>
      </c>
      <c r="S3738" s="17">
        <f t="shared" si="233"/>
        <v>42048.711724537032</v>
      </c>
      <c r="T3738" s="20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s="8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2">
        <f t="shared" si="235"/>
        <v>37.5</v>
      </c>
      <c r="Q3739" t="s">
        <v>8317</v>
      </c>
      <c r="R3739" t="s">
        <v>8318</v>
      </c>
      <c r="S3739" s="17">
        <f t="shared" si="233"/>
        <v>42297.691006944442</v>
      </c>
      <c r="T3739" s="20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s="8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2">
        <f t="shared" si="235"/>
        <v>45</v>
      </c>
      <c r="Q3740" t="s">
        <v>8317</v>
      </c>
      <c r="R3740" t="s">
        <v>8318</v>
      </c>
      <c r="S3740" s="17">
        <f t="shared" si="233"/>
        <v>41813.938715277778</v>
      </c>
      <c r="T3740" s="20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s="8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2">
        <f t="shared" si="235"/>
        <v>100.625</v>
      </c>
      <c r="Q3741" t="s">
        <v>8317</v>
      </c>
      <c r="R3741" t="s">
        <v>8318</v>
      </c>
      <c r="S3741" s="17">
        <f t="shared" si="233"/>
        <v>42548.449861111112</v>
      </c>
      <c r="T3741" s="20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s="8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2">
        <f t="shared" si="235"/>
        <v>25.571428571428573</v>
      </c>
      <c r="Q3742" t="s">
        <v>8317</v>
      </c>
      <c r="R3742" t="s">
        <v>8318</v>
      </c>
      <c r="S3742" s="17">
        <f t="shared" si="233"/>
        <v>41833.089756944442</v>
      </c>
      <c r="T3742" s="20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s="8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2" t="e">
        <f t="shared" si="235"/>
        <v>#DIV/0!</v>
      </c>
      <c r="Q3743" t="s">
        <v>8317</v>
      </c>
      <c r="R3743" t="s">
        <v>8318</v>
      </c>
      <c r="S3743" s="17">
        <f t="shared" si="233"/>
        <v>42325.920717592591</v>
      </c>
      <c r="T3743" s="20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s="8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2">
        <f t="shared" si="235"/>
        <v>25</v>
      </c>
      <c r="Q3744" t="s">
        <v>8317</v>
      </c>
      <c r="R3744" t="s">
        <v>8318</v>
      </c>
      <c r="S3744" s="17">
        <f t="shared" si="233"/>
        <v>41858.214629629627</v>
      </c>
      <c r="T3744" s="20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s="8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2" t="e">
        <f t="shared" si="235"/>
        <v>#DIV/0!</v>
      </c>
      <c r="Q3745" t="s">
        <v>8317</v>
      </c>
      <c r="R3745" t="s">
        <v>8318</v>
      </c>
      <c r="S3745" s="17">
        <f t="shared" si="233"/>
        <v>41793.710231481484</v>
      </c>
      <c r="T3745" s="20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s="8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2" t="e">
        <f t="shared" si="235"/>
        <v>#DIV/0!</v>
      </c>
      <c r="Q3746" t="s">
        <v>8317</v>
      </c>
      <c r="R3746" t="s">
        <v>8318</v>
      </c>
      <c r="S3746" s="17">
        <f t="shared" si="233"/>
        <v>41793.814259259263</v>
      </c>
      <c r="T3746" s="20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s="8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2">
        <f t="shared" si="235"/>
        <v>10</v>
      </c>
      <c r="Q3747" t="s">
        <v>8317</v>
      </c>
      <c r="R3747" t="s">
        <v>8318</v>
      </c>
      <c r="S3747" s="17">
        <f t="shared" si="233"/>
        <v>41831.697939814818</v>
      </c>
      <c r="T3747" s="20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s="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2">
        <f t="shared" si="235"/>
        <v>202</v>
      </c>
      <c r="Q3748" t="s">
        <v>8317</v>
      </c>
      <c r="R3748" t="s">
        <v>8318</v>
      </c>
      <c r="S3748" s="17">
        <f t="shared" si="233"/>
        <v>42621.389340277776</v>
      </c>
      <c r="T3748" s="20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s="8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2">
        <f t="shared" si="235"/>
        <v>25</v>
      </c>
      <c r="Q3749" t="s">
        <v>8317</v>
      </c>
      <c r="R3749" t="s">
        <v>8318</v>
      </c>
      <c r="S3749" s="17">
        <f t="shared" si="233"/>
        <v>42164.299722222218</v>
      </c>
      <c r="T3749" s="20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s="8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2">
        <f t="shared" si="235"/>
        <v>99.538461538461533</v>
      </c>
      <c r="Q3750" t="s">
        <v>8317</v>
      </c>
      <c r="R3750" t="s">
        <v>8359</v>
      </c>
      <c r="S3750" s="17">
        <f t="shared" si="233"/>
        <v>42395.706435185188</v>
      </c>
      <c r="T3750" s="20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s="8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2">
        <f t="shared" si="235"/>
        <v>75</v>
      </c>
      <c r="Q3751" t="s">
        <v>8317</v>
      </c>
      <c r="R3751" t="s">
        <v>8359</v>
      </c>
      <c r="S3751" s="17">
        <f t="shared" si="233"/>
        <v>42458.127175925925</v>
      </c>
      <c r="T3751" s="20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s="8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2">
        <f t="shared" si="235"/>
        <v>215.25</v>
      </c>
      <c r="Q3752" t="s">
        <v>8317</v>
      </c>
      <c r="R3752" t="s">
        <v>8359</v>
      </c>
      <c r="S3752" s="17">
        <f t="shared" si="233"/>
        <v>42016.981574074074</v>
      </c>
      <c r="T3752" s="20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s="8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2">
        <f t="shared" si="235"/>
        <v>120.54545454545455</v>
      </c>
      <c r="Q3753" t="s">
        <v>8317</v>
      </c>
      <c r="R3753" t="s">
        <v>8359</v>
      </c>
      <c r="S3753" s="17">
        <f t="shared" si="233"/>
        <v>42403.035567129627</v>
      </c>
      <c r="T3753" s="20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s="8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2">
        <f t="shared" si="235"/>
        <v>37.666666666666664</v>
      </c>
      <c r="Q3754" t="s">
        <v>8317</v>
      </c>
      <c r="R3754" t="s">
        <v>8359</v>
      </c>
      <c r="S3754" s="17">
        <f t="shared" si="233"/>
        <v>42619.802488425921</v>
      </c>
      <c r="T3754" s="20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s="8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2">
        <f t="shared" si="235"/>
        <v>172.23333333333332</v>
      </c>
      <c r="Q3755" t="s">
        <v>8317</v>
      </c>
      <c r="R3755" t="s">
        <v>8359</v>
      </c>
      <c r="S3755" s="17">
        <f t="shared" si="233"/>
        <v>42128.824074074073</v>
      </c>
      <c r="T3755" s="20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s="8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2">
        <f t="shared" si="235"/>
        <v>111.11111111111111</v>
      </c>
      <c r="Q3756" t="s">
        <v>8317</v>
      </c>
      <c r="R3756" t="s">
        <v>8359</v>
      </c>
      <c r="S3756" s="17">
        <f t="shared" si="233"/>
        <v>41808.881215277775</v>
      </c>
      <c r="T3756" s="20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s="8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2">
        <f t="shared" si="235"/>
        <v>25.464285714285715</v>
      </c>
      <c r="Q3757" t="s">
        <v>8317</v>
      </c>
      <c r="R3757" t="s">
        <v>8359</v>
      </c>
      <c r="S3757" s="17">
        <f t="shared" si="233"/>
        <v>42445.866979166662</v>
      </c>
      <c r="T3757" s="20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s="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2">
        <f t="shared" si="235"/>
        <v>267.64705882352939</v>
      </c>
      <c r="Q3758" t="s">
        <v>8317</v>
      </c>
      <c r="R3758" t="s">
        <v>8359</v>
      </c>
      <c r="S3758" s="17">
        <f t="shared" si="233"/>
        <v>41771.814791666664</v>
      </c>
      <c r="T3758" s="20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s="8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2">
        <f t="shared" si="235"/>
        <v>75.959999999999994</v>
      </c>
      <c r="Q3759" t="s">
        <v>8317</v>
      </c>
      <c r="R3759" t="s">
        <v>8359</v>
      </c>
      <c r="S3759" s="17">
        <f t="shared" si="233"/>
        <v>41954.850868055553</v>
      </c>
      <c r="T3759" s="20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s="8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2">
        <f t="shared" si="235"/>
        <v>59.03846153846154</v>
      </c>
      <c r="Q3760" t="s">
        <v>8317</v>
      </c>
      <c r="R3760" t="s">
        <v>8359</v>
      </c>
      <c r="S3760" s="17">
        <f t="shared" si="233"/>
        <v>41747.471504629626</v>
      </c>
      <c r="T3760" s="20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s="8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2">
        <f t="shared" si="235"/>
        <v>50.111022727272733</v>
      </c>
      <c r="Q3761" t="s">
        <v>8317</v>
      </c>
      <c r="R3761" t="s">
        <v>8359</v>
      </c>
      <c r="S3761" s="17">
        <f t="shared" si="233"/>
        <v>42182.108252314814</v>
      </c>
      <c r="T3761" s="20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s="8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2">
        <f t="shared" si="235"/>
        <v>55.502967032967035</v>
      </c>
      <c r="Q3762" t="s">
        <v>8317</v>
      </c>
      <c r="R3762" t="s">
        <v>8359</v>
      </c>
      <c r="S3762" s="17">
        <f t="shared" si="233"/>
        <v>41739.525300925925</v>
      </c>
      <c r="T3762" s="20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s="8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2">
        <f t="shared" si="235"/>
        <v>166.66666666666666</v>
      </c>
      <c r="Q3763" t="s">
        <v>8317</v>
      </c>
      <c r="R3763" t="s">
        <v>8359</v>
      </c>
      <c r="S3763" s="17">
        <f t="shared" si="233"/>
        <v>42173.466863425929</v>
      </c>
      <c r="T3763" s="20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s="8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2">
        <f t="shared" si="235"/>
        <v>47.428571428571431</v>
      </c>
      <c r="Q3764" t="s">
        <v>8317</v>
      </c>
      <c r="R3764" t="s">
        <v>8359</v>
      </c>
      <c r="S3764" s="17">
        <f t="shared" si="233"/>
        <v>42193.813530092593</v>
      </c>
      <c r="T3764" s="20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s="8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2">
        <f t="shared" si="235"/>
        <v>64.935064935064929</v>
      </c>
      <c r="Q3765" t="s">
        <v>8317</v>
      </c>
      <c r="R3765" t="s">
        <v>8359</v>
      </c>
      <c r="S3765" s="17">
        <f t="shared" si="233"/>
        <v>42065.750300925924</v>
      </c>
      <c r="T3765" s="20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s="8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2">
        <f t="shared" si="235"/>
        <v>55.555555555555557</v>
      </c>
      <c r="Q3766" t="s">
        <v>8317</v>
      </c>
      <c r="R3766" t="s">
        <v>8359</v>
      </c>
      <c r="S3766" s="17">
        <f t="shared" si="233"/>
        <v>42499.842962962968</v>
      </c>
      <c r="T3766" s="20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s="8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2">
        <f t="shared" si="235"/>
        <v>74.224299065420567</v>
      </c>
      <c r="Q3767" t="s">
        <v>8317</v>
      </c>
      <c r="R3767" t="s">
        <v>8359</v>
      </c>
      <c r="S3767" s="17">
        <f t="shared" si="233"/>
        <v>41820.776412037041</v>
      </c>
      <c r="T3767" s="20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s="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2">
        <f t="shared" si="235"/>
        <v>106.9271875</v>
      </c>
      <c r="Q3768" t="s">
        <v>8317</v>
      </c>
      <c r="R3768" t="s">
        <v>8359</v>
      </c>
      <c r="S3768" s="17">
        <f t="shared" si="233"/>
        <v>41788.167187500003</v>
      </c>
      <c r="T3768" s="20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s="8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2">
        <f t="shared" si="235"/>
        <v>41.696428571428569</v>
      </c>
      <c r="Q3769" t="s">
        <v>8317</v>
      </c>
      <c r="R3769" t="s">
        <v>8359</v>
      </c>
      <c r="S3769" s="17">
        <f t="shared" si="233"/>
        <v>42050.019641203704</v>
      </c>
      <c r="T3769" s="20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s="8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2">
        <f t="shared" si="235"/>
        <v>74.243275862068955</v>
      </c>
      <c r="Q3770" t="s">
        <v>8317</v>
      </c>
      <c r="R3770" t="s">
        <v>8359</v>
      </c>
      <c r="S3770" s="17">
        <f t="shared" si="233"/>
        <v>41772.727893518517</v>
      </c>
      <c r="T3770" s="20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s="8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2">
        <f t="shared" si="235"/>
        <v>73.333333333333329</v>
      </c>
      <c r="Q3771" t="s">
        <v>8317</v>
      </c>
      <c r="R3771" t="s">
        <v>8359</v>
      </c>
      <c r="S3771" s="17">
        <f t="shared" si="233"/>
        <v>42445.598136574074</v>
      </c>
      <c r="T3771" s="20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s="8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2">
        <f t="shared" si="235"/>
        <v>100</v>
      </c>
      <c r="Q3772" t="s">
        <v>8317</v>
      </c>
      <c r="R3772" t="s">
        <v>8359</v>
      </c>
      <c r="S3772" s="17">
        <f t="shared" si="233"/>
        <v>42138.930671296301</v>
      </c>
      <c r="T3772" s="20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s="8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2">
        <f t="shared" si="235"/>
        <v>38.421052631578945</v>
      </c>
      <c r="Q3773" t="s">
        <v>8317</v>
      </c>
      <c r="R3773" t="s">
        <v>8359</v>
      </c>
      <c r="S3773" s="17">
        <f t="shared" si="233"/>
        <v>42493.857083333336</v>
      </c>
      <c r="T3773" s="20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s="8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2">
        <f t="shared" si="235"/>
        <v>166.96969696969697</v>
      </c>
      <c r="Q3774" t="s">
        <v>8317</v>
      </c>
      <c r="R3774" t="s">
        <v>8359</v>
      </c>
      <c r="S3774" s="17">
        <f t="shared" si="233"/>
        <v>42682.616967592592</v>
      </c>
      <c r="T3774" s="20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s="8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2">
        <f t="shared" si="235"/>
        <v>94.912280701754383</v>
      </c>
      <c r="Q3775" t="s">
        <v>8317</v>
      </c>
      <c r="R3775" t="s">
        <v>8359</v>
      </c>
      <c r="S3775" s="17">
        <f t="shared" si="233"/>
        <v>42656.005173611105</v>
      </c>
      <c r="T3775" s="20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s="8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2">
        <f t="shared" si="235"/>
        <v>100</v>
      </c>
      <c r="Q3776" t="s">
        <v>8317</v>
      </c>
      <c r="R3776" t="s">
        <v>8359</v>
      </c>
      <c r="S3776" s="17">
        <f t="shared" si="233"/>
        <v>42087.792303240742</v>
      </c>
      <c r="T3776" s="20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s="8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2">
        <f t="shared" si="235"/>
        <v>143.21428571428572</v>
      </c>
      <c r="Q3777" t="s">
        <v>8317</v>
      </c>
      <c r="R3777" t="s">
        <v>8359</v>
      </c>
      <c r="S3777" s="17">
        <f t="shared" si="233"/>
        <v>42075.942627314813</v>
      </c>
      <c r="T3777" s="20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s="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12">
        <f t="shared" si="235"/>
        <v>90.819148936170208</v>
      </c>
      <c r="Q3778" t="s">
        <v>8317</v>
      </c>
      <c r="R3778" t="s">
        <v>8359</v>
      </c>
      <c r="S3778" s="17">
        <f t="shared" si="233"/>
        <v>41814.367800925924</v>
      </c>
      <c r="T3778" s="20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s="8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12">
        <f t="shared" si="235"/>
        <v>48.542372881355931</v>
      </c>
      <c r="Q3779" t="s">
        <v>8317</v>
      </c>
      <c r="R3779" t="s">
        <v>8359</v>
      </c>
      <c r="S3779" s="17">
        <f t="shared" ref="S3779:S3842" si="237">(((J3779/60)/60)/24)+DATE(1970,1,1)</f>
        <v>41887.111354166671</v>
      </c>
      <c r="T3779" s="20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s="8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2">
        <f t="shared" si="235"/>
        <v>70.027777777777771</v>
      </c>
      <c r="Q3780" t="s">
        <v>8317</v>
      </c>
      <c r="R3780" t="s">
        <v>8359</v>
      </c>
      <c r="S3780" s="17">
        <f t="shared" si="237"/>
        <v>41989.819212962961</v>
      </c>
      <c r="T3780" s="20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s="8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2">
        <f t="shared" si="235"/>
        <v>135.62608695652173</v>
      </c>
      <c r="Q3781" t="s">
        <v>8317</v>
      </c>
      <c r="R3781" t="s">
        <v>8359</v>
      </c>
      <c r="S3781" s="17">
        <f t="shared" si="237"/>
        <v>42425.735416666663</v>
      </c>
      <c r="T3781" s="20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s="8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2">
        <f t="shared" ref="P3782:P3845" si="239">E3782/L3782</f>
        <v>100</v>
      </c>
      <c r="Q3782" t="s">
        <v>8317</v>
      </c>
      <c r="R3782" t="s">
        <v>8359</v>
      </c>
      <c r="S3782" s="17">
        <f t="shared" si="237"/>
        <v>42166.219733796301</v>
      </c>
      <c r="T3782" s="20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s="8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2">
        <f t="shared" si="239"/>
        <v>94.90384615384616</v>
      </c>
      <c r="Q3783" t="s">
        <v>8317</v>
      </c>
      <c r="R3783" t="s">
        <v>8359</v>
      </c>
      <c r="S3783" s="17">
        <f t="shared" si="237"/>
        <v>41865.882928240739</v>
      </c>
      <c r="T3783" s="20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s="8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2">
        <f t="shared" si="239"/>
        <v>75.370370370370367</v>
      </c>
      <c r="Q3784" t="s">
        <v>8317</v>
      </c>
      <c r="R3784" t="s">
        <v>8359</v>
      </c>
      <c r="S3784" s="17">
        <f t="shared" si="237"/>
        <v>42546.862233796302</v>
      </c>
      <c r="T3784" s="20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s="8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2">
        <f t="shared" si="239"/>
        <v>64.458333333333329</v>
      </c>
      <c r="Q3785" t="s">
        <v>8317</v>
      </c>
      <c r="R3785" t="s">
        <v>8359</v>
      </c>
      <c r="S3785" s="17">
        <f t="shared" si="237"/>
        <v>42420.140277777777</v>
      </c>
      <c r="T3785" s="20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s="8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2">
        <f t="shared" si="239"/>
        <v>115</v>
      </c>
      <c r="Q3786" t="s">
        <v>8317</v>
      </c>
      <c r="R3786" t="s">
        <v>8359</v>
      </c>
      <c r="S3786" s="17">
        <f t="shared" si="237"/>
        <v>42531.980694444443</v>
      </c>
      <c r="T3786" s="20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s="8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2">
        <f t="shared" si="239"/>
        <v>100.5</v>
      </c>
      <c r="Q3787" t="s">
        <v>8317</v>
      </c>
      <c r="R3787" t="s">
        <v>8359</v>
      </c>
      <c r="S3787" s="17">
        <f t="shared" si="237"/>
        <v>42548.63853009259</v>
      </c>
      <c r="T3787" s="20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s="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2">
        <f t="shared" si="239"/>
        <v>93.774647887323937</v>
      </c>
      <c r="Q3788" t="s">
        <v>8317</v>
      </c>
      <c r="R3788" t="s">
        <v>8359</v>
      </c>
      <c r="S3788" s="17">
        <f t="shared" si="237"/>
        <v>42487.037905092591</v>
      </c>
      <c r="T3788" s="20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s="8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2">
        <f t="shared" si="239"/>
        <v>35.1</v>
      </c>
      <c r="Q3789" t="s">
        <v>8317</v>
      </c>
      <c r="R3789" t="s">
        <v>8359</v>
      </c>
      <c r="S3789" s="17">
        <f t="shared" si="237"/>
        <v>42167.534791666665</v>
      </c>
      <c r="T3789" s="20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s="8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2">
        <f t="shared" si="239"/>
        <v>500</v>
      </c>
      <c r="Q3790" t="s">
        <v>8317</v>
      </c>
      <c r="R3790" t="s">
        <v>8359</v>
      </c>
      <c r="S3790" s="17">
        <f t="shared" si="237"/>
        <v>42333.695821759262</v>
      </c>
      <c r="T3790" s="20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s="8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2">
        <f t="shared" si="239"/>
        <v>29</v>
      </c>
      <c r="Q3791" t="s">
        <v>8317</v>
      </c>
      <c r="R3791" t="s">
        <v>8359</v>
      </c>
      <c r="S3791" s="17">
        <f t="shared" si="237"/>
        <v>42138.798819444448</v>
      </c>
      <c r="T3791" s="20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s="8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2" t="e">
        <f t="shared" si="239"/>
        <v>#DIV/0!</v>
      </c>
      <c r="Q3792" t="s">
        <v>8317</v>
      </c>
      <c r="R3792" t="s">
        <v>8359</v>
      </c>
      <c r="S3792" s="17">
        <f t="shared" si="237"/>
        <v>42666.666932870372</v>
      </c>
      <c r="T3792" s="20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s="8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2" t="e">
        <f t="shared" si="239"/>
        <v>#DIV/0!</v>
      </c>
      <c r="Q3793" t="s">
        <v>8317</v>
      </c>
      <c r="R3793" t="s">
        <v>8359</v>
      </c>
      <c r="S3793" s="17">
        <f t="shared" si="237"/>
        <v>41766.692037037035</v>
      </c>
      <c r="T3793" s="20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s="8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2">
        <f t="shared" si="239"/>
        <v>17.5</v>
      </c>
      <c r="Q3794" t="s">
        <v>8317</v>
      </c>
      <c r="R3794" t="s">
        <v>8359</v>
      </c>
      <c r="S3794" s="17">
        <f t="shared" si="237"/>
        <v>42170.447013888886</v>
      </c>
      <c r="T3794" s="20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s="8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2">
        <f t="shared" si="239"/>
        <v>174</v>
      </c>
      <c r="Q3795" t="s">
        <v>8317</v>
      </c>
      <c r="R3795" t="s">
        <v>8359</v>
      </c>
      <c r="S3795" s="17">
        <f t="shared" si="237"/>
        <v>41968.938993055555</v>
      </c>
      <c r="T3795" s="20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s="8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2">
        <f t="shared" si="239"/>
        <v>50</v>
      </c>
      <c r="Q3796" t="s">
        <v>8317</v>
      </c>
      <c r="R3796" t="s">
        <v>8359</v>
      </c>
      <c r="S3796" s="17">
        <f t="shared" si="237"/>
        <v>42132.58048611111</v>
      </c>
      <c r="T3796" s="20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s="8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2">
        <f t="shared" si="239"/>
        <v>5</v>
      </c>
      <c r="Q3797" t="s">
        <v>8317</v>
      </c>
      <c r="R3797" t="s">
        <v>8359</v>
      </c>
      <c r="S3797" s="17">
        <f t="shared" si="237"/>
        <v>42201.436226851853</v>
      </c>
      <c r="T3797" s="20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s="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2">
        <f t="shared" si="239"/>
        <v>1</v>
      </c>
      <c r="Q3798" t="s">
        <v>8317</v>
      </c>
      <c r="R3798" t="s">
        <v>8359</v>
      </c>
      <c r="S3798" s="17">
        <f t="shared" si="237"/>
        <v>42689.029583333337</v>
      </c>
      <c r="T3798" s="20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s="8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2">
        <f t="shared" si="239"/>
        <v>145.40540540540542</v>
      </c>
      <c r="Q3799" t="s">
        <v>8317</v>
      </c>
      <c r="R3799" t="s">
        <v>8359</v>
      </c>
      <c r="S3799" s="17">
        <f t="shared" si="237"/>
        <v>42084.881539351853</v>
      </c>
      <c r="T3799" s="20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s="8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2">
        <f t="shared" si="239"/>
        <v>205</v>
      </c>
      <c r="Q3800" t="s">
        <v>8317</v>
      </c>
      <c r="R3800" t="s">
        <v>8359</v>
      </c>
      <c r="S3800" s="17">
        <f t="shared" si="237"/>
        <v>41831.722777777781</v>
      </c>
      <c r="T3800" s="20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s="8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2">
        <f t="shared" si="239"/>
        <v>100.5</v>
      </c>
      <c r="Q3801" t="s">
        <v>8317</v>
      </c>
      <c r="R3801" t="s">
        <v>8359</v>
      </c>
      <c r="S3801" s="17">
        <f t="shared" si="237"/>
        <v>42410.93105324074</v>
      </c>
      <c r="T3801" s="20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s="8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2">
        <f t="shared" si="239"/>
        <v>55.0625</v>
      </c>
      <c r="Q3802" t="s">
        <v>8317</v>
      </c>
      <c r="R3802" t="s">
        <v>8359</v>
      </c>
      <c r="S3802" s="17">
        <f t="shared" si="237"/>
        <v>41982.737071759257</v>
      </c>
      <c r="T3802" s="20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s="8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2">
        <f t="shared" si="239"/>
        <v>47.333333333333336</v>
      </c>
      <c r="Q3803" t="s">
        <v>8317</v>
      </c>
      <c r="R3803" t="s">
        <v>8359</v>
      </c>
      <c r="S3803" s="17">
        <f t="shared" si="237"/>
        <v>41975.676111111112</v>
      </c>
      <c r="T3803" s="20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s="8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2" t="e">
        <f t="shared" si="239"/>
        <v>#DIV/0!</v>
      </c>
      <c r="Q3804" t="s">
        <v>8317</v>
      </c>
      <c r="R3804" t="s">
        <v>8359</v>
      </c>
      <c r="S3804" s="17">
        <f t="shared" si="237"/>
        <v>42269.126226851848</v>
      </c>
      <c r="T3804" s="20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s="8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2">
        <f t="shared" si="239"/>
        <v>58.95</v>
      </c>
      <c r="Q3805" t="s">
        <v>8317</v>
      </c>
      <c r="R3805" t="s">
        <v>8359</v>
      </c>
      <c r="S3805" s="17">
        <f t="shared" si="237"/>
        <v>42403.971851851849</v>
      </c>
      <c r="T3805" s="20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s="8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2" t="e">
        <f t="shared" si="239"/>
        <v>#DIV/0!</v>
      </c>
      <c r="Q3806" t="s">
        <v>8317</v>
      </c>
      <c r="R3806" t="s">
        <v>8359</v>
      </c>
      <c r="S3806" s="17">
        <f t="shared" si="237"/>
        <v>42527.00953703704</v>
      </c>
      <c r="T3806" s="20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s="8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2">
        <f t="shared" si="239"/>
        <v>1.5</v>
      </c>
      <c r="Q3807" t="s">
        <v>8317</v>
      </c>
      <c r="R3807" t="s">
        <v>8359</v>
      </c>
      <c r="S3807" s="17">
        <f t="shared" si="237"/>
        <v>41849.887037037035</v>
      </c>
      <c r="T3807" s="20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s="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2">
        <f t="shared" si="239"/>
        <v>5</v>
      </c>
      <c r="Q3808" t="s">
        <v>8317</v>
      </c>
      <c r="R3808" t="s">
        <v>8359</v>
      </c>
      <c r="S3808" s="17">
        <f t="shared" si="237"/>
        <v>41799.259039351848</v>
      </c>
      <c r="T3808" s="20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s="8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2">
        <f t="shared" si="239"/>
        <v>50.555555555555557</v>
      </c>
      <c r="Q3809" t="s">
        <v>8317</v>
      </c>
      <c r="R3809" t="s">
        <v>8359</v>
      </c>
      <c r="S3809" s="17">
        <f t="shared" si="237"/>
        <v>42090.909016203703</v>
      </c>
      <c r="T3809" s="20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s="8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2">
        <f t="shared" si="239"/>
        <v>41.666666666666664</v>
      </c>
      <c r="Q3810" t="s">
        <v>8317</v>
      </c>
      <c r="R3810" t="s">
        <v>8318</v>
      </c>
      <c r="S3810" s="17">
        <f t="shared" si="237"/>
        <v>42059.453923611116</v>
      </c>
      <c r="T3810" s="20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s="8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2">
        <f t="shared" si="239"/>
        <v>53.289473684210527</v>
      </c>
      <c r="Q3811" t="s">
        <v>8317</v>
      </c>
      <c r="R3811" t="s">
        <v>8318</v>
      </c>
      <c r="S3811" s="17">
        <f t="shared" si="237"/>
        <v>41800.526701388888</v>
      </c>
      <c r="T3811" s="20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s="8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2">
        <f t="shared" si="239"/>
        <v>70.230769230769226</v>
      </c>
      <c r="Q3812" t="s">
        <v>8317</v>
      </c>
      <c r="R3812" t="s">
        <v>8318</v>
      </c>
      <c r="S3812" s="17">
        <f t="shared" si="237"/>
        <v>42054.849050925928</v>
      </c>
      <c r="T3812" s="20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s="8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2">
        <f t="shared" si="239"/>
        <v>43.421052631578945</v>
      </c>
      <c r="Q3813" t="s">
        <v>8317</v>
      </c>
      <c r="R3813" t="s">
        <v>8318</v>
      </c>
      <c r="S3813" s="17">
        <f t="shared" si="237"/>
        <v>42487.62700231481</v>
      </c>
      <c r="T3813" s="20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s="8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2">
        <f t="shared" si="239"/>
        <v>199.18181818181819</v>
      </c>
      <c r="Q3814" t="s">
        <v>8317</v>
      </c>
      <c r="R3814" t="s">
        <v>8318</v>
      </c>
      <c r="S3814" s="17">
        <f t="shared" si="237"/>
        <v>42109.751250000001</v>
      </c>
      <c r="T3814" s="20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s="8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2">
        <f t="shared" si="239"/>
        <v>78.518148148148143</v>
      </c>
      <c r="Q3815" t="s">
        <v>8317</v>
      </c>
      <c r="R3815" t="s">
        <v>8318</v>
      </c>
      <c r="S3815" s="17">
        <f t="shared" si="237"/>
        <v>42497.275706018518</v>
      </c>
      <c r="T3815" s="20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s="8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2">
        <f t="shared" si="239"/>
        <v>61.823529411764703</v>
      </c>
      <c r="Q3816" t="s">
        <v>8317</v>
      </c>
      <c r="R3816" t="s">
        <v>8318</v>
      </c>
      <c r="S3816" s="17">
        <f t="shared" si="237"/>
        <v>42058.904074074075</v>
      </c>
      <c r="T3816" s="20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s="8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2">
        <f t="shared" si="239"/>
        <v>50.000500000000002</v>
      </c>
      <c r="Q3817" t="s">
        <v>8317</v>
      </c>
      <c r="R3817" t="s">
        <v>8318</v>
      </c>
      <c r="S3817" s="17">
        <f t="shared" si="237"/>
        <v>42207.259918981479</v>
      </c>
      <c r="T3817" s="20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s="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2">
        <f t="shared" si="239"/>
        <v>48.339729729729726</v>
      </c>
      <c r="Q3818" t="s">
        <v>8317</v>
      </c>
      <c r="R3818" t="s">
        <v>8318</v>
      </c>
      <c r="S3818" s="17">
        <f t="shared" si="237"/>
        <v>41807.690081018518</v>
      </c>
      <c r="T3818" s="20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s="8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2">
        <f t="shared" si="239"/>
        <v>107.25</v>
      </c>
      <c r="Q3819" t="s">
        <v>8317</v>
      </c>
      <c r="R3819" t="s">
        <v>8318</v>
      </c>
      <c r="S3819" s="17">
        <f t="shared" si="237"/>
        <v>42284.69694444444</v>
      </c>
      <c r="T3819" s="20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s="8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2">
        <f t="shared" si="239"/>
        <v>57</v>
      </c>
      <c r="Q3820" t="s">
        <v>8317</v>
      </c>
      <c r="R3820" t="s">
        <v>8318</v>
      </c>
      <c r="S3820" s="17">
        <f t="shared" si="237"/>
        <v>42045.84238425926</v>
      </c>
      <c r="T3820" s="20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s="8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2">
        <f t="shared" si="239"/>
        <v>40.92307692307692</v>
      </c>
      <c r="Q3821" t="s">
        <v>8317</v>
      </c>
      <c r="R3821" t="s">
        <v>8318</v>
      </c>
      <c r="S3821" s="17">
        <f t="shared" si="237"/>
        <v>42184.209537037037</v>
      </c>
      <c r="T3821" s="20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s="8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2">
        <f t="shared" si="239"/>
        <v>21.5</v>
      </c>
      <c r="Q3822" t="s">
        <v>8317</v>
      </c>
      <c r="R3822" t="s">
        <v>8318</v>
      </c>
      <c r="S3822" s="17">
        <f t="shared" si="237"/>
        <v>42160.651817129634</v>
      </c>
      <c r="T3822" s="20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s="8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2">
        <f t="shared" si="239"/>
        <v>79.543478260869563</v>
      </c>
      <c r="Q3823" t="s">
        <v>8317</v>
      </c>
      <c r="R3823" t="s">
        <v>8318</v>
      </c>
      <c r="S3823" s="17">
        <f t="shared" si="237"/>
        <v>42341.180636574078</v>
      </c>
      <c r="T3823" s="20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s="8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2">
        <f t="shared" si="239"/>
        <v>72.381578947368425</v>
      </c>
      <c r="Q3824" t="s">
        <v>8317</v>
      </c>
      <c r="R3824" t="s">
        <v>8318</v>
      </c>
      <c r="S3824" s="17">
        <f t="shared" si="237"/>
        <v>42329.838159722218</v>
      </c>
      <c r="T3824" s="20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s="8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2">
        <f t="shared" si="239"/>
        <v>64.634146341463421</v>
      </c>
      <c r="Q3825" t="s">
        <v>8317</v>
      </c>
      <c r="R3825" t="s">
        <v>8318</v>
      </c>
      <c r="S3825" s="17">
        <f t="shared" si="237"/>
        <v>42170.910231481481</v>
      </c>
      <c r="T3825" s="20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s="8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2">
        <f t="shared" si="239"/>
        <v>38.571428571428569</v>
      </c>
      <c r="Q3826" t="s">
        <v>8317</v>
      </c>
      <c r="R3826" t="s">
        <v>8318</v>
      </c>
      <c r="S3826" s="17">
        <f t="shared" si="237"/>
        <v>42571.626192129625</v>
      </c>
      <c r="T3826" s="20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s="8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2">
        <f t="shared" si="239"/>
        <v>107.57142857142857</v>
      </c>
      <c r="Q3827" t="s">
        <v>8317</v>
      </c>
      <c r="R3827" t="s">
        <v>8318</v>
      </c>
      <c r="S3827" s="17">
        <f t="shared" si="237"/>
        <v>42151.069606481484</v>
      </c>
      <c r="T3827" s="20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s="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2">
        <f t="shared" si="239"/>
        <v>27.5</v>
      </c>
      <c r="Q3828" t="s">
        <v>8317</v>
      </c>
      <c r="R3828" t="s">
        <v>8318</v>
      </c>
      <c r="S3828" s="17">
        <f t="shared" si="237"/>
        <v>42101.423541666663</v>
      </c>
      <c r="T3828" s="20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s="8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2">
        <f t="shared" si="239"/>
        <v>70.461538461538467</v>
      </c>
      <c r="Q3829" t="s">
        <v>8317</v>
      </c>
      <c r="R3829" t="s">
        <v>8318</v>
      </c>
      <c r="S3829" s="17">
        <f t="shared" si="237"/>
        <v>42034.928252314814</v>
      </c>
      <c r="T3829" s="20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s="8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2">
        <f t="shared" si="239"/>
        <v>178.57142857142858</v>
      </c>
      <c r="Q3830" t="s">
        <v>8317</v>
      </c>
      <c r="R3830" t="s">
        <v>8318</v>
      </c>
      <c r="S3830" s="17">
        <f t="shared" si="237"/>
        <v>41944.527627314819</v>
      </c>
      <c r="T3830" s="20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s="8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2">
        <f t="shared" si="239"/>
        <v>62.625</v>
      </c>
      <c r="Q3831" t="s">
        <v>8317</v>
      </c>
      <c r="R3831" t="s">
        <v>8318</v>
      </c>
      <c r="S3831" s="17">
        <f t="shared" si="237"/>
        <v>42593.865405092598</v>
      </c>
      <c r="T3831" s="20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s="8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2">
        <f t="shared" si="239"/>
        <v>75</v>
      </c>
      <c r="Q3832" t="s">
        <v>8317</v>
      </c>
      <c r="R3832" t="s">
        <v>8318</v>
      </c>
      <c r="S3832" s="17">
        <f t="shared" si="237"/>
        <v>42503.740868055553</v>
      </c>
      <c r="T3832" s="20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s="8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2">
        <f t="shared" si="239"/>
        <v>58.901111111111113</v>
      </c>
      <c r="Q3833" t="s">
        <v>8317</v>
      </c>
      <c r="R3833" t="s">
        <v>8318</v>
      </c>
      <c r="S3833" s="17">
        <f t="shared" si="237"/>
        <v>41927.848900462966</v>
      </c>
      <c r="T3833" s="20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s="8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2">
        <f t="shared" si="239"/>
        <v>139.55555555555554</v>
      </c>
      <c r="Q3834" t="s">
        <v>8317</v>
      </c>
      <c r="R3834" t="s">
        <v>8318</v>
      </c>
      <c r="S3834" s="17">
        <f t="shared" si="237"/>
        <v>42375.114988425921</v>
      </c>
      <c r="T3834" s="20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s="8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2">
        <f t="shared" si="239"/>
        <v>70</v>
      </c>
      <c r="Q3835" t="s">
        <v>8317</v>
      </c>
      <c r="R3835" t="s">
        <v>8318</v>
      </c>
      <c r="S3835" s="17">
        <f t="shared" si="237"/>
        <v>41963.872361111105</v>
      </c>
      <c r="T3835" s="20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s="8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2">
        <f t="shared" si="239"/>
        <v>57.385964912280699</v>
      </c>
      <c r="Q3836" t="s">
        <v>8317</v>
      </c>
      <c r="R3836" t="s">
        <v>8318</v>
      </c>
      <c r="S3836" s="17">
        <f t="shared" si="237"/>
        <v>42143.445219907408</v>
      </c>
      <c r="T3836" s="20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s="8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2">
        <f t="shared" si="239"/>
        <v>40</v>
      </c>
      <c r="Q3837" t="s">
        <v>8317</v>
      </c>
      <c r="R3837" t="s">
        <v>8318</v>
      </c>
      <c r="S3837" s="17">
        <f t="shared" si="237"/>
        <v>42460.94222222222</v>
      </c>
      <c r="T3837" s="20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s="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2">
        <f t="shared" si="239"/>
        <v>64.285714285714292</v>
      </c>
      <c r="Q3838" t="s">
        <v>8317</v>
      </c>
      <c r="R3838" t="s">
        <v>8318</v>
      </c>
      <c r="S3838" s="17">
        <f t="shared" si="237"/>
        <v>42553.926527777774</v>
      </c>
      <c r="T3838" s="20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s="8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2">
        <f t="shared" si="239"/>
        <v>120.11764705882354</v>
      </c>
      <c r="Q3839" t="s">
        <v>8317</v>
      </c>
      <c r="R3839" t="s">
        <v>8318</v>
      </c>
      <c r="S3839" s="17">
        <f t="shared" si="237"/>
        <v>42152.765717592592</v>
      </c>
      <c r="T3839" s="20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s="8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2">
        <f t="shared" si="239"/>
        <v>1008.24</v>
      </c>
      <c r="Q3840" t="s">
        <v>8317</v>
      </c>
      <c r="R3840" t="s">
        <v>8318</v>
      </c>
      <c r="S3840" s="17">
        <f t="shared" si="237"/>
        <v>42116.710752314815</v>
      </c>
      <c r="T3840" s="20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s="8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2">
        <f t="shared" si="239"/>
        <v>63.28125</v>
      </c>
      <c r="Q3841" t="s">
        <v>8317</v>
      </c>
      <c r="R3841" t="s">
        <v>8318</v>
      </c>
      <c r="S3841" s="17">
        <f t="shared" si="237"/>
        <v>42155.142638888887</v>
      </c>
      <c r="T3841" s="20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s="8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12">
        <f t="shared" si="239"/>
        <v>21.666666666666668</v>
      </c>
      <c r="Q3842" t="s">
        <v>8317</v>
      </c>
      <c r="R3842" t="s">
        <v>8318</v>
      </c>
      <c r="S3842" s="17">
        <f t="shared" si="237"/>
        <v>42432.701724537037</v>
      </c>
      <c r="T3842" s="20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s="8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12">
        <f t="shared" si="239"/>
        <v>25.647058823529413</v>
      </c>
      <c r="Q3843" t="s">
        <v>8317</v>
      </c>
      <c r="R3843" t="s">
        <v>8318</v>
      </c>
      <c r="S3843" s="17">
        <f t="shared" ref="S3843:S3906" si="241">(((J3843/60)/60)/24)+DATE(1970,1,1)</f>
        <v>41780.785729166666</v>
      </c>
      <c r="T3843" s="20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s="8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2">
        <f t="shared" si="239"/>
        <v>47.695652173913047</v>
      </c>
      <c r="Q3844" t="s">
        <v>8317</v>
      </c>
      <c r="R3844" t="s">
        <v>8318</v>
      </c>
      <c r="S3844" s="17">
        <f t="shared" si="241"/>
        <v>41740.493657407409</v>
      </c>
      <c r="T3844" s="20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s="8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2">
        <f t="shared" si="239"/>
        <v>56.05263157894737</v>
      </c>
      <c r="Q3845" t="s">
        <v>8317</v>
      </c>
      <c r="R3845" t="s">
        <v>8318</v>
      </c>
      <c r="S3845" s="17">
        <f t="shared" si="241"/>
        <v>41766.072500000002</v>
      </c>
      <c r="T3845" s="20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s="8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2">
        <f t="shared" ref="P3846:P3909" si="243">E3846/L3846</f>
        <v>81.319999999999993</v>
      </c>
      <c r="Q3846" t="s">
        <v>8317</v>
      </c>
      <c r="R3846" t="s">
        <v>8318</v>
      </c>
      <c r="S3846" s="17">
        <f t="shared" si="241"/>
        <v>41766.617291666669</v>
      </c>
      <c r="T3846" s="20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s="8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2">
        <f t="shared" si="243"/>
        <v>70.166666666666671</v>
      </c>
      <c r="Q3847" t="s">
        <v>8317</v>
      </c>
      <c r="R3847" t="s">
        <v>8318</v>
      </c>
      <c r="S3847" s="17">
        <f t="shared" si="241"/>
        <v>42248.627013888887</v>
      </c>
      <c r="T3847" s="20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s="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2">
        <f t="shared" si="243"/>
        <v>23.625</v>
      </c>
      <c r="Q3848" t="s">
        <v>8317</v>
      </c>
      <c r="R3848" t="s">
        <v>8318</v>
      </c>
      <c r="S3848" s="17">
        <f t="shared" si="241"/>
        <v>41885.221550925926</v>
      </c>
      <c r="T3848" s="20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s="8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2">
        <f t="shared" si="243"/>
        <v>188.55555555555554</v>
      </c>
      <c r="Q3849" t="s">
        <v>8317</v>
      </c>
      <c r="R3849" t="s">
        <v>8318</v>
      </c>
      <c r="S3849" s="17">
        <f t="shared" si="241"/>
        <v>42159.224432870367</v>
      </c>
      <c r="T3849" s="20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s="8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2">
        <f t="shared" si="243"/>
        <v>49.511627906976742</v>
      </c>
      <c r="Q3850" t="s">
        <v>8317</v>
      </c>
      <c r="R3850" t="s">
        <v>8318</v>
      </c>
      <c r="S3850" s="17">
        <f t="shared" si="241"/>
        <v>42265.817002314812</v>
      </c>
      <c r="T3850" s="20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s="8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2">
        <f t="shared" si="243"/>
        <v>75.464285714285708</v>
      </c>
      <c r="Q3851" t="s">
        <v>8317</v>
      </c>
      <c r="R3851" t="s">
        <v>8318</v>
      </c>
      <c r="S3851" s="17">
        <f t="shared" si="241"/>
        <v>42136.767175925925</v>
      </c>
      <c r="T3851" s="20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s="8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2">
        <f t="shared" si="243"/>
        <v>9.5</v>
      </c>
      <c r="Q3852" t="s">
        <v>8317</v>
      </c>
      <c r="R3852" t="s">
        <v>8318</v>
      </c>
      <c r="S3852" s="17">
        <f t="shared" si="241"/>
        <v>41975.124340277776</v>
      </c>
      <c r="T3852" s="20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s="8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2">
        <f t="shared" si="243"/>
        <v>35.5</v>
      </c>
      <c r="Q3853" t="s">
        <v>8317</v>
      </c>
      <c r="R3853" t="s">
        <v>8318</v>
      </c>
      <c r="S3853" s="17">
        <f t="shared" si="241"/>
        <v>42172.439571759256</v>
      </c>
      <c r="T3853" s="20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s="8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2">
        <f t="shared" si="243"/>
        <v>10</v>
      </c>
      <c r="Q3854" t="s">
        <v>8317</v>
      </c>
      <c r="R3854" t="s">
        <v>8318</v>
      </c>
      <c r="S3854" s="17">
        <f t="shared" si="241"/>
        <v>42065.190694444449</v>
      </c>
      <c r="T3854" s="20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s="8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2">
        <f t="shared" si="243"/>
        <v>13</v>
      </c>
      <c r="Q3855" t="s">
        <v>8317</v>
      </c>
      <c r="R3855" t="s">
        <v>8318</v>
      </c>
      <c r="S3855" s="17">
        <f t="shared" si="241"/>
        <v>41848.84002314815</v>
      </c>
      <c r="T3855" s="20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s="8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2">
        <f t="shared" si="243"/>
        <v>89.4</v>
      </c>
      <c r="Q3856" t="s">
        <v>8317</v>
      </c>
      <c r="R3856" t="s">
        <v>8318</v>
      </c>
      <c r="S3856" s="17">
        <f t="shared" si="241"/>
        <v>42103.884930555556</v>
      </c>
      <c r="T3856" s="20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s="8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2">
        <f t="shared" si="243"/>
        <v>25</v>
      </c>
      <c r="Q3857" t="s">
        <v>8317</v>
      </c>
      <c r="R3857" t="s">
        <v>8318</v>
      </c>
      <c r="S3857" s="17">
        <f t="shared" si="241"/>
        <v>42059.970729166671</v>
      </c>
      <c r="T3857" s="20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s="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2">
        <f t="shared" si="243"/>
        <v>1</v>
      </c>
      <c r="Q3858" t="s">
        <v>8317</v>
      </c>
      <c r="R3858" t="s">
        <v>8318</v>
      </c>
      <c r="S3858" s="17">
        <f t="shared" si="241"/>
        <v>42041.743090277778</v>
      </c>
      <c r="T3858" s="20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s="8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2">
        <f t="shared" si="243"/>
        <v>65</v>
      </c>
      <c r="Q3859" t="s">
        <v>8317</v>
      </c>
      <c r="R3859" t="s">
        <v>8318</v>
      </c>
      <c r="S3859" s="17">
        <f t="shared" si="241"/>
        <v>41829.73715277778</v>
      </c>
      <c r="T3859" s="20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s="8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2">
        <f t="shared" si="243"/>
        <v>10</v>
      </c>
      <c r="Q3860" t="s">
        <v>8317</v>
      </c>
      <c r="R3860" t="s">
        <v>8318</v>
      </c>
      <c r="S3860" s="17">
        <f t="shared" si="241"/>
        <v>42128.431064814817</v>
      </c>
      <c r="T3860" s="20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s="8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2">
        <f t="shared" si="243"/>
        <v>1</v>
      </c>
      <c r="Q3861" t="s">
        <v>8317</v>
      </c>
      <c r="R3861" t="s">
        <v>8318</v>
      </c>
      <c r="S3861" s="17">
        <f t="shared" si="241"/>
        <v>41789.893599537041</v>
      </c>
      <c r="T3861" s="20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s="8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2">
        <f t="shared" si="243"/>
        <v>81.538461538461533</v>
      </c>
      <c r="Q3862" t="s">
        <v>8317</v>
      </c>
      <c r="R3862" t="s">
        <v>8318</v>
      </c>
      <c r="S3862" s="17">
        <f t="shared" si="241"/>
        <v>41833.660995370366</v>
      </c>
      <c r="T3862" s="20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s="8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2">
        <f t="shared" si="243"/>
        <v>100</v>
      </c>
      <c r="Q3863" t="s">
        <v>8317</v>
      </c>
      <c r="R3863" t="s">
        <v>8318</v>
      </c>
      <c r="S3863" s="17">
        <f t="shared" si="241"/>
        <v>41914.590011574073</v>
      </c>
      <c r="T3863" s="20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s="8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2">
        <f t="shared" si="243"/>
        <v>1</v>
      </c>
      <c r="Q3864" t="s">
        <v>8317</v>
      </c>
      <c r="R3864" t="s">
        <v>8318</v>
      </c>
      <c r="S3864" s="17">
        <f t="shared" si="241"/>
        <v>42611.261064814811</v>
      </c>
      <c r="T3864" s="20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s="8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2" t="e">
        <f t="shared" si="243"/>
        <v>#DIV/0!</v>
      </c>
      <c r="Q3865" t="s">
        <v>8317</v>
      </c>
      <c r="R3865" t="s">
        <v>8318</v>
      </c>
      <c r="S3865" s="17">
        <f t="shared" si="241"/>
        <v>42253.633159722223</v>
      </c>
      <c r="T3865" s="20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s="8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2">
        <f t="shared" si="243"/>
        <v>20</v>
      </c>
      <c r="Q3866" t="s">
        <v>8317</v>
      </c>
      <c r="R3866" t="s">
        <v>8318</v>
      </c>
      <c r="S3866" s="17">
        <f t="shared" si="241"/>
        <v>42295.891828703709</v>
      </c>
      <c r="T3866" s="20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s="8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2">
        <f t="shared" si="243"/>
        <v>46.428571428571431</v>
      </c>
      <c r="Q3867" t="s">
        <v>8317</v>
      </c>
      <c r="R3867" t="s">
        <v>8318</v>
      </c>
      <c r="S3867" s="17">
        <f t="shared" si="241"/>
        <v>41841.651597222226</v>
      </c>
      <c r="T3867" s="20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s="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2">
        <f t="shared" si="243"/>
        <v>5.5</v>
      </c>
      <c r="Q3868" t="s">
        <v>8317</v>
      </c>
      <c r="R3868" t="s">
        <v>8318</v>
      </c>
      <c r="S3868" s="17">
        <f t="shared" si="241"/>
        <v>42402.947002314817</v>
      </c>
      <c r="T3868" s="20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s="8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2">
        <f t="shared" si="243"/>
        <v>50.2</v>
      </c>
      <c r="Q3869" t="s">
        <v>8317</v>
      </c>
      <c r="R3869" t="s">
        <v>8318</v>
      </c>
      <c r="S3869" s="17">
        <f t="shared" si="241"/>
        <v>42509.814108796301</v>
      </c>
      <c r="T3869" s="20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s="8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2">
        <f t="shared" si="243"/>
        <v>10</v>
      </c>
      <c r="Q3870" t="s">
        <v>8317</v>
      </c>
      <c r="R3870" t="s">
        <v>8359</v>
      </c>
      <c r="S3870" s="17">
        <f t="shared" si="241"/>
        <v>41865.659780092588</v>
      </c>
      <c r="T3870" s="20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s="8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2">
        <f t="shared" si="243"/>
        <v>30.133333333333333</v>
      </c>
      <c r="Q3871" t="s">
        <v>8317</v>
      </c>
      <c r="R3871" t="s">
        <v>8359</v>
      </c>
      <c r="S3871" s="17">
        <f t="shared" si="241"/>
        <v>42047.724444444444</v>
      </c>
      <c r="T3871" s="20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s="8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2">
        <f t="shared" si="243"/>
        <v>150</v>
      </c>
      <c r="Q3872" t="s">
        <v>8317</v>
      </c>
      <c r="R3872" t="s">
        <v>8359</v>
      </c>
      <c r="S3872" s="17">
        <f t="shared" si="241"/>
        <v>41793.17219907407</v>
      </c>
      <c r="T3872" s="20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s="8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2">
        <f t="shared" si="243"/>
        <v>13.333333333333334</v>
      </c>
      <c r="Q3873" t="s">
        <v>8317</v>
      </c>
      <c r="R3873" t="s">
        <v>8359</v>
      </c>
      <c r="S3873" s="17">
        <f t="shared" si="241"/>
        <v>42763.780671296292</v>
      </c>
      <c r="T3873" s="20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s="8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2" t="e">
        <f t="shared" si="243"/>
        <v>#DIV/0!</v>
      </c>
      <c r="Q3874" t="s">
        <v>8317</v>
      </c>
      <c r="R3874" t="s">
        <v>8359</v>
      </c>
      <c r="S3874" s="17">
        <f t="shared" si="241"/>
        <v>42180.145787037036</v>
      </c>
      <c r="T3874" s="20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s="8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2" t="e">
        <f t="shared" si="243"/>
        <v>#DIV/0!</v>
      </c>
      <c r="Q3875" t="s">
        <v>8317</v>
      </c>
      <c r="R3875" t="s">
        <v>8359</v>
      </c>
      <c r="S3875" s="17">
        <f t="shared" si="241"/>
        <v>42255.696006944447</v>
      </c>
      <c r="T3875" s="20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s="8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2" t="e">
        <f t="shared" si="243"/>
        <v>#DIV/0!</v>
      </c>
      <c r="Q3876" t="s">
        <v>8317</v>
      </c>
      <c r="R3876" t="s">
        <v>8359</v>
      </c>
      <c r="S3876" s="17">
        <f t="shared" si="241"/>
        <v>42007.016458333332</v>
      </c>
      <c r="T3876" s="20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s="8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2" t="e">
        <f t="shared" si="243"/>
        <v>#DIV/0!</v>
      </c>
      <c r="Q3877" t="s">
        <v>8317</v>
      </c>
      <c r="R3877" t="s">
        <v>8359</v>
      </c>
      <c r="S3877" s="17">
        <f t="shared" si="241"/>
        <v>42615.346817129626</v>
      </c>
      <c r="T3877" s="20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s="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2">
        <f t="shared" si="243"/>
        <v>44.760869565217391</v>
      </c>
      <c r="Q3878" t="s">
        <v>8317</v>
      </c>
      <c r="R3878" t="s">
        <v>8359</v>
      </c>
      <c r="S3878" s="17">
        <f t="shared" si="241"/>
        <v>42372.624166666668</v>
      </c>
      <c r="T3878" s="20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s="8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2">
        <f t="shared" si="243"/>
        <v>88.642857142857139</v>
      </c>
      <c r="Q3879" t="s">
        <v>8317</v>
      </c>
      <c r="R3879" t="s">
        <v>8359</v>
      </c>
      <c r="S3879" s="17">
        <f t="shared" si="241"/>
        <v>42682.67768518519</v>
      </c>
      <c r="T3879" s="20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s="8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2">
        <f t="shared" si="243"/>
        <v>10</v>
      </c>
      <c r="Q3880" t="s">
        <v>8317</v>
      </c>
      <c r="R3880" t="s">
        <v>8359</v>
      </c>
      <c r="S3880" s="17">
        <f t="shared" si="241"/>
        <v>42154.818819444445</v>
      </c>
      <c r="T3880" s="20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s="8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2" t="e">
        <f t="shared" si="243"/>
        <v>#DIV/0!</v>
      </c>
      <c r="Q3881" t="s">
        <v>8317</v>
      </c>
      <c r="R3881" t="s">
        <v>8359</v>
      </c>
      <c r="S3881" s="17">
        <f t="shared" si="241"/>
        <v>41999.861064814817</v>
      </c>
      <c r="T3881" s="20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s="8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2">
        <f t="shared" si="243"/>
        <v>57.647058823529413</v>
      </c>
      <c r="Q3882" t="s">
        <v>8317</v>
      </c>
      <c r="R3882" t="s">
        <v>8359</v>
      </c>
      <c r="S3882" s="17">
        <f t="shared" si="241"/>
        <v>41815.815046296295</v>
      </c>
      <c r="T3882" s="20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s="8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2">
        <f t="shared" si="243"/>
        <v>25</v>
      </c>
      <c r="Q3883" t="s">
        <v>8317</v>
      </c>
      <c r="R3883" t="s">
        <v>8359</v>
      </c>
      <c r="S3883" s="17">
        <f t="shared" si="241"/>
        <v>42756.018506944441</v>
      </c>
      <c r="T3883" s="20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s="8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2" t="e">
        <f t="shared" si="243"/>
        <v>#DIV/0!</v>
      </c>
      <c r="Q3884" t="s">
        <v>8317</v>
      </c>
      <c r="R3884" t="s">
        <v>8359</v>
      </c>
      <c r="S3884" s="17">
        <f t="shared" si="241"/>
        <v>42373.983449074076</v>
      </c>
      <c r="T3884" s="20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s="8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2" t="e">
        <f t="shared" si="243"/>
        <v>#DIV/0!</v>
      </c>
      <c r="Q3885" t="s">
        <v>8317</v>
      </c>
      <c r="R3885" t="s">
        <v>8359</v>
      </c>
      <c r="S3885" s="17">
        <f t="shared" si="241"/>
        <v>41854.602650462963</v>
      </c>
      <c r="T3885" s="20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s="8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2" t="e">
        <f t="shared" si="243"/>
        <v>#DIV/0!</v>
      </c>
      <c r="Q3886" t="s">
        <v>8317</v>
      </c>
      <c r="R3886" t="s">
        <v>8359</v>
      </c>
      <c r="S3886" s="17">
        <f t="shared" si="241"/>
        <v>42065.791574074072</v>
      </c>
      <c r="T3886" s="20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s="8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2" t="e">
        <f t="shared" si="243"/>
        <v>#DIV/0!</v>
      </c>
      <c r="Q3887" t="s">
        <v>8317</v>
      </c>
      <c r="R3887" t="s">
        <v>8359</v>
      </c>
      <c r="S3887" s="17">
        <f t="shared" si="241"/>
        <v>42469.951284722221</v>
      </c>
      <c r="T3887" s="20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s="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2" t="e">
        <f t="shared" si="243"/>
        <v>#DIV/0!</v>
      </c>
      <c r="Q3888" t="s">
        <v>8317</v>
      </c>
      <c r="R3888" t="s">
        <v>8359</v>
      </c>
      <c r="S3888" s="17">
        <f t="shared" si="241"/>
        <v>41954.228032407409</v>
      </c>
      <c r="T3888" s="20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s="8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2">
        <f t="shared" si="243"/>
        <v>17.5</v>
      </c>
      <c r="Q3889" t="s">
        <v>8317</v>
      </c>
      <c r="R3889" t="s">
        <v>8359</v>
      </c>
      <c r="S3889" s="17">
        <f t="shared" si="241"/>
        <v>42079.857974537037</v>
      </c>
      <c r="T3889" s="20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s="8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2">
        <f t="shared" si="243"/>
        <v>38.714285714285715</v>
      </c>
      <c r="Q3890" t="s">
        <v>8317</v>
      </c>
      <c r="R3890" t="s">
        <v>8318</v>
      </c>
      <c r="S3890" s="17">
        <f t="shared" si="241"/>
        <v>42762.545810185184</v>
      </c>
      <c r="T3890" s="20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s="8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2">
        <f t="shared" si="243"/>
        <v>13.111111111111111</v>
      </c>
      <c r="Q3891" t="s">
        <v>8317</v>
      </c>
      <c r="R3891" t="s">
        <v>8318</v>
      </c>
      <c r="S3891" s="17">
        <f t="shared" si="241"/>
        <v>41977.004976851851</v>
      </c>
      <c r="T3891" s="20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s="8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2">
        <f t="shared" si="243"/>
        <v>315.5</v>
      </c>
      <c r="Q3892" t="s">
        <v>8317</v>
      </c>
      <c r="R3892" t="s">
        <v>8318</v>
      </c>
      <c r="S3892" s="17">
        <f t="shared" si="241"/>
        <v>42171.758611111116</v>
      </c>
      <c r="T3892" s="20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s="8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2">
        <f t="shared" si="243"/>
        <v>37.142857142857146</v>
      </c>
      <c r="Q3893" t="s">
        <v>8317</v>
      </c>
      <c r="R3893" t="s">
        <v>8318</v>
      </c>
      <c r="S3893" s="17">
        <f t="shared" si="241"/>
        <v>42056.1324537037</v>
      </c>
      <c r="T3893" s="20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s="8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2" t="e">
        <f t="shared" si="243"/>
        <v>#DIV/0!</v>
      </c>
      <c r="Q3894" t="s">
        <v>8317</v>
      </c>
      <c r="R3894" t="s">
        <v>8318</v>
      </c>
      <c r="S3894" s="17">
        <f t="shared" si="241"/>
        <v>41867.652280092596</v>
      </c>
      <c r="T3894" s="20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s="8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2">
        <f t="shared" si="243"/>
        <v>128.27380952380952</v>
      </c>
      <c r="Q3895" t="s">
        <v>8317</v>
      </c>
      <c r="R3895" t="s">
        <v>8318</v>
      </c>
      <c r="S3895" s="17">
        <f t="shared" si="241"/>
        <v>41779.657870370371</v>
      </c>
      <c r="T3895" s="20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s="8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2">
        <f t="shared" si="243"/>
        <v>47.272727272727273</v>
      </c>
      <c r="Q3896" t="s">
        <v>8317</v>
      </c>
      <c r="R3896" t="s">
        <v>8318</v>
      </c>
      <c r="S3896" s="17">
        <f t="shared" si="241"/>
        <v>42679.958472222221</v>
      </c>
      <c r="T3896" s="20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s="8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2">
        <f t="shared" si="243"/>
        <v>50</v>
      </c>
      <c r="Q3897" t="s">
        <v>8317</v>
      </c>
      <c r="R3897" t="s">
        <v>8318</v>
      </c>
      <c r="S3897" s="17">
        <f t="shared" si="241"/>
        <v>42032.250208333338</v>
      </c>
      <c r="T3897" s="20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s="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2">
        <f t="shared" si="243"/>
        <v>42.5</v>
      </c>
      <c r="Q3898" t="s">
        <v>8317</v>
      </c>
      <c r="R3898" t="s">
        <v>8318</v>
      </c>
      <c r="S3898" s="17">
        <f t="shared" si="241"/>
        <v>41793.191875000004</v>
      </c>
      <c r="T3898" s="20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s="8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2">
        <f t="shared" si="243"/>
        <v>44</v>
      </c>
      <c r="Q3899" t="s">
        <v>8317</v>
      </c>
      <c r="R3899" t="s">
        <v>8318</v>
      </c>
      <c r="S3899" s="17">
        <f t="shared" si="241"/>
        <v>41982.87364583333</v>
      </c>
      <c r="T3899" s="20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s="8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2">
        <f t="shared" si="243"/>
        <v>50.875</v>
      </c>
      <c r="Q3900" t="s">
        <v>8317</v>
      </c>
      <c r="R3900" t="s">
        <v>8318</v>
      </c>
      <c r="S3900" s="17">
        <f t="shared" si="241"/>
        <v>42193.482291666667</v>
      </c>
      <c r="T3900" s="20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s="8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2">
        <f t="shared" si="243"/>
        <v>62.5</v>
      </c>
      <c r="Q3901" t="s">
        <v>8317</v>
      </c>
      <c r="R3901" t="s">
        <v>8318</v>
      </c>
      <c r="S3901" s="17">
        <f t="shared" si="241"/>
        <v>41843.775011574071</v>
      </c>
      <c r="T3901" s="20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s="8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2">
        <f t="shared" si="243"/>
        <v>27</v>
      </c>
      <c r="Q3902" t="s">
        <v>8317</v>
      </c>
      <c r="R3902" t="s">
        <v>8318</v>
      </c>
      <c r="S3902" s="17">
        <f t="shared" si="241"/>
        <v>42136.092488425929</v>
      </c>
      <c r="T3902" s="20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s="8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2">
        <f t="shared" si="243"/>
        <v>25</v>
      </c>
      <c r="Q3903" t="s">
        <v>8317</v>
      </c>
      <c r="R3903" t="s">
        <v>8318</v>
      </c>
      <c r="S3903" s="17">
        <f t="shared" si="241"/>
        <v>42317.826377314821</v>
      </c>
      <c r="T3903" s="20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s="8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2">
        <f t="shared" si="243"/>
        <v>47.258064516129032</v>
      </c>
      <c r="Q3904" t="s">
        <v>8317</v>
      </c>
      <c r="R3904" t="s">
        <v>8318</v>
      </c>
      <c r="S3904" s="17">
        <f t="shared" si="241"/>
        <v>42663.468078703707</v>
      </c>
      <c r="T3904" s="20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s="8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2" t="e">
        <f t="shared" si="243"/>
        <v>#DIV/0!</v>
      </c>
      <c r="Q3905" t="s">
        <v>8317</v>
      </c>
      <c r="R3905" t="s">
        <v>8318</v>
      </c>
      <c r="S3905" s="17">
        <f t="shared" si="241"/>
        <v>42186.01116898148</v>
      </c>
      <c r="T3905" s="20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s="8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12">
        <f t="shared" si="243"/>
        <v>1.5</v>
      </c>
      <c r="Q3906" t="s">
        <v>8317</v>
      </c>
      <c r="R3906" t="s">
        <v>8318</v>
      </c>
      <c r="S3906" s="17">
        <f t="shared" si="241"/>
        <v>42095.229166666672</v>
      </c>
      <c r="T3906" s="20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s="8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12">
        <f t="shared" si="243"/>
        <v>24.714285714285715</v>
      </c>
      <c r="Q3907" t="s">
        <v>8317</v>
      </c>
      <c r="R3907" t="s">
        <v>8318</v>
      </c>
      <c r="S3907" s="17">
        <f t="shared" ref="S3907:S3970" si="245">(((J3907/60)/60)/24)+DATE(1970,1,1)</f>
        <v>42124.623877314814</v>
      </c>
      <c r="T3907" s="20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s="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2">
        <f t="shared" si="243"/>
        <v>63.125</v>
      </c>
      <c r="Q3908" t="s">
        <v>8317</v>
      </c>
      <c r="R3908" t="s">
        <v>8318</v>
      </c>
      <c r="S3908" s="17">
        <f t="shared" si="245"/>
        <v>42143.917743055557</v>
      </c>
      <c r="T3908" s="20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s="8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2">
        <f t="shared" si="243"/>
        <v>38.25</v>
      </c>
      <c r="Q3909" t="s">
        <v>8317</v>
      </c>
      <c r="R3909" t="s">
        <v>8318</v>
      </c>
      <c r="S3909" s="17">
        <f t="shared" si="245"/>
        <v>41906.819513888891</v>
      </c>
      <c r="T3909" s="20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s="8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2">
        <f t="shared" ref="P3910:P3973" si="247">E3910/L3910</f>
        <v>16.25</v>
      </c>
      <c r="Q3910" t="s">
        <v>8317</v>
      </c>
      <c r="R3910" t="s">
        <v>8318</v>
      </c>
      <c r="S3910" s="17">
        <f t="shared" si="245"/>
        <v>41834.135370370372</v>
      </c>
      <c r="T3910" s="20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s="8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2">
        <f t="shared" si="247"/>
        <v>33.75</v>
      </c>
      <c r="Q3911" t="s">
        <v>8317</v>
      </c>
      <c r="R3911" t="s">
        <v>8318</v>
      </c>
      <c r="S3911" s="17">
        <f t="shared" si="245"/>
        <v>41863.359282407408</v>
      </c>
      <c r="T3911" s="20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s="8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2">
        <f t="shared" si="247"/>
        <v>61.666666666666664</v>
      </c>
      <c r="Q3912" t="s">
        <v>8317</v>
      </c>
      <c r="R3912" t="s">
        <v>8318</v>
      </c>
      <c r="S3912" s="17">
        <f t="shared" si="245"/>
        <v>42224.756909722222</v>
      </c>
      <c r="T3912" s="20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s="8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2">
        <f t="shared" si="247"/>
        <v>83.138888888888886</v>
      </c>
      <c r="Q3913" t="s">
        <v>8317</v>
      </c>
      <c r="R3913" t="s">
        <v>8318</v>
      </c>
      <c r="S3913" s="17">
        <f t="shared" si="245"/>
        <v>41939.8122337963</v>
      </c>
      <c r="T3913" s="20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s="8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2">
        <f t="shared" si="247"/>
        <v>1</v>
      </c>
      <c r="Q3914" t="s">
        <v>8317</v>
      </c>
      <c r="R3914" t="s">
        <v>8318</v>
      </c>
      <c r="S3914" s="17">
        <f t="shared" si="245"/>
        <v>42059.270023148143</v>
      </c>
      <c r="T3914" s="20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s="8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2">
        <f t="shared" si="247"/>
        <v>142.85714285714286</v>
      </c>
      <c r="Q3915" t="s">
        <v>8317</v>
      </c>
      <c r="R3915" t="s">
        <v>8318</v>
      </c>
      <c r="S3915" s="17">
        <f t="shared" si="245"/>
        <v>42308.211215277777</v>
      </c>
      <c r="T3915" s="20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s="8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2">
        <f t="shared" si="247"/>
        <v>33.666666666666664</v>
      </c>
      <c r="Q3916" t="s">
        <v>8317</v>
      </c>
      <c r="R3916" t="s">
        <v>8318</v>
      </c>
      <c r="S3916" s="17">
        <f t="shared" si="245"/>
        <v>42114.818935185183</v>
      </c>
      <c r="T3916" s="20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s="8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2">
        <f t="shared" si="247"/>
        <v>5</v>
      </c>
      <c r="Q3917" t="s">
        <v>8317</v>
      </c>
      <c r="R3917" t="s">
        <v>8318</v>
      </c>
      <c r="S3917" s="17">
        <f t="shared" si="245"/>
        <v>42492.98505787037</v>
      </c>
      <c r="T3917" s="20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s="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2" t="e">
        <f t="shared" si="247"/>
        <v>#DIV/0!</v>
      </c>
      <c r="Q3918" t="s">
        <v>8317</v>
      </c>
      <c r="R3918" t="s">
        <v>8318</v>
      </c>
      <c r="S3918" s="17">
        <f t="shared" si="245"/>
        <v>42494.471666666665</v>
      </c>
      <c r="T3918" s="20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s="8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2">
        <f t="shared" si="247"/>
        <v>10</v>
      </c>
      <c r="Q3919" t="s">
        <v>8317</v>
      </c>
      <c r="R3919" t="s">
        <v>8318</v>
      </c>
      <c r="S3919" s="17">
        <f t="shared" si="245"/>
        <v>41863.527326388888</v>
      </c>
      <c r="T3919" s="20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s="8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2">
        <f t="shared" si="247"/>
        <v>40</v>
      </c>
      <c r="Q3920" t="s">
        <v>8317</v>
      </c>
      <c r="R3920" t="s">
        <v>8318</v>
      </c>
      <c r="S3920" s="17">
        <f t="shared" si="245"/>
        <v>41843.664618055554</v>
      </c>
      <c r="T3920" s="20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s="8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2">
        <f t="shared" si="247"/>
        <v>30</v>
      </c>
      <c r="Q3921" t="s">
        <v>8317</v>
      </c>
      <c r="R3921" t="s">
        <v>8318</v>
      </c>
      <c r="S3921" s="17">
        <f t="shared" si="245"/>
        <v>42358.684872685189</v>
      </c>
      <c r="T3921" s="20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s="8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2">
        <f t="shared" si="247"/>
        <v>45</v>
      </c>
      <c r="Q3922" t="s">
        <v>8317</v>
      </c>
      <c r="R3922" t="s">
        <v>8318</v>
      </c>
      <c r="S3922" s="17">
        <f t="shared" si="245"/>
        <v>42657.38726851852</v>
      </c>
      <c r="T3922" s="20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s="8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2" t="e">
        <f t="shared" si="247"/>
        <v>#DIV/0!</v>
      </c>
      <c r="Q3923" t="s">
        <v>8317</v>
      </c>
      <c r="R3923" t="s">
        <v>8318</v>
      </c>
      <c r="S3923" s="17">
        <f t="shared" si="245"/>
        <v>41926.542303240742</v>
      </c>
      <c r="T3923" s="20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s="8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2">
        <f t="shared" si="247"/>
        <v>10.166666666666666</v>
      </c>
      <c r="Q3924" t="s">
        <v>8317</v>
      </c>
      <c r="R3924" t="s">
        <v>8318</v>
      </c>
      <c r="S3924" s="17">
        <f t="shared" si="245"/>
        <v>42020.768634259264</v>
      </c>
      <c r="T3924" s="20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s="8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2">
        <f t="shared" si="247"/>
        <v>81.411764705882348</v>
      </c>
      <c r="Q3925" t="s">
        <v>8317</v>
      </c>
      <c r="R3925" t="s">
        <v>8318</v>
      </c>
      <c r="S3925" s="17">
        <f t="shared" si="245"/>
        <v>42075.979988425926</v>
      </c>
      <c r="T3925" s="20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s="8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2">
        <f t="shared" si="247"/>
        <v>57.25</v>
      </c>
      <c r="Q3926" t="s">
        <v>8317</v>
      </c>
      <c r="R3926" t="s">
        <v>8318</v>
      </c>
      <c r="S3926" s="17">
        <f t="shared" si="245"/>
        <v>41786.959745370368</v>
      </c>
      <c r="T3926" s="20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s="8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2">
        <f t="shared" si="247"/>
        <v>5</v>
      </c>
      <c r="Q3927" t="s">
        <v>8317</v>
      </c>
      <c r="R3927" t="s">
        <v>8318</v>
      </c>
      <c r="S3927" s="17">
        <f t="shared" si="245"/>
        <v>41820.870821759258</v>
      </c>
      <c r="T3927" s="20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s="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2">
        <f t="shared" si="247"/>
        <v>15</v>
      </c>
      <c r="Q3928" t="s">
        <v>8317</v>
      </c>
      <c r="R3928" t="s">
        <v>8318</v>
      </c>
      <c r="S3928" s="17">
        <f t="shared" si="245"/>
        <v>41970.085046296299</v>
      </c>
      <c r="T3928" s="20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s="8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2">
        <f t="shared" si="247"/>
        <v>12.5</v>
      </c>
      <c r="Q3929" t="s">
        <v>8317</v>
      </c>
      <c r="R3929" t="s">
        <v>8318</v>
      </c>
      <c r="S3929" s="17">
        <f t="shared" si="245"/>
        <v>41830.267407407409</v>
      </c>
      <c r="T3929" s="20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s="8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2">
        <f t="shared" si="247"/>
        <v>93</v>
      </c>
      <c r="Q3930" t="s">
        <v>8317</v>
      </c>
      <c r="R3930" t="s">
        <v>8318</v>
      </c>
      <c r="S3930" s="17">
        <f t="shared" si="245"/>
        <v>42265.683182870373</v>
      </c>
      <c r="T3930" s="20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s="8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2">
        <f t="shared" si="247"/>
        <v>32.357142857142854</v>
      </c>
      <c r="Q3931" t="s">
        <v>8317</v>
      </c>
      <c r="R3931" t="s">
        <v>8318</v>
      </c>
      <c r="S3931" s="17">
        <f t="shared" si="245"/>
        <v>42601.827141203699</v>
      </c>
      <c r="T3931" s="20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s="8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2" t="e">
        <f t="shared" si="247"/>
        <v>#DIV/0!</v>
      </c>
      <c r="Q3932" t="s">
        <v>8317</v>
      </c>
      <c r="R3932" t="s">
        <v>8318</v>
      </c>
      <c r="S3932" s="17">
        <f t="shared" si="245"/>
        <v>42433.338749999995</v>
      </c>
      <c r="T3932" s="20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s="8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2" t="e">
        <f t="shared" si="247"/>
        <v>#DIV/0!</v>
      </c>
      <c r="Q3933" t="s">
        <v>8317</v>
      </c>
      <c r="R3933" t="s">
        <v>8318</v>
      </c>
      <c r="S3933" s="17">
        <f t="shared" si="245"/>
        <v>42228.151701388888</v>
      </c>
      <c r="T3933" s="20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s="8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2">
        <f t="shared" si="247"/>
        <v>1</v>
      </c>
      <c r="Q3934" t="s">
        <v>8317</v>
      </c>
      <c r="R3934" t="s">
        <v>8318</v>
      </c>
      <c r="S3934" s="17">
        <f t="shared" si="245"/>
        <v>42415.168564814812</v>
      </c>
      <c r="T3934" s="20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s="8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2">
        <f t="shared" si="247"/>
        <v>91.833333333333329</v>
      </c>
      <c r="Q3935" t="s">
        <v>8317</v>
      </c>
      <c r="R3935" t="s">
        <v>8318</v>
      </c>
      <c r="S3935" s="17">
        <f t="shared" si="245"/>
        <v>42538.968310185184</v>
      </c>
      <c r="T3935" s="20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s="8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2">
        <f t="shared" si="247"/>
        <v>45.833333333333336</v>
      </c>
      <c r="Q3936" t="s">
        <v>8317</v>
      </c>
      <c r="R3936" t="s">
        <v>8318</v>
      </c>
      <c r="S3936" s="17">
        <f t="shared" si="245"/>
        <v>42233.671747685185</v>
      </c>
      <c r="T3936" s="20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s="8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2">
        <f t="shared" si="247"/>
        <v>57.173913043478258</v>
      </c>
      <c r="Q3937" t="s">
        <v>8317</v>
      </c>
      <c r="R3937" t="s">
        <v>8318</v>
      </c>
      <c r="S3937" s="17">
        <f t="shared" si="245"/>
        <v>42221.656782407401</v>
      </c>
      <c r="T3937" s="20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s="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2" t="e">
        <f t="shared" si="247"/>
        <v>#DIV/0!</v>
      </c>
      <c r="Q3938" t="s">
        <v>8317</v>
      </c>
      <c r="R3938" t="s">
        <v>8318</v>
      </c>
      <c r="S3938" s="17">
        <f t="shared" si="245"/>
        <v>42675.262962962966</v>
      </c>
      <c r="T3938" s="20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s="8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2">
        <f t="shared" si="247"/>
        <v>248.5</v>
      </c>
      <c r="Q3939" t="s">
        <v>8317</v>
      </c>
      <c r="R3939" t="s">
        <v>8318</v>
      </c>
      <c r="S3939" s="17">
        <f t="shared" si="245"/>
        <v>42534.631481481483</v>
      </c>
      <c r="T3939" s="20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s="8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2">
        <f t="shared" si="247"/>
        <v>79.400000000000006</v>
      </c>
      <c r="Q3940" t="s">
        <v>8317</v>
      </c>
      <c r="R3940" t="s">
        <v>8318</v>
      </c>
      <c r="S3940" s="17">
        <f t="shared" si="245"/>
        <v>42151.905717592599</v>
      </c>
      <c r="T3940" s="20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s="8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2">
        <f t="shared" si="247"/>
        <v>5</v>
      </c>
      <c r="Q3941" t="s">
        <v>8317</v>
      </c>
      <c r="R3941" t="s">
        <v>8318</v>
      </c>
      <c r="S3941" s="17">
        <f t="shared" si="245"/>
        <v>41915.400219907409</v>
      </c>
      <c r="T3941" s="20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s="8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2">
        <f t="shared" si="247"/>
        <v>5.5</v>
      </c>
      <c r="Q3942" t="s">
        <v>8317</v>
      </c>
      <c r="R3942" t="s">
        <v>8318</v>
      </c>
      <c r="S3942" s="17">
        <f t="shared" si="245"/>
        <v>41961.492488425924</v>
      </c>
      <c r="T3942" s="20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s="8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2">
        <f t="shared" si="247"/>
        <v>25</v>
      </c>
      <c r="Q3943" t="s">
        <v>8317</v>
      </c>
      <c r="R3943" t="s">
        <v>8318</v>
      </c>
      <c r="S3943" s="17">
        <f t="shared" si="245"/>
        <v>41940.587233796294</v>
      </c>
      <c r="T3943" s="20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s="8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2" t="e">
        <f t="shared" si="247"/>
        <v>#DIV/0!</v>
      </c>
      <c r="Q3944" t="s">
        <v>8317</v>
      </c>
      <c r="R3944" t="s">
        <v>8318</v>
      </c>
      <c r="S3944" s="17">
        <f t="shared" si="245"/>
        <v>42111.904097222221</v>
      </c>
      <c r="T3944" s="20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s="8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2">
        <f t="shared" si="247"/>
        <v>137.07692307692307</v>
      </c>
      <c r="Q3945" t="s">
        <v>8317</v>
      </c>
      <c r="R3945" t="s">
        <v>8318</v>
      </c>
      <c r="S3945" s="17">
        <f t="shared" si="245"/>
        <v>42279.778564814813</v>
      </c>
      <c r="T3945" s="20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s="8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2" t="e">
        <f t="shared" si="247"/>
        <v>#DIV/0!</v>
      </c>
      <c r="Q3946" t="s">
        <v>8317</v>
      </c>
      <c r="R3946" t="s">
        <v>8318</v>
      </c>
      <c r="S3946" s="17">
        <f t="shared" si="245"/>
        <v>42213.662905092591</v>
      </c>
      <c r="T3946" s="20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s="8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2">
        <f t="shared" si="247"/>
        <v>5</v>
      </c>
      <c r="Q3947" t="s">
        <v>8317</v>
      </c>
      <c r="R3947" t="s">
        <v>8318</v>
      </c>
      <c r="S3947" s="17">
        <f t="shared" si="245"/>
        <v>42109.801712962959</v>
      </c>
      <c r="T3947" s="20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s="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2">
        <f t="shared" si="247"/>
        <v>39</v>
      </c>
      <c r="Q3948" t="s">
        <v>8317</v>
      </c>
      <c r="R3948" t="s">
        <v>8318</v>
      </c>
      <c r="S3948" s="17">
        <f t="shared" si="245"/>
        <v>42031.833587962959</v>
      </c>
      <c r="T3948" s="20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s="8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2">
        <f t="shared" si="247"/>
        <v>50.5</v>
      </c>
      <c r="Q3949" t="s">
        <v>8317</v>
      </c>
      <c r="R3949" t="s">
        <v>8318</v>
      </c>
      <c r="S3949" s="17">
        <f t="shared" si="245"/>
        <v>42615.142870370371</v>
      </c>
      <c r="T3949" s="20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s="8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2" t="e">
        <f t="shared" si="247"/>
        <v>#DIV/0!</v>
      </c>
      <c r="Q3950" t="s">
        <v>8317</v>
      </c>
      <c r="R3950" t="s">
        <v>8318</v>
      </c>
      <c r="S3950" s="17">
        <f t="shared" si="245"/>
        <v>41829.325497685182</v>
      </c>
      <c r="T3950" s="20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s="8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2">
        <f t="shared" si="247"/>
        <v>49.28125</v>
      </c>
      <c r="Q3951" t="s">
        <v>8317</v>
      </c>
      <c r="R3951" t="s">
        <v>8318</v>
      </c>
      <c r="S3951" s="17">
        <f t="shared" si="245"/>
        <v>42016.120613425926</v>
      </c>
      <c r="T3951" s="20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s="8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2">
        <f t="shared" si="247"/>
        <v>25</v>
      </c>
      <c r="Q3952" t="s">
        <v>8317</v>
      </c>
      <c r="R3952" t="s">
        <v>8318</v>
      </c>
      <c r="S3952" s="17">
        <f t="shared" si="245"/>
        <v>42439.702314814815</v>
      </c>
      <c r="T3952" s="20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s="8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2">
        <f t="shared" si="247"/>
        <v>1</v>
      </c>
      <c r="Q3953" t="s">
        <v>8317</v>
      </c>
      <c r="R3953" t="s">
        <v>8318</v>
      </c>
      <c r="S3953" s="17">
        <f t="shared" si="245"/>
        <v>42433.825717592597</v>
      </c>
      <c r="T3953" s="20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s="8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2">
        <f t="shared" si="247"/>
        <v>25</v>
      </c>
      <c r="Q3954" t="s">
        <v>8317</v>
      </c>
      <c r="R3954" t="s">
        <v>8318</v>
      </c>
      <c r="S3954" s="17">
        <f t="shared" si="245"/>
        <v>42243.790393518517</v>
      </c>
      <c r="T3954" s="20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s="8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2" t="e">
        <f t="shared" si="247"/>
        <v>#DIV/0!</v>
      </c>
      <c r="Q3955" t="s">
        <v>8317</v>
      </c>
      <c r="R3955" t="s">
        <v>8318</v>
      </c>
      <c r="S3955" s="17">
        <f t="shared" si="245"/>
        <v>42550.048449074078</v>
      </c>
      <c r="T3955" s="20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s="8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2" t="e">
        <f t="shared" si="247"/>
        <v>#DIV/0!</v>
      </c>
      <c r="Q3956" t="s">
        <v>8317</v>
      </c>
      <c r="R3956" t="s">
        <v>8318</v>
      </c>
      <c r="S3956" s="17">
        <f t="shared" si="245"/>
        <v>41774.651203703703</v>
      </c>
      <c r="T3956" s="20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s="8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2">
        <f t="shared" si="247"/>
        <v>53.125</v>
      </c>
      <c r="Q3957" t="s">
        <v>8317</v>
      </c>
      <c r="R3957" t="s">
        <v>8318</v>
      </c>
      <c r="S3957" s="17">
        <f t="shared" si="245"/>
        <v>42306.848854166667</v>
      </c>
      <c r="T3957" s="20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s="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2" t="e">
        <f t="shared" si="247"/>
        <v>#DIV/0!</v>
      </c>
      <c r="Q3958" t="s">
        <v>8317</v>
      </c>
      <c r="R3958" t="s">
        <v>8318</v>
      </c>
      <c r="S3958" s="17">
        <f t="shared" si="245"/>
        <v>42457.932025462964</v>
      </c>
      <c r="T3958" s="20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s="8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2">
        <f t="shared" si="247"/>
        <v>7</v>
      </c>
      <c r="Q3959" t="s">
        <v>8317</v>
      </c>
      <c r="R3959" t="s">
        <v>8318</v>
      </c>
      <c r="S3959" s="17">
        <f t="shared" si="245"/>
        <v>42513.976319444439</v>
      </c>
      <c r="T3959" s="20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s="8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2">
        <f t="shared" si="247"/>
        <v>40.0625</v>
      </c>
      <c r="Q3960" t="s">
        <v>8317</v>
      </c>
      <c r="R3960" t="s">
        <v>8318</v>
      </c>
      <c r="S3960" s="17">
        <f t="shared" si="245"/>
        <v>41816.950370370374</v>
      </c>
      <c r="T3960" s="20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s="8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2">
        <f t="shared" si="247"/>
        <v>24.333333333333332</v>
      </c>
      <c r="Q3961" t="s">
        <v>8317</v>
      </c>
      <c r="R3961" t="s">
        <v>8318</v>
      </c>
      <c r="S3961" s="17">
        <f t="shared" si="245"/>
        <v>41880.788842592592</v>
      </c>
      <c r="T3961" s="20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s="8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2">
        <f t="shared" si="247"/>
        <v>11.25</v>
      </c>
      <c r="Q3962" t="s">
        <v>8317</v>
      </c>
      <c r="R3962" t="s">
        <v>8318</v>
      </c>
      <c r="S3962" s="17">
        <f t="shared" si="245"/>
        <v>42342.845555555556</v>
      </c>
      <c r="T3962" s="20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s="8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2">
        <f t="shared" si="247"/>
        <v>10.5</v>
      </c>
      <c r="Q3963" t="s">
        <v>8317</v>
      </c>
      <c r="R3963" t="s">
        <v>8318</v>
      </c>
      <c r="S3963" s="17">
        <f t="shared" si="245"/>
        <v>41745.891319444447</v>
      </c>
      <c r="T3963" s="20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s="8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2">
        <f t="shared" si="247"/>
        <v>15</v>
      </c>
      <c r="Q3964" t="s">
        <v>8317</v>
      </c>
      <c r="R3964" t="s">
        <v>8318</v>
      </c>
      <c r="S3964" s="17">
        <f t="shared" si="245"/>
        <v>42311.621458333335</v>
      </c>
      <c r="T3964" s="20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s="8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2" t="e">
        <f t="shared" si="247"/>
        <v>#DIV/0!</v>
      </c>
      <c r="Q3965" t="s">
        <v>8317</v>
      </c>
      <c r="R3965" t="s">
        <v>8318</v>
      </c>
      <c r="S3965" s="17">
        <f t="shared" si="245"/>
        <v>42296.154131944444</v>
      </c>
      <c r="T3965" s="20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s="8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2">
        <f t="shared" si="247"/>
        <v>42</v>
      </c>
      <c r="Q3966" t="s">
        <v>8317</v>
      </c>
      <c r="R3966" t="s">
        <v>8318</v>
      </c>
      <c r="S3966" s="17">
        <f t="shared" si="245"/>
        <v>42053.722060185188</v>
      </c>
      <c r="T3966" s="20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s="8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2">
        <f t="shared" si="247"/>
        <v>71.25</v>
      </c>
      <c r="Q3967" t="s">
        <v>8317</v>
      </c>
      <c r="R3967" t="s">
        <v>8318</v>
      </c>
      <c r="S3967" s="17">
        <f t="shared" si="245"/>
        <v>42414.235879629632</v>
      </c>
      <c r="T3967" s="20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s="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2">
        <f t="shared" si="247"/>
        <v>22.5</v>
      </c>
      <c r="Q3968" t="s">
        <v>8317</v>
      </c>
      <c r="R3968" t="s">
        <v>8318</v>
      </c>
      <c r="S3968" s="17">
        <f t="shared" si="245"/>
        <v>41801.711550925924</v>
      </c>
      <c r="T3968" s="20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s="8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2">
        <f t="shared" si="247"/>
        <v>41</v>
      </c>
      <c r="Q3969" t="s">
        <v>8317</v>
      </c>
      <c r="R3969" t="s">
        <v>8318</v>
      </c>
      <c r="S3969" s="17">
        <f t="shared" si="245"/>
        <v>42770.290590277778</v>
      </c>
      <c r="T3969" s="20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s="8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12">
        <f t="shared" si="247"/>
        <v>47.909090909090907</v>
      </c>
      <c r="Q3970" t="s">
        <v>8317</v>
      </c>
      <c r="R3970" t="s">
        <v>8318</v>
      </c>
      <c r="S3970" s="17">
        <f t="shared" si="245"/>
        <v>42452.815659722226</v>
      </c>
      <c r="T3970" s="20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s="8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12">
        <f t="shared" si="247"/>
        <v>35.166666666666664</v>
      </c>
      <c r="Q3971" t="s">
        <v>8317</v>
      </c>
      <c r="R3971" t="s">
        <v>8318</v>
      </c>
      <c r="S3971" s="17">
        <f t="shared" ref="S3971:S4034" si="249">(((J3971/60)/60)/24)+DATE(1970,1,1)</f>
        <v>42601.854699074072</v>
      </c>
      <c r="T3971" s="20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s="8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2">
        <f t="shared" si="247"/>
        <v>5.5</v>
      </c>
      <c r="Q3972" t="s">
        <v>8317</v>
      </c>
      <c r="R3972" t="s">
        <v>8318</v>
      </c>
      <c r="S3972" s="17">
        <f t="shared" si="249"/>
        <v>42447.863553240735</v>
      </c>
      <c r="T3972" s="20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s="8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2">
        <f t="shared" si="247"/>
        <v>22.666666666666668</v>
      </c>
      <c r="Q3973" t="s">
        <v>8317</v>
      </c>
      <c r="R3973" t="s">
        <v>8318</v>
      </c>
      <c r="S3973" s="17">
        <f t="shared" si="249"/>
        <v>41811.536180555559</v>
      </c>
      <c r="T3973" s="20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s="8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2">
        <f t="shared" ref="P3974:P4037" si="251">E3974/L3974</f>
        <v>26.375</v>
      </c>
      <c r="Q3974" t="s">
        <v>8317</v>
      </c>
      <c r="R3974" t="s">
        <v>8318</v>
      </c>
      <c r="S3974" s="17">
        <f t="shared" si="249"/>
        <v>41981.067523148144</v>
      </c>
      <c r="T3974" s="20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s="8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2">
        <f t="shared" si="251"/>
        <v>105.54054054054055</v>
      </c>
      <c r="Q3975" t="s">
        <v>8317</v>
      </c>
      <c r="R3975" t="s">
        <v>8318</v>
      </c>
      <c r="S3975" s="17">
        <f t="shared" si="249"/>
        <v>42469.68414351852</v>
      </c>
      <c r="T3975" s="20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s="8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2">
        <f t="shared" si="251"/>
        <v>29.09090909090909</v>
      </c>
      <c r="Q3976" t="s">
        <v>8317</v>
      </c>
      <c r="R3976" t="s">
        <v>8318</v>
      </c>
      <c r="S3976" s="17">
        <f t="shared" si="249"/>
        <v>42493.546851851846</v>
      </c>
      <c r="T3976" s="20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s="8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2" t="e">
        <f t="shared" si="251"/>
        <v>#DIV/0!</v>
      </c>
      <c r="Q3977" t="s">
        <v>8317</v>
      </c>
      <c r="R3977" t="s">
        <v>8318</v>
      </c>
      <c r="S3977" s="17">
        <f t="shared" si="249"/>
        <v>42534.866875</v>
      </c>
      <c r="T3977" s="20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s="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2">
        <f t="shared" si="251"/>
        <v>62</v>
      </c>
      <c r="Q3978" t="s">
        <v>8317</v>
      </c>
      <c r="R3978" t="s">
        <v>8318</v>
      </c>
      <c r="S3978" s="17">
        <f t="shared" si="249"/>
        <v>41830.858344907407</v>
      </c>
      <c r="T3978" s="20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s="8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2">
        <f t="shared" si="251"/>
        <v>217.5</v>
      </c>
      <c r="Q3979" t="s">
        <v>8317</v>
      </c>
      <c r="R3979" t="s">
        <v>8318</v>
      </c>
      <c r="S3979" s="17">
        <f t="shared" si="249"/>
        <v>42543.788564814815</v>
      </c>
      <c r="T3979" s="20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s="8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2">
        <f t="shared" si="251"/>
        <v>26.75</v>
      </c>
      <c r="Q3980" t="s">
        <v>8317</v>
      </c>
      <c r="R3980" t="s">
        <v>8318</v>
      </c>
      <c r="S3980" s="17">
        <f t="shared" si="249"/>
        <v>41975.642974537041</v>
      </c>
      <c r="T3980" s="20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s="8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2">
        <f t="shared" si="251"/>
        <v>18.333333333333332</v>
      </c>
      <c r="Q3981" t="s">
        <v>8317</v>
      </c>
      <c r="R3981" t="s">
        <v>8318</v>
      </c>
      <c r="S3981" s="17">
        <f t="shared" si="249"/>
        <v>42069.903437500005</v>
      </c>
      <c r="T3981" s="20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s="8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2">
        <f t="shared" si="251"/>
        <v>64.285714285714292</v>
      </c>
      <c r="Q3982" t="s">
        <v>8317</v>
      </c>
      <c r="R3982" t="s">
        <v>8318</v>
      </c>
      <c r="S3982" s="17">
        <f t="shared" si="249"/>
        <v>41795.598923611113</v>
      </c>
      <c r="T3982" s="20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s="8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2">
        <f t="shared" si="251"/>
        <v>175</v>
      </c>
      <c r="Q3983" t="s">
        <v>8317</v>
      </c>
      <c r="R3983" t="s">
        <v>8318</v>
      </c>
      <c r="S3983" s="17">
        <f t="shared" si="249"/>
        <v>42508.179965277777</v>
      </c>
      <c r="T3983" s="20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s="8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2">
        <f t="shared" si="251"/>
        <v>34</v>
      </c>
      <c r="Q3984" t="s">
        <v>8317</v>
      </c>
      <c r="R3984" t="s">
        <v>8318</v>
      </c>
      <c r="S3984" s="17">
        <f t="shared" si="249"/>
        <v>42132.809953703705</v>
      </c>
      <c r="T3984" s="20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s="8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2">
        <f t="shared" si="251"/>
        <v>84.282608695652172</v>
      </c>
      <c r="Q3985" t="s">
        <v>8317</v>
      </c>
      <c r="R3985" t="s">
        <v>8318</v>
      </c>
      <c r="S3985" s="17">
        <f t="shared" si="249"/>
        <v>41747.86986111111</v>
      </c>
      <c r="T3985" s="20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s="8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2">
        <f t="shared" si="251"/>
        <v>9.5</v>
      </c>
      <c r="Q3986" t="s">
        <v>8317</v>
      </c>
      <c r="R3986" t="s">
        <v>8318</v>
      </c>
      <c r="S3986" s="17">
        <f t="shared" si="249"/>
        <v>41920.963472222218</v>
      </c>
      <c r="T3986" s="20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s="8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2">
        <f t="shared" si="251"/>
        <v>33.736842105263158</v>
      </c>
      <c r="Q3987" t="s">
        <v>8317</v>
      </c>
      <c r="R3987" t="s">
        <v>8318</v>
      </c>
      <c r="S3987" s="17">
        <f t="shared" si="249"/>
        <v>42399.707407407404</v>
      </c>
      <c r="T3987" s="20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s="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2">
        <f t="shared" si="251"/>
        <v>37.53846153846154</v>
      </c>
      <c r="Q3988" t="s">
        <v>8317</v>
      </c>
      <c r="R3988" t="s">
        <v>8318</v>
      </c>
      <c r="S3988" s="17">
        <f t="shared" si="249"/>
        <v>42467.548541666663</v>
      </c>
      <c r="T3988" s="20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s="8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2">
        <f t="shared" si="251"/>
        <v>11.615384615384615</v>
      </c>
      <c r="Q3989" t="s">
        <v>8317</v>
      </c>
      <c r="R3989" t="s">
        <v>8318</v>
      </c>
      <c r="S3989" s="17">
        <f t="shared" si="249"/>
        <v>41765.92465277778</v>
      </c>
      <c r="T3989" s="20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s="8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2">
        <f t="shared" si="251"/>
        <v>8</v>
      </c>
      <c r="Q3990" t="s">
        <v>8317</v>
      </c>
      <c r="R3990" t="s">
        <v>8318</v>
      </c>
      <c r="S3990" s="17">
        <f t="shared" si="249"/>
        <v>42230.08116898148</v>
      </c>
      <c r="T3990" s="20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s="8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2" t="e">
        <f t="shared" si="251"/>
        <v>#DIV/0!</v>
      </c>
      <c r="Q3991" t="s">
        <v>8317</v>
      </c>
      <c r="R3991" t="s">
        <v>8318</v>
      </c>
      <c r="S3991" s="17">
        <f t="shared" si="249"/>
        <v>42286.749780092592</v>
      </c>
      <c r="T3991" s="20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s="8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2">
        <f t="shared" si="251"/>
        <v>23</v>
      </c>
      <c r="Q3992" t="s">
        <v>8317</v>
      </c>
      <c r="R3992" t="s">
        <v>8318</v>
      </c>
      <c r="S3992" s="17">
        <f t="shared" si="249"/>
        <v>42401.672372685185</v>
      </c>
      <c r="T3992" s="20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s="8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2">
        <f t="shared" si="251"/>
        <v>100</v>
      </c>
      <c r="Q3993" t="s">
        <v>8317</v>
      </c>
      <c r="R3993" t="s">
        <v>8318</v>
      </c>
      <c r="S3993" s="17">
        <f t="shared" si="249"/>
        <v>42125.644467592589</v>
      </c>
      <c r="T3993" s="20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s="8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2">
        <f t="shared" si="251"/>
        <v>60.111111111111114</v>
      </c>
      <c r="Q3994" t="s">
        <v>8317</v>
      </c>
      <c r="R3994" t="s">
        <v>8318</v>
      </c>
      <c r="S3994" s="17">
        <f t="shared" si="249"/>
        <v>42289.94049768518</v>
      </c>
      <c r="T3994" s="20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s="8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2">
        <f t="shared" si="251"/>
        <v>3</v>
      </c>
      <c r="Q3995" t="s">
        <v>8317</v>
      </c>
      <c r="R3995" t="s">
        <v>8318</v>
      </c>
      <c r="S3995" s="17">
        <f t="shared" si="249"/>
        <v>42107.864722222221</v>
      </c>
      <c r="T3995" s="20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s="8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2">
        <f t="shared" si="251"/>
        <v>5</v>
      </c>
      <c r="Q3996" t="s">
        <v>8317</v>
      </c>
      <c r="R3996" t="s">
        <v>8318</v>
      </c>
      <c r="S3996" s="17">
        <f t="shared" si="249"/>
        <v>41809.389930555553</v>
      </c>
      <c r="T3996" s="20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s="8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2">
        <f t="shared" si="251"/>
        <v>17.5</v>
      </c>
      <c r="Q3997" t="s">
        <v>8317</v>
      </c>
      <c r="R3997" t="s">
        <v>8318</v>
      </c>
      <c r="S3997" s="17">
        <f t="shared" si="249"/>
        <v>42019.683761574073</v>
      </c>
      <c r="T3997" s="20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s="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2">
        <f t="shared" si="251"/>
        <v>29.235294117647058</v>
      </c>
      <c r="Q3998" t="s">
        <v>8317</v>
      </c>
      <c r="R3998" t="s">
        <v>8318</v>
      </c>
      <c r="S3998" s="17">
        <f t="shared" si="249"/>
        <v>41950.26694444444</v>
      </c>
      <c r="T3998" s="20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s="8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2" t="e">
        <f t="shared" si="251"/>
        <v>#DIV/0!</v>
      </c>
      <c r="Q3999" t="s">
        <v>8317</v>
      </c>
      <c r="R3999" t="s">
        <v>8318</v>
      </c>
      <c r="S3999" s="17">
        <f t="shared" si="249"/>
        <v>42069.391446759255</v>
      </c>
      <c r="T3999" s="20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s="8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2">
        <f t="shared" si="251"/>
        <v>59.583333333333336</v>
      </c>
      <c r="Q4000" t="s">
        <v>8317</v>
      </c>
      <c r="R4000" t="s">
        <v>8318</v>
      </c>
      <c r="S4000" s="17">
        <f t="shared" si="249"/>
        <v>42061.963263888887</v>
      </c>
      <c r="T4000" s="20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s="8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2">
        <f t="shared" si="251"/>
        <v>82.571428571428569</v>
      </c>
      <c r="Q4001" t="s">
        <v>8317</v>
      </c>
      <c r="R4001" t="s">
        <v>8318</v>
      </c>
      <c r="S4001" s="17">
        <f t="shared" si="249"/>
        <v>41842.828680555554</v>
      </c>
      <c r="T4001" s="20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s="8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2">
        <f t="shared" si="251"/>
        <v>10</v>
      </c>
      <c r="Q4002" t="s">
        <v>8317</v>
      </c>
      <c r="R4002" t="s">
        <v>8318</v>
      </c>
      <c r="S4002" s="17">
        <f t="shared" si="249"/>
        <v>42437.64534722222</v>
      </c>
      <c r="T4002" s="20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s="8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2">
        <f t="shared" si="251"/>
        <v>32.357142857142854</v>
      </c>
      <c r="Q4003" t="s">
        <v>8317</v>
      </c>
      <c r="R4003" t="s">
        <v>8318</v>
      </c>
      <c r="S4003" s="17">
        <f t="shared" si="249"/>
        <v>42775.964212962965</v>
      </c>
      <c r="T4003" s="20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s="8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2">
        <f t="shared" si="251"/>
        <v>5.75</v>
      </c>
      <c r="Q4004" t="s">
        <v>8317</v>
      </c>
      <c r="R4004" t="s">
        <v>8318</v>
      </c>
      <c r="S4004" s="17">
        <f t="shared" si="249"/>
        <v>41879.043530092589</v>
      </c>
      <c r="T4004" s="20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s="8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2">
        <f t="shared" si="251"/>
        <v>100.5</v>
      </c>
      <c r="Q4005" t="s">
        <v>8317</v>
      </c>
      <c r="R4005" t="s">
        <v>8318</v>
      </c>
      <c r="S4005" s="17">
        <f t="shared" si="249"/>
        <v>42020.587349537032</v>
      </c>
      <c r="T4005" s="20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s="8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2">
        <f t="shared" si="251"/>
        <v>1</v>
      </c>
      <c r="Q4006" t="s">
        <v>8317</v>
      </c>
      <c r="R4006" t="s">
        <v>8318</v>
      </c>
      <c r="S4006" s="17">
        <f t="shared" si="249"/>
        <v>41890.16269675926</v>
      </c>
      <c r="T4006" s="20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s="8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2">
        <f t="shared" si="251"/>
        <v>20</v>
      </c>
      <c r="Q4007" t="s">
        <v>8317</v>
      </c>
      <c r="R4007" t="s">
        <v>8318</v>
      </c>
      <c r="S4007" s="17">
        <f t="shared" si="249"/>
        <v>41872.807696759257</v>
      </c>
      <c r="T4007" s="20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s="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2">
        <f t="shared" si="251"/>
        <v>2</v>
      </c>
      <c r="Q4008" t="s">
        <v>8317</v>
      </c>
      <c r="R4008" t="s">
        <v>8318</v>
      </c>
      <c r="S4008" s="17">
        <f t="shared" si="249"/>
        <v>42391.772997685184</v>
      </c>
      <c r="T4008" s="20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s="8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2">
        <f t="shared" si="251"/>
        <v>5</v>
      </c>
      <c r="Q4009" t="s">
        <v>8317</v>
      </c>
      <c r="R4009" t="s">
        <v>8318</v>
      </c>
      <c r="S4009" s="17">
        <f t="shared" si="249"/>
        <v>41848.772928240738</v>
      </c>
      <c r="T4009" s="20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s="8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2">
        <f t="shared" si="251"/>
        <v>15</v>
      </c>
      <c r="Q4010" t="s">
        <v>8317</v>
      </c>
      <c r="R4010" t="s">
        <v>8318</v>
      </c>
      <c r="S4010" s="17">
        <f t="shared" si="249"/>
        <v>42177.964201388888</v>
      </c>
      <c r="T4010" s="20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s="8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2">
        <f t="shared" si="251"/>
        <v>25</v>
      </c>
      <c r="Q4011" t="s">
        <v>8317</v>
      </c>
      <c r="R4011" t="s">
        <v>8318</v>
      </c>
      <c r="S4011" s="17">
        <f t="shared" si="249"/>
        <v>41851.700925925928</v>
      </c>
      <c r="T4011" s="20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s="8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2">
        <f t="shared" si="251"/>
        <v>45.842105263157897</v>
      </c>
      <c r="Q4012" t="s">
        <v>8317</v>
      </c>
      <c r="R4012" t="s">
        <v>8318</v>
      </c>
      <c r="S4012" s="17">
        <f t="shared" si="249"/>
        <v>41921.770439814813</v>
      </c>
      <c r="T4012" s="20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s="8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2">
        <f t="shared" si="251"/>
        <v>4.75</v>
      </c>
      <c r="Q4013" t="s">
        <v>8317</v>
      </c>
      <c r="R4013" t="s">
        <v>8318</v>
      </c>
      <c r="S4013" s="17">
        <f t="shared" si="249"/>
        <v>42002.54488425926</v>
      </c>
      <c r="T4013" s="20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s="8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2" t="e">
        <f t="shared" si="251"/>
        <v>#DIV/0!</v>
      </c>
      <c r="Q4014" t="s">
        <v>8317</v>
      </c>
      <c r="R4014" t="s">
        <v>8318</v>
      </c>
      <c r="S4014" s="17">
        <f t="shared" si="249"/>
        <v>42096.544548611113</v>
      </c>
      <c r="T4014" s="20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s="8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2">
        <f t="shared" si="251"/>
        <v>13</v>
      </c>
      <c r="Q4015" t="s">
        <v>8317</v>
      </c>
      <c r="R4015" t="s">
        <v>8318</v>
      </c>
      <c r="S4015" s="17">
        <f t="shared" si="249"/>
        <v>42021.301192129627</v>
      </c>
      <c r="T4015" s="20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s="8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2" t="e">
        <f t="shared" si="251"/>
        <v>#DIV/0!</v>
      </c>
      <c r="Q4016" t="s">
        <v>8317</v>
      </c>
      <c r="R4016" t="s">
        <v>8318</v>
      </c>
      <c r="S4016" s="17">
        <f t="shared" si="249"/>
        <v>42419.246168981481</v>
      </c>
      <c r="T4016" s="20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s="8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2">
        <f t="shared" si="251"/>
        <v>1</v>
      </c>
      <c r="Q4017" t="s">
        <v>8317</v>
      </c>
      <c r="R4017" t="s">
        <v>8318</v>
      </c>
      <c r="S4017" s="17">
        <f t="shared" si="249"/>
        <v>42174.780821759254</v>
      </c>
      <c r="T4017" s="20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s="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2">
        <f t="shared" si="251"/>
        <v>10</v>
      </c>
      <c r="Q4018" t="s">
        <v>8317</v>
      </c>
      <c r="R4018" t="s">
        <v>8318</v>
      </c>
      <c r="S4018" s="17">
        <f t="shared" si="249"/>
        <v>41869.872685185182</v>
      </c>
      <c r="T4018" s="20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s="8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2">
        <f t="shared" si="251"/>
        <v>52.5</v>
      </c>
      <c r="Q4019" t="s">
        <v>8317</v>
      </c>
      <c r="R4019" t="s">
        <v>8318</v>
      </c>
      <c r="S4019" s="17">
        <f t="shared" si="249"/>
        <v>41856.672152777777</v>
      </c>
      <c r="T4019" s="20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s="8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2">
        <f t="shared" si="251"/>
        <v>32.5</v>
      </c>
      <c r="Q4020" t="s">
        <v>8317</v>
      </c>
      <c r="R4020" t="s">
        <v>8318</v>
      </c>
      <c r="S4020" s="17">
        <f t="shared" si="249"/>
        <v>42620.91097222222</v>
      </c>
      <c r="T4020" s="20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s="8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2">
        <f t="shared" si="251"/>
        <v>7.25</v>
      </c>
      <c r="Q4021" t="s">
        <v>8317</v>
      </c>
      <c r="R4021" t="s">
        <v>8318</v>
      </c>
      <c r="S4021" s="17">
        <f t="shared" si="249"/>
        <v>42417.675879629634</v>
      </c>
      <c r="T4021" s="20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s="8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2">
        <f t="shared" si="251"/>
        <v>33.333333333333336</v>
      </c>
      <c r="Q4022" t="s">
        <v>8317</v>
      </c>
      <c r="R4022" t="s">
        <v>8318</v>
      </c>
      <c r="S4022" s="17">
        <f t="shared" si="249"/>
        <v>42057.190960648149</v>
      </c>
      <c r="T4022" s="20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s="8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2">
        <f t="shared" si="251"/>
        <v>62.5</v>
      </c>
      <c r="Q4023" t="s">
        <v>8317</v>
      </c>
      <c r="R4023" t="s">
        <v>8318</v>
      </c>
      <c r="S4023" s="17">
        <f t="shared" si="249"/>
        <v>41878.911550925928</v>
      </c>
      <c r="T4023" s="20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s="8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2">
        <f t="shared" si="251"/>
        <v>63.558375634517766</v>
      </c>
      <c r="Q4024" t="s">
        <v>8317</v>
      </c>
      <c r="R4024" t="s">
        <v>8318</v>
      </c>
      <c r="S4024" s="17">
        <f t="shared" si="249"/>
        <v>41990.584108796291</v>
      </c>
      <c r="T4024" s="20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s="8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2" t="e">
        <f t="shared" si="251"/>
        <v>#DIV/0!</v>
      </c>
      <c r="Q4025" t="s">
        <v>8317</v>
      </c>
      <c r="R4025" t="s">
        <v>8318</v>
      </c>
      <c r="S4025" s="17">
        <f t="shared" si="249"/>
        <v>42408.999571759254</v>
      </c>
      <c r="T4025" s="20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s="8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2">
        <f t="shared" si="251"/>
        <v>10</v>
      </c>
      <c r="Q4026" t="s">
        <v>8317</v>
      </c>
      <c r="R4026" t="s">
        <v>8318</v>
      </c>
      <c r="S4026" s="17">
        <f t="shared" si="249"/>
        <v>42217.670104166667</v>
      </c>
      <c r="T4026" s="20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s="8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2">
        <f t="shared" si="251"/>
        <v>62.5</v>
      </c>
      <c r="Q4027" t="s">
        <v>8317</v>
      </c>
      <c r="R4027" t="s">
        <v>8318</v>
      </c>
      <c r="S4027" s="17">
        <f t="shared" si="249"/>
        <v>42151.237685185188</v>
      </c>
      <c r="T4027" s="20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s="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2" t="e">
        <f t="shared" si="251"/>
        <v>#DIV/0!</v>
      </c>
      <c r="Q4028" t="s">
        <v>8317</v>
      </c>
      <c r="R4028" t="s">
        <v>8318</v>
      </c>
      <c r="S4028" s="17">
        <f t="shared" si="249"/>
        <v>42282.655543981484</v>
      </c>
      <c r="T4028" s="20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s="8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2">
        <f t="shared" si="251"/>
        <v>30.714285714285715</v>
      </c>
      <c r="Q4029" t="s">
        <v>8317</v>
      </c>
      <c r="R4029" t="s">
        <v>8318</v>
      </c>
      <c r="S4029" s="17">
        <f t="shared" si="249"/>
        <v>42768.97084490741</v>
      </c>
      <c r="T4029" s="20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s="8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2">
        <f t="shared" si="251"/>
        <v>51</v>
      </c>
      <c r="Q4030" t="s">
        <v>8317</v>
      </c>
      <c r="R4030" t="s">
        <v>8318</v>
      </c>
      <c r="S4030" s="17">
        <f t="shared" si="249"/>
        <v>41765.938657407409</v>
      </c>
      <c r="T4030" s="20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s="8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2" t="e">
        <f t="shared" si="251"/>
        <v>#DIV/0!</v>
      </c>
      <c r="Q4031" t="s">
        <v>8317</v>
      </c>
      <c r="R4031" t="s">
        <v>8318</v>
      </c>
      <c r="S4031" s="17">
        <f t="shared" si="249"/>
        <v>42322.025115740747</v>
      </c>
      <c r="T4031" s="20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s="8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2">
        <f t="shared" si="251"/>
        <v>66.666666666666671</v>
      </c>
      <c r="Q4032" t="s">
        <v>8317</v>
      </c>
      <c r="R4032" t="s">
        <v>8318</v>
      </c>
      <c r="S4032" s="17">
        <f t="shared" si="249"/>
        <v>42374.655081018514</v>
      </c>
      <c r="T4032" s="20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s="8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2" t="e">
        <f t="shared" si="251"/>
        <v>#DIV/0!</v>
      </c>
      <c r="Q4033" t="s">
        <v>8317</v>
      </c>
      <c r="R4033" t="s">
        <v>8318</v>
      </c>
      <c r="S4033" s="17">
        <f t="shared" si="249"/>
        <v>41941.585231481484</v>
      </c>
      <c r="T4033" s="20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s="8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12">
        <f t="shared" si="251"/>
        <v>59</v>
      </c>
      <c r="Q4034" t="s">
        <v>8317</v>
      </c>
      <c r="R4034" t="s">
        <v>8318</v>
      </c>
      <c r="S4034" s="17">
        <f t="shared" si="249"/>
        <v>42293.809212962966</v>
      </c>
      <c r="T4034" s="20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s="8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12">
        <f t="shared" si="251"/>
        <v>65.340319148936175</v>
      </c>
      <c r="Q4035" t="s">
        <v>8317</v>
      </c>
      <c r="R4035" t="s">
        <v>8318</v>
      </c>
      <c r="S4035" s="17">
        <f t="shared" ref="S4035:S4051" si="253">(((J4035/60)/60)/24)+DATE(1970,1,1)</f>
        <v>42614.268796296295</v>
      </c>
      <c r="T4035" s="20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s="8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2">
        <f t="shared" si="251"/>
        <v>100</v>
      </c>
      <c r="Q4036" t="s">
        <v>8317</v>
      </c>
      <c r="R4036" t="s">
        <v>8318</v>
      </c>
      <c r="S4036" s="17">
        <f t="shared" si="253"/>
        <v>42067.947337962964</v>
      </c>
      <c r="T4036" s="20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s="8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2">
        <f t="shared" si="251"/>
        <v>147.4</v>
      </c>
      <c r="Q4037" t="s">
        <v>8317</v>
      </c>
      <c r="R4037" t="s">
        <v>8318</v>
      </c>
      <c r="S4037" s="17">
        <f t="shared" si="253"/>
        <v>41903.882951388885</v>
      </c>
      <c r="T4037" s="20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s="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2">
        <f t="shared" ref="P4038:P4101" si="255">E4038/L4038</f>
        <v>166.05882352941177</v>
      </c>
      <c r="Q4038" t="s">
        <v>8317</v>
      </c>
      <c r="R4038" t="s">
        <v>8318</v>
      </c>
      <c r="S4038" s="17">
        <f t="shared" si="253"/>
        <v>41804.937083333331</v>
      </c>
      <c r="T4038" s="20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s="8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2">
        <f t="shared" si="255"/>
        <v>40</v>
      </c>
      <c r="Q4039" t="s">
        <v>8317</v>
      </c>
      <c r="R4039" t="s">
        <v>8318</v>
      </c>
      <c r="S4039" s="17">
        <f t="shared" si="253"/>
        <v>42497.070775462969</v>
      </c>
      <c r="T4039" s="20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s="8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2">
        <f t="shared" si="255"/>
        <v>75.25</v>
      </c>
      <c r="Q4040" t="s">
        <v>8317</v>
      </c>
      <c r="R4040" t="s">
        <v>8318</v>
      </c>
      <c r="S4040" s="17">
        <f t="shared" si="253"/>
        <v>41869.798726851855</v>
      </c>
      <c r="T4040" s="20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s="8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2">
        <f t="shared" si="255"/>
        <v>60</v>
      </c>
      <c r="Q4041" t="s">
        <v>8317</v>
      </c>
      <c r="R4041" t="s">
        <v>8318</v>
      </c>
      <c r="S4041" s="17">
        <f t="shared" si="253"/>
        <v>42305.670914351853</v>
      </c>
      <c r="T4041" s="20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s="8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2">
        <f t="shared" si="255"/>
        <v>1250</v>
      </c>
      <c r="Q4042" t="s">
        <v>8317</v>
      </c>
      <c r="R4042" t="s">
        <v>8318</v>
      </c>
      <c r="S4042" s="17">
        <f t="shared" si="253"/>
        <v>42144.231527777782</v>
      </c>
      <c r="T4042" s="20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s="8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2">
        <f t="shared" si="255"/>
        <v>10.5</v>
      </c>
      <c r="Q4043" t="s">
        <v>8317</v>
      </c>
      <c r="R4043" t="s">
        <v>8318</v>
      </c>
      <c r="S4043" s="17">
        <f t="shared" si="253"/>
        <v>42559.474004629628</v>
      </c>
      <c r="T4043" s="20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s="8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2">
        <f t="shared" si="255"/>
        <v>7</v>
      </c>
      <c r="Q4044" t="s">
        <v>8317</v>
      </c>
      <c r="R4044" t="s">
        <v>8318</v>
      </c>
      <c r="S4044" s="17">
        <f t="shared" si="253"/>
        <v>41995.084074074075</v>
      </c>
      <c r="T4044" s="20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s="8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2" t="e">
        <f t="shared" si="255"/>
        <v>#DIV/0!</v>
      </c>
      <c r="Q4045" t="s">
        <v>8317</v>
      </c>
      <c r="R4045" t="s">
        <v>8318</v>
      </c>
      <c r="S4045" s="17">
        <f t="shared" si="253"/>
        <v>41948.957465277781</v>
      </c>
      <c r="T4045" s="20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s="8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2">
        <f t="shared" si="255"/>
        <v>56.25</v>
      </c>
      <c r="Q4046" t="s">
        <v>8317</v>
      </c>
      <c r="R4046" t="s">
        <v>8318</v>
      </c>
      <c r="S4046" s="17">
        <f t="shared" si="253"/>
        <v>42074.219699074078</v>
      </c>
      <c r="T4046" s="20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s="8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2">
        <f t="shared" si="255"/>
        <v>1</v>
      </c>
      <c r="Q4047" t="s">
        <v>8317</v>
      </c>
      <c r="R4047" t="s">
        <v>8318</v>
      </c>
      <c r="S4047" s="17">
        <f t="shared" si="253"/>
        <v>41842.201261574075</v>
      </c>
      <c r="T4047" s="20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s="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2">
        <f t="shared" si="255"/>
        <v>38.333333333333336</v>
      </c>
      <c r="Q4048" t="s">
        <v>8317</v>
      </c>
      <c r="R4048" t="s">
        <v>8318</v>
      </c>
      <c r="S4048" s="17">
        <f t="shared" si="253"/>
        <v>41904.650578703702</v>
      </c>
      <c r="T4048" s="20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s="8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2">
        <f t="shared" si="255"/>
        <v>27.5</v>
      </c>
      <c r="Q4049" t="s">
        <v>8317</v>
      </c>
      <c r="R4049" t="s">
        <v>8318</v>
      </c>
      <c r="S4049" s="17">
        <f t="shared" si="253"/>
        <v>41991.022488425922</v>
      </c>
      <c r="T4049" s="20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s="8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2">
        <f t="shared" si="255"/>
        <v>32.978021978021978</v>
      </c>
      <c r="Q4050" t="s">
        <v>8317</v>
      </c>
      <c r="R4050" t="s">
        <v>8318</v>
      </c>
      <c r="S4050" s="17">
        <f t="shared" si="253"/>
        <v>42436.509108796294</v>
      </c>
      <c r="T4050" s="20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s="8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2">
        <f t="shared" si="255"/>
        <v>16</v>
      </c>
      <c r="Q4051" t="s">
        <v>8317</v>
      </c>
      <c r="R4051" t="s">
        <v>8318</v>
      </c>
      <c r="S4051" s="17">
        <f t="shared" si="253"/>
        <v>42169.958506944444</v>
      </c>
      <c r="T4051" s="20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s="8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2">
        <f t="shared" si="255"/>
        <v>1</v>
      </c>
      <c r="Q4052" t="s">
        <v>8317</v>
      </c>
      <c r="R4052" t="s">
        <v>8318</v>
      </c>
      <c r="S4052" s="17">
        <f>(((J4052/60)/60)/24)+DATE(1970,1,1)</f>
        <v>41905.636469907404</v>
      </c>
      <c r="T4052" s="20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s="8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2" t="e">
        <f t="shared" si="255"/>
        <v>#DIV/0!</v>
      </c>
      <c r="Q4053" t="s">
        <v>8317</v>
      </c>
      <c r="R4053" t="s">
        <v>8318</v>
      </c>
      <c r="S4053" s="17">
        <f t="shared" ref="S4053:S4115" si="256">(((J4053/60)/60)/24)+DATE(1970,1,1)</f>
        <v>41761.810150462967</v>
      </c>
      <c r="T4053" s="20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s="8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2">
        <f t="shared" si="255"/>
        <v>86.615384615384613</v>
      </c>
      <c r="Q4054" t="s">
        <v>8317</v>
      </c>
      <c r="R4054" t="s">
        <v>8318</v>
      </c>
      <c r="S4054" s="17">
        <f t="shared" si="256"/>
        <v>41865.878657407404</v>
      </c>
      <c r="T4054" s="20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s="8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2">
        <f t="shared" si="255"/>
        <v>55</v>
      </c>
      <c r="Q4055" t="s">
        <v>8317</v>
      </c>
      <c r="R4055" t="s">
        <v>8318</v>
      </c>
      <c r="S4055" s="17">
        <f t="shared" si="256"/>
        <v>41928.690138888887</v>
      </c>
      <c r="T4055" s="20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s="8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2" t="e">
        <f t="shared" si="255"/>
        <v>#DIV/0!</v>
      </c>
      <c r="Q4056" t="s">
        <v>8317</v>
      </c>
      <c r="R4056" t="s">
        <v>8318</v>
      </c>
      <c r="S4056" s="17">
        <f t="shared" si="256"/>
        <v>42613.841261574074</v>
      </c>
      <c r="T4056" s="20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s="8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2">
        <f t="shared" si="255"/>
        <v>41.952380952380949</v>
      </c>
      <c r="Q4057" t="s">
        <v>8317</v>
      </c>
      <c r="R4057" t="s">
        <v>8318</v>
      </c>
      <c r="S4057" s="17">
        <f t="shared" si="256"/>
        <v>41779.648506944446</v>
      </c>
      <c r="T4057" s="20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s="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2">
        <f t="shared" si="255"/>
        <v>88.333333333333329</v>
      </c>
      <c r="Q4058" t="s">
        <v>8317</v>
      </c>
      <c r="R4058" t="s">
        <v>8318</v>
      </c>
      <c r="S4058" s="17">
        <f t="shared" si="256"/>
        <v>42534.933321759265</v>
      </c>
      <c r="T4058" s="20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s="8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2">
        <f t="shared" si="255"/>
        <v>129.16666666666666</v>
      </c>
      <c r="Q4059" t="s">
        <v>8317</v>
      </c>
      <c r="R4059" t="s">
        <v>8318</v>
      </c>
      <c r="S4059" s="17">
        <f t="shared" si="256"/>
        <v>42310.968518518523</v>
      </c>
      <c r="T4059" s="20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s="8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2">
        <f t="shared" si="255"/>
        <v>23.75</v>
      </c>
      <c r="Q4060" t="s">
        <v>8317</v>
      </c>
      <c r="R4060" t="s">
        <v>8318</v>
      </c>
      <c r="S4060" s="17">
        <f t="shared" si="256"/>
        <v>42446.060694444444</v>
      </c>
      <c r="T4060" s="20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s="8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2">
        <f t="shared" si="255"/>
        <v>35.714285714285715</v>
      </c>
      <c r="Q4061" t="s">
        <v>8317</v>
      </c>
      <c r="R4061" t="s">
        <v>8318</v>
      </c>
      <c r="S4061" s="17">
        <f t="shared" si="256"/>
        <v>41866.640648148146</v>
      </c>
      <c r="T4061" s="20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s="8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2">
        <f t="shared" si="255"/>
        <v>57</v>
      </c>
      <c r="Q4062" t="s">
        <v>8317</v>
      </c>
      <c r="R4062" t="s">
        <v>8318</v>
      </c>
      <c r="S4062" s="17">
        <f t="shared" si="256"/>
        <v>41779.695092592592</v>
      </c>
      <c r="T4062" s="20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s="8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2" t="e">
        <f t="shared" si="255"/>
        <v>#DIV/0!</v>
      </c>
      <c r="Q4063" t="s">
        <v>8317</v>
      </c>
      <c r="R4063" t="s">
        <v>8318</v>
      </c>
      <c r="S4063" s="17">
        <f t="shared" si="256"/>
        <v>42421.141469907408</v>
      </c>
      <c r="T4063" s="20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s="8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2">
        <f t="shared" si="255"/>
        <v>163.33333333333334</v>
      </c>
      <c r="Q4064" t="s">
        <v>8317</v>
      </c>
      <c r="R4064" t="s">
        <v>8318</v>
      </c>
      <c r="S4064" s="17">
        <f t="shared" si="256"/>
        <v>42523.739212962959</v>
      </c>
      <c r="T4064" s="20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s="8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2">
        <f t="shared" si="255"/>
        <v>15</v>
      </c>
      <c r="Q4065" t="s">
        <v>8317</v>
      </c>
      <c r="R4065" t="s">
        <v>8318</v>
      </c>
      <c r="S4065" s="17">
        <f t="shared" si="256"/>
        <v>41787.681527777779</v>
      </c>
      <c r="T4065" s="20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s="8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2">
        <f t="shared" si="255"/>
        <v>64.166666666666671</v>
      </c>
      <c r="Q4066" t="s">
        <v>8317</v>
      </c>
      <c r="R4066" t="s">
        <v>8318</v>
      </c>
      <c r="S4066" s="17">
        <f t="shared" si="256"/>
        <v>42093.588263888887</v>
      </c>
      <c r="T4066" s="20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s="8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2">
        <f t="shared" si="255"/>
        <v>6.75</v>
      </c>
      <c r="Q4067" t="s">
        <v>8317</v>
      </c>
      <c r="R4067" t="s">
        <v>8318</v>
      </c>
      <c r="S4067" s="17">
        <f t="shared" si="256"/>
        <v>41833.951516203706</v>
      </c>
      <c r="T4067" s="20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s="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2">
        <f t="shared" si="255"/>
        <v>25</v>
      </c>
      <c r="Q4068" t="s">
        <v>8317</v>
      </c>
      <c r="R4068" t="s">
        <v>8318</v>
      </c>
      <c r="S4068" s="17">
        <f t="shared" si="256"/>
        <v>42479.039212962962</v>
      </c>
      <c r="T4068" s="20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s="8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2">
        <f t="shared" si="255"/>
        <v>179.11764705882354</v>
      </c>
      <c r="Q4069" t="s">
        <v>8317</v>
      </c>
      <c r="R4069" t="s">
        <v>8318</v>
      </c>
      <c r="S4069" s="17">
        <f t="shared" si="256"/>
        <v>42235.117476851854</v>
      </c>
      <c r="T4069" s="20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s="8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2">
        <f t="shared" si="255"/>
        <v>34.950000000000003</v>
      </c>
      <c r="Q4070" t="s">
        <v>8317</v>
      </c>
      <c r="R4070" t="s">
        <v>8318</v>
      </c>
      <c r="S4070" s="17">
        <f t="shared" si="256"/>
        <v>42718.963599537034</v>
      </c>
      <c r="T4070" s="20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s="8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2">
        <f t="shared" si="255"/>
        <v>33.07692307692308</v>
      </c>
      <c r="Q4071" t="s">
        <v>8317</v>
      </c>
      <c r="R4071" t="s">
        <v>8318</v>
      </c>
      <c r="S4071" s="17">
        <f t="shared" si="256"/>
        <v>42022.661527777775</v>
      </c>
      <c r="T4071" s="20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s="8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2">
        <f t="shared" si="255"/>
        <v>27.5</v>
      </c>
      <c r="Q4072" t="s">
        <v>8317</v>
      </c>
      <c r="R4072" t="s">
        <v>8318</v>
      </c>
      <c r="S4072" s="17">
        <f t="shared" si="256"/>
        <v>42031.666898148149</v>
      </c>
      <c r="T4072" s="20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s="8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2" t="e">
        <f t="shared" si="255"/>
        <v>#DIV/0!</v>
      </c>
      <c r="Q4073" t="s">
        <v>8317</v>
      </c>
      <c r="R4073" t="s">
        <v>8318</v>
      </c>
      <c r="S4073" s="17">
        <f t="shared" si="256"/>
        <v>42700.804756944446</v>
      </c>
      <c r="T4073" s="20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s="8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2">
        <f t="shared" si="255"/>
        <v>2</v>
      </c>
      <c r="Q4074" t="s">
        <v>8317</v>
      </c>
      <c r="R4074" t="s">
        <v>8318</v>
      </c>
      <c r="S4074" s="17">
        <f t="shared" si="256"/>
        <v>41812.77443287037</v>
      </c>
      <c r="T4074" s="20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s="8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2">
        <f t="shared" si="255"/>
        <v>18.5</v>
      </c>
      <c r="Q4075" t="s">
        <v>8317</v>
      </c>
      <c r="R4075" t="s">
        <v>8318</v>
      </c>
      <c r="S4075" s="17">
        <f t="shared" si="256"/>
        <v>42078.34520833334</v>
      </c>
      <c r="T4075" s="20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s="8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2">
        <f t="shared" si="255"/>
        <v>35</v>
      </c>
      <c r="Q4076" t="s">
        <v>8317</v>
      </c>
      <c r="R4076" t="s">
        <v>8318</v>
      </c>
      <c r="S4076" s="17">
        <f t="shared" si="256"/>
        <v>42283.552951388891</v>
      </c>
      <c r="T4076" s="20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s="8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2">
        <f t="shared" si="255"/>
        <v>44.307692307692307</v>
      </c>
      <c r="Q4077" t="s">
        <v>8317</v>
      </c>
      <c r="R4077" t="s">
        <v>8318</v>
      </c>
      <c r="S4077" s="17">
        <f t="shared" si="256"/>
        <v>41779.045937499999</v>
      </c>
      <c r="T4077" s="20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s="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2" t="e">
        <f t="shared" si="255"/>
        <v>#DIV/0!</v>
      </c>
      <c r="Q4078" t="s">
        <v>8317</v>
      </c>
      <c r="R4078" t="s">
        <v>8318</v>
      </c>
      <c r="S4078" s="17">
        <f t="shared" si="256"/>
        <v>41905.795706018522</v>
      </c>
      <c r="T4078" s="20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s="8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2">
        <f t="shared" si="255"/>
        <v>222.5</v>
      </c>
      <c r="Q4079" t="s">
        <v>8317</v>
      </c>
      <c r="R4079" t="s">
        <v>8318</v>
      </c>
      <c r="S4079" s="17">
        <f t="shared" si="256"/>
        <v>42695.7105787037</v>
      </c>
      <c r="T4079" s="20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s="8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2" t="e">
        <f t="shared" si="255"/>
        <v>#DIV/0!</v>
      </c>
      <c r="Q4080" t="s">
        <v>8317</v>
      </c>
      <c r="R4080" t="s">
        <v>8318</v>
      </c>
      <c r="S4080" s="17">
        <f t="shared" si="256"/>
        <v>42732.787523148145</v>
      </c>
      <c r="T4080" s="20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s="8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2">
        <f t="shared" si="255"/>
        <v>5</v>
      </c>
      <c r="Q4081" t="s">
        <v>8317</v>
      </c>
      <c r="R4081" t="s">
        <v>8318</v>
      </c>
      <c r="S4081" s="17">
        <f t="shared" si="256"/>
        <v>42510.938900462963</v>
      </c>
      <c r="T4081" s="20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s="8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2" t="e">
        <f t="shared" si="255"/>
        <v>#DIV/0!</v>
      </c>
      <c r="Q4082" t="s">
        <v>8317</v>
      </c>
      <c r="R4082" t="s">
        <v>8318</v>
      </c>
      <c r="S4082" s="17">
        <f t="shared" si="256"/>
        <v>42511.698101851856</v>
      </c>
      <c r="T4082" s="20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s="8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2">
        <f t="shared" si="255"/>
        <v>29.166666666666668</v>
      </c>
      <c r="Q4083" t="s">
        <v>8317</v>
      </c>
      <c r="R4083" t="s">
        <v>8318</v>
      </c>
      <c r="S4083" s="17">
        <f t="shared" si="256"/>
        <v>42041.581307870365</v>
      </c>
      <c r="T4083" s="20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s="8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2">
        <f t="shared" si="255"/>
        <v>1.5</v>
      </c>
      <c r="Q4084" t="s">
        <v>8317</v>
      </c>
      <c r="R4084" t="s">
        <v>8318</v>
      </c>
      <c r="S4084" s="17">
        <f t="shared" si="256"/>
        <v>42307.189270833333</v>
      </c>
      <c r="T4084" s="20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s="8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2">
        <f t="shared" si="255"/>
        <v>126.5</v>
      </c>
      <c r="Q4085" t="s">
        <v>8317</v>
      </c>
      <c r="R4085" t="s">
        <v>8318</v>
      </c>
      <c r="S4085" s="17">
        <f t="shared" si="256"/>
        <v>42353.761759259258</v>
      </c>
      <c r="T4085" s="20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s="8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2">
        <f t="shared" si="255"/>
        <v>10</v>
      </c>
      <c r="Q4086" t="s">
        <v>8317</v>
      </c>
      <c r="R4086" t="s">
        <v>8318</v>
      </c>
      <c r="S4086" s="17">
        <f t="shared" si="256"/>
        <v>42622.436412037037</v>
      </c>
      <c r="T4086" s="20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s="8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2">
        <f t="shared" si="255"/>
        <v>10</v>
      </c>
      <c r="Q4087" t="s">
        <v>8317</v>
      </c>
      <c r="R4087" t="s">
        <v>8318</v>
      </c>
      <c r="S4087" s="17">
        <f t="shared" si="256"/>
        <v>42058.603877314818</v>
      </c>
      <c r="T4087" s="20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s="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2">
        <f t="shared" si="255"/>
        <v>9.4</v>
      </c>
      <c r="Q4088" t="s">
        <v>8317</v>
      </c>
      <c r="R4088" t="s">
        <v>8318</v>
      </c>
      <c r="S4088" s="17">
        <f t="shared" si="256"/>
        <v>42304.940960648149</v>
      </c>
      <c r="T4088" s="20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s="8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2" t="e">
        <f t="shared" si="255"/>
        <v>#DIV/0!</v>
      </c>
      <c r="Q4089" t="s">
        <v>8317</v>
      </c>
      <c r="R4089" t="s">
        <v>8318</v>
      </c>
      <c r="S4089" s="17">
        <f t="shared" si="256"/>
        <v>42538.742893518516</v>
      </c>
      <c r="T4089" s="20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s="8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2">
        <f t="shared" si="255"/>
        <v>72</v>
      </c>
      <c r="Q4090" t="s">
        <v>8317</v>
      </c>
      <c r="R4090" t="s">
        <v>8318</v>
      </c>
      <c r="S4090" s="17">
        <f t="shared" si="256"/>
        <v>41990.612546296295</v>
      </c>
      <c r="T4090" s="20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s="8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2">
        <f t="shared" si="255"/>
        <v>30</v>
      </c>
      <c r="Q4091" t="s">
        <v>8317</v>
      </c>
      <c r="R4091" t="s">
        <v>8318</v>
      </c>
      <c r="S4091" s="17">
        <f t="shared" si="256"/>
        <v>42122.732499999998</v>
      </c>
      <c r="T4091" s="20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s="8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2">
        <f t="shared" si="255"/>
        <v>10.666666666666666</v>
      </c>
      <c r="Q4092" t="s">
        <v>8317</v>
      </c>
      <c r="R4092" t="s">
        <v>8318</v>
      </c>
      <c r="S4092" s="17">
        <f t="shared" si="256"/>
        <v>42209.67288194444</v>
      </c>
      <c r="T4092" s="20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s="8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2">
        <f t="shared" si="255"/>
        <v>25.5</v>
      </c>
      <c r="Q4093" t="s">
        <v>8317</v>
      </c>
      <c r="R4093" t="s">
        <v>8318</v>
      </c>
      <c r="S4093" s="17">
        <f t="shared" si="256"/>
        <v>41990.506377314814</v>
      </c>
      <c r="T4093" s="20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s="8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2">
        <f t="shared" si="255"/>
        <v>20</v>
      </c>
      <c r="Q4094" t="s">
        <v>8317</v>
      </c>
      <c r="R4094" t="s">
        <v>8318</v>
      </c>
      <c r="S4094" s="17">
        <f t="shared" si="256"/>
        <v>42039.194988425923</v>
      </c>
      <c r="T4094" s="20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s="8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2">
        <f t="shared" si="255"/>
        <v>15</v>
      </c>
      <c r="Q4095" t="s">
        <v>8317</v>
      </c>
      <c r="R4095" t="s">
        <v>8318</v>
      </c>
      <c r="S4095" s="17">
        <f t="shared" si="256"/>
        <v>42178.815891203703</v>
      </c>
      <c r="T4095" s="20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s="8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2">
        <f t="shared" si="255"/>
        <v>91.25</v>
      </c>
      <c r="Q4096" t="s">
        <v>8317</v>
      </c>
      <c r="R4096" t="s">
        <v>8318</v>
      </c>
      <c r="S4096" s="17">
        <f t="shared" si="256"/>
        <v>41890.086805555555</v>
      </c>
      <c r="T4096" s="20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s="8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2">
        <f t="shared" si="255"/>
        <v>800</v>
      </c>
      <c r="Q4097" t="s">
        <v>8317</v>
      </c>
      <c r="R4097" t="s">
        <v>8318</v>
      </c>
      <c r="S4097" s="17">
        <f t="shared" si="256"/>
        <v>42693.031828703708</v>
      </c>
      <c r="T4097" s="20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s="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7">E4098/D4098</f>
        <v>0.11428571428571428</v>
      </c>
      <c r="P4098" s="12">
        <f t="shared" si="255"/>
        <v>80</v>
      </c>
      <c r="Q4098" t="s">
        <v>8317</v>
      </c>
      <c r="R4098" t="s">
        <v>8318</v>
      </c>
      <c r="S4098" s="17">
        <f t="shared" si="256"/>
        <v>42750.530312499999</v>
      </c>
      <c r="T4098" s="20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s="8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7"/>
        <v>0</v>
      </c>
      <c r="P4099" s="12" t="e">
        <f t="shared" si="255"/>
        <v>#DIV/0!</v>
      </c>
      <c r="Q4099" t="s">
        <v>8317</v>
      </c>
      <c r="R4099" t="s">
        <v>8318</v>
      </c>
      <c r="S4099" s="17">
        <f t="shared" si="256"/>
        <v>42344.824502314819</v>
      </c>
      <c r="T4099" s="20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s="8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12" t="e">
        <f t="shared" si="255"/>
        <v>#DIV/0!</v>
      </c>
      <c r="Q4100" t="s">
        <v>8317</v>
      </c>
      <c r="R4100" t="s">
        <v>8318</v>
      </c>
      <c r="S4100" s="17">
        <f t="shared" si="256"/>
        <v>42495.722187499996</v>
      </c>
      <c r="T4100" s="20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s="8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 s="12">
        <f t="shared" si="255"/>
        <v>50</v>
      </c>
      <c r="Q4101" t="s">
        <v>8317</v>
      </c>
      <c r="R4101" t="s">
        <v>8318</v>
      </c>
      <c r="S4101" s="17">
        <f t="shared" si="256"/>
        <v>42570.850381944445</v>
      </c>
      <c r="T4101" s="20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s="8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12" t="e">
        <f t="shared" ref="P4102:P4115" si="259">E4102/L4102</f>
        <v>#DIV/0!</v>
      </c>
      <c r="Q4102" t="s">
        <v>8317</v>
      </c>
      <c r="R4102" t="s">
        <v>8318</v>
      </c>
      <c r="S4102" s="17">
        <f t="shared" si="256"/>
        <v>41927.124884259261</v>
      </c>
      <c r="T4102" s="20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s="8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12" t="e">
        <f t="shared" si="259"/>
        <v>#DIV/0!</v>
      </c>
      <c r="Q4103" t="s">
        <v>8317</v>
      </c>
      <c r="R4103" t="s">
        <v>8318</v>
      </c>
      <c r="S4103" s="17">
        <f t="shared" si="256"/>
        <v>42730.903726851851</v>
      </c>
      <c r="T4103" s="20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s="8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 s="12">
        <f t="shared" si="259"/>
        <v>22.833333333333332</v>
      </c>
      <c r="Q4104" t="s">
        <v>8317</v>
      </c>
      <c r="R4104" t="s">
        <v>8318</v>
      </c>
      <c r="S4104" s="17">
        <f t="shared" si="256"/>
        <v>42475.848067129627</v>
      </c>
      <c r="T4104" s="20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s="8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 s="12">
        <f t="shared" si="259"/>
        <v>16.666666666666668</v>
      </c>
      <c r="Q4105" t="s">
        <v>8317</v>
      </c>
      <c r="R4105" t="s">
        <v>8318</v>
      </c>
      <c r="S4105" s="17">
        <f t="shared" si="256"/>
        <v>42188.83293981482</v>
      </c>
      <c r="T4105" s="20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s="8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 s="12">
        <f t="shared" si="259"/>
        <v>45.785714285714285</v>
      </c>
      <c r="Q4106" t="s">
        <v>8317</v>
      </c>
      <c r="R4106" t="s">
        <v>8318</v>
      </c>
      <c r="S4106" s="17">
        <f t="shared" si="256"/>
        <v>42640.278171296297</v>
      </c>
      <c r="T4106" s="20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s="8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 s="12">
        <f t="shared" si="259"/>
        <v>383.33333333333331</v>
      </c>
      <c r="Q4107" t="s">
        <v>8317</v>
      </c>
      <c r="R4107" t="s">
        <v>8318</v>
      </c>
      <c r="S4107" s="17">
        <f t="shared" si="256"/>
        <v>42697.010520833333</v>
      </c>
      <c r="T4107" s="20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s="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 s="12">
        <f t="shared" si="259"/>
        <v>106.96969696969697</v>
      </c>
      <c r="Q4108" t="s">
        <v>8317</v>
      </c>
      <c r="R4108" t="s">
        <v>8318</v>
      </c>
      <c r="S4108" s="17">
        <f t="shared" si="256"/>
        <v>42053.049375000002</v>
      </c>
      <c r="T4108" s="20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s="8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 s="12">
        <f t="shared" si="259"/>
        <v>10.25</v>
      </c>
      <c r="Q4109" t="s">
        <v>8317</v>
      </c>
      <c r="R4109" t="s">
        <v>8318</v>
      </c>
      <c r="S4109" s="17">
        <f t="shared" si="256"/>
        <v>41883.916678240741</v>
      </c>
      <c r="T4109" s="20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s="8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 s="12">
        <f t="shared" si="259"/>
        <v>59</v>
      </c>
      <c r="Q4110" t="s">
        <v>8317</v>
      </c>
      <c r="R4110" t="s">
        <v>8318</v>
      </c>
      <c r="S4110" s="17">
        <f t="shared" si="256"/>
        <v>42767.031678240746</v>
      </c>
      <c r="T4110" s="20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s="8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12" t="e">
        <f t="shared" si="259"/>
        <v>#DIV/0!</v>
      </c>
      <c r="Q4111" t="s">
        <v>8317</v>
      </c>
      <c r="R4111" t="s">
        <v>8318</v>
      </c>
      <c r="S4111" s="17">
        <f t="shared" si="256"/>
        <v>42307.539398148147</v>
      </c>
      <c r="T4111" s="20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s="8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 s="12">
        <f t="shared" si="259"/>
        <v>14.333333333333334</v>
      </c>
      <c r="Q4112" t="s">
        <v>8317</v>
      </c>
      <c r="R4112" t="s">
        <v>8318</v>
      </c>
      <c r="S4112" s="17">
        <f t="shared" si="256"/>
        <v>42512.626747685179</v>
      </c>
      <c r="T4112" s="20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s="8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 s="12">
        <f t="shared" si="259"/>
        <v>15.666666666666666</v>
      </c>
      <c r="Q4113" t="s">
        <v>8317</v>
      </c>
      <c r="R4113" t="s">
        <v>8318</v>
      </c>
      <c r="S4113" s="17">
        <f t="shared" si="256"/>
        <v>42029.135879629626</v>
      </c>
      <c r="T4113" s="20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s="8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 s="12">
        <f t="shared" si="259"/>
        <v>1</v>
      </c>
      <c r="Q4114" t="s">
        <v>8317</v>
      </c>
      <c r="R4114" t="s">
        <v>8318</v>
      </c>
      <c r="S4114" s="17">
        <f t="shared" si="256"/>
        <v>42400.946597222224</v>
      </c>
      <c r="T4114" s="20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s="8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 s="12">
        <f t="shared" si="259"/>
        <v>1</v>
      </c>
      <c r="Q4115" t="s">
        <v>8317</v>
      </c>
      <c r="R4115" t="s">
        <v>8318</v>
      </c>
      <c r="S4115" s="17">
        <f t="shared" si="256"/>
        <v>42358.573182870372</v>
      </c>
      <c r="T4115" s="20">
        <f t="shared" si="258"/>
        <v>42377.273611111115</v>
      </c>
    </row>
    <row r="4128" spans="1:20" ht="19" x14ac:dyDescent="0.25">
      <c r="G4128" s="9"/>
    </row>
  </sheetData>
  <conditionalFormatting sqref="F1:F1048576">
    <cfRule type="containsText" dxfId="8747" priority="16" operator="containsText" text="canceled">
      <formula>NOT(ISERROR(SEARCH("canceled",F1)))</formula>
    </cfRule>
    <cfRule type="containsText" dxfId="8746" priority="17" operator="containsText" text="live">
      <formula>NOT(ISERROR(SEARCH("live",F1)))</formula>
    </cfRule>
    <cfRule type="containsText" dxfId="8745" priority="18" operator="containsText" text="failed">
      <formula>NOT(ISERROR(SEARCH("failed",F1)))</formula>
    </cfRule>
    <cfRule type="containsText" dxfId="8744" priority="1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2" r:id="rId3" name="Button 2">
              <controlPr defaultSize="0" print="0" autoFill="0" autoPict="0" macro="[0]!Button2_Click">
                <anchor moveWithCells="1" sizeWithCells="1">
                  <from>
                    <xdr:col>6</xdr:col>
                    <xdr:colOff>1117600</xdr:colOff>
                    <xdr:row>5</xdr:row>
                    <xdr:rowOff>495300</xdr:rowOff>
                  </from>
                  <to>
                    <xdr:col>7</xdr:col>
                    <xdr:colOff>1282700</xdr:colOff>
                    <xdr:row>6</xdr:row>
                    <xdr:rowOff>63500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B67C-D75E-BD4F-B8B8-F2CFE895C4D9}">
  <sheetPr codeName="Sheet2"/>
  <dimension ref="A1:F14"/>
  <sheetViews>
    <sheetView workbookViewId="0">
      <selection activeCell="G36" sqref="G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6" t="s">
        <v>8223</v>
      </c>
      <c r="B1" t="s">
        <v>8384</v>
      </c>
    </row>
    <row r="3" spans="1:6" x14ac:dyDescent="0.2">
      <c r="A3" s="16" t="s">
        <v>8360</v>
      </c>
      <c r="B3" s="16" t="s">
        <v>8381</v>
      </c>
    </row>
    <row r="4" spans="1:6" x14ac:dyDescent="0.2">
      <c r="A4" s="16" t="s">
        <v>8383</v>
      </c>
      <c r="B4" t="s">
        <v>8220</v>
      </c>
      <c r="C4" t="s">
        <v>8221</v>
      </c>
      <c r="D4" t="s">
        <v>8222</v>
      </c>
      <c r="E4" t="s">
        <v>8219</v>
      </c>
      <c r="F4" t="s">
        <v>8382</v>
      </c>
    </row>
    <row r="5" spans="1:6" x14ac:dyDescent="0.2">
      <c r="A5" s="18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8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8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8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8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8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8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8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8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8" t="s">
        <v>8382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EFA8-FFE8-E34F-B23F-A611AD8F0A3A}">
  <sheetPr codeName="Sheet3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07" width="75" bestFit="1" customWidth="1"/>
    <col min="4108" max="4108" width="10" bestFit="1" customWidth="1"/>
  </cols>
  <sheetData>
    <row r="1" spans="1:6" x14ac:dyDescent="0.2">
      <c r="A1" s="16" t="s">
        <v>8223</v>
      </c>
      <c r="B1" t="s">
        <v>8384</v>
      </c>
    </row>
    <row r="2" spans="1:6" x14ac:dyDescent="0.2">
      <c r="A2" s="16" t="s">
        <v>8400</v>
      </c>
      <c r="B2" t="s">
        <v>8384</v>
      </c>
    </row>
    <row r="4" spans="1:6" x14ac:dyDescent="0.2">
      <c r="A4" s="16" t="s">
        <v>8360</v>
      </c>
      <c r="B4" s="16" t="s">
        <v>8381</v>
      </c>
    </row>
    <row r="5" spans="1:6" x14ac:dyDescent="0.2">
      <c r="A5" s="16" t="s">
        <v>8383</v>
      </c>
      <c r="B5" t="s">
        <v>8220</v>
      </c>
      <c r="C5" t="s">
        <v>8221</v>
      </c>
      <c r="D5" t="s">
        <v>8222</v>
      </c>
      <c r="E5" t="s">
        <v>8219</v>
      </c>
      <c r="F5" t="s">
        <v>8382</v>
      </c>
    </row>
    <row r="6" spans="1:6" x14ac:dyDescent="0.2">
      <c r="A6" s="18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8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8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8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8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8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8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8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8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8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8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8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8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8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8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8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8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8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8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8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8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8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8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8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8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8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8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8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8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8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8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8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8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8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8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8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8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8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8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8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8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8" t="s">
        <v>8382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3718-14E6-C642-BDC0-8C4CEE115B4D}">
  <sheetPr codeName="Sheet4"/>
  <dimension ref="A1:F18"/>
  <sheetViews>
    <sheetView workbookViewId="0">
      <selection activeCell="K34" sqref="K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8308</v>
      </c>
      <c r="B1" t="s">
        <v>8384</v>
      </c>
    </row>
    <row r="2" spans="1:6" x14ac:dyDescent="0.2">
      <c r="A2" s="16" t="s">
        <v>8398</v>
      </c>
      <c r="B2" t="s">
        <v>8384</v>
      </c>
    </row>
    <row r="4" spans="1:6" x14ac:dyDescent="0.2">
      <c r="A4" s="16" t="s">
        <v>8360</v>
      </c>
      <c r="B4" s="16" t="s">
        <v>8381</v>
      </c>
    </row>
    <row r="5" spans="1:6" x14ac:dyDescent="0.2">
      <c r="A5" s="16" t="s">
        <v>8383</v>
      </c>
      <c r="B5" t="s">
        <v>8220</v>
      </c>
      <c r="C5" t="s">
        <v>8221</v>
      </c>
      <c r="D5" t="s">
        <v>8222</v>
      </c>
      <c r="E5" t="s">
        <v>8219</v>
      </c>
      <c r="F5" t="s">
        <v>8382</v>
      </c>
    </row>
    <row r="6" spans="1:6" x14ac:dyDescent="0.2">
      <c r="A6" s="19" t="s">
        <v>8392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9" t="s">
        <v>8393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9" t="s">
        <v>8394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9" t="s">
        <v>8395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9" t="s">
        <v>8386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9" t="s">
        <v>8396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9" t="s">
        <v>8387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9" t="s">
        <v>8388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9" t="s">
        <v>8389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9" t="s">
        <v>8390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9" t="s">
        <v>8391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9" t="s">
        <v>8397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9" t="s">
        <v>8382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58E62-C022-A84B-B8F6-FB770667A782}">
  <sheetPr codeName="Sheet5"/>
  <dimension ref="A1:H13"/>
  <sheetViews>
    <sheetView workbookViewId="0">
      <selection activeCell="B1" sqref="B1"/>
    </sheetView>
  </sheetViews>
  <sheetFormatPr baseColWidth="10" defaultRowHeight="15" x14ac:dyDescent="0.2"/>
  <cols>
    <col min="1" max="8" width="24" customWidth="1"/>
  </cols>
  <sheetData>
    <row r="1" spans="1:8" s="14" customFormat="1" ht="18" thickBot="1" x14ac:dyDescent="0.25">
      <c r="A1" s="14" t="s">
        <v>8361</v>
      </c>
      <c r="B1" s="14" t="s">
        <v>8362</v>
      </c>
      <c r="C1" s="14" t="s">
        <v>8363</v>
      </c>
      <c r="D1" s="14" t="s">
        <v>8364</v>
      </c>
      <c r="E1" s="14" t="s">
        <v>8365</v>
      </c>
      <c r="F1" s="14" t="s">
        <v>8366</v>
      </c>
      <c r="G1" s="14" t="s">
        <v>8367</v>
      </c>
      <c r="H1" s="14" t="s">
        <v>8368</v>
      </c>
    </row>
    <row r="2" spans="1:8" x14ac:dyDescent="0.2">
      <c r="A2" t="s">
        <v>8369</v>
      </c>
      <c r="B2">
        <f>COUNTIFS('Kickstarter Data'!$D:$D,"&lt;1000", 'Kickstarter Data'!$F:$F, "successful")</f>
        <v>322</v>
      </c>
      <c r="C2">
        <f>COUNTIFS('Kickstarter Data'!$D:$D,"&lt;1000", 'Kickstarter Data'!$F:$F, "failed")</f>
        <v>113</v>
      </c>
      <c r="D2">
        <f>COUNTIFS('Kickstarter Data'!$D:$D,"&lt;1000", 'Kickstarter Data'!$F:$F, 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8370</v>
      </c>
      <c r="B3">
        <f>COUNTIFS('Kickstarter Data'!$D:$D,"&gt;=1000",'Kickstarter Data'!$D:$D,"&lt;=4999", 'Kickstarter Data'!$F:$F, "successful")</f>
        <v>932</v>
      </c>
      <c r="C3">
        <f>COUNTIFS('Kickstarter Data'!$D:$D,"&gt;=1000",'Kickstarter Data'!$D:$D,"&lt;=4999", 'Kickstarter Data'!$F:$F, "failed")</f>
        <v>420</v>
      </c>
      <c r="D3">
        <f>COUNTIFS('Kickstarter Data'!$D:$D,"&gt;=1000",'Kickstarter Data'!$D:$D,"&lt;=4999", 'Kickstarter Data'!$F:$F, "canceled")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8371</v>
      </c>
      <c r="B4">
        <f>COUNTIFS('Kickstarter Data'!$D:$D,"&gt;=5000",'Kickstarter Data'!$D:$D,"&lt;=9999", 'Kickstarter Data'!$F:$F, "successful")</f>
        <v>381</v>
      </c>
      <c r="C4">
        <f>COUNTIFS('Kickstarter Data'!$D:$D,"&gt;=5000",'Kickstarter Data'!$D:$D,"&lt;=9999", 'Kickstarter Data'!$F:$F, "failed")</f>
        <v>283</v>
      </c>
      <c r="D4">
        <f>COUNTIFS('Kickstarter Data'!$D:$D,"&gt;=5000",'Kickstarter Data'!$D:$D,"&lt;=9999", 'Kickstarter Data'!$F:$F,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8372</v>
      </c>
      <c r="B5">
        <f>COUNTIFS('Kickstarter Data'!$D:$D,"&gt;=10000",'Kickstarter Data'!$D:$D,"&lt;=14999", 'Kickstarter Data'!$F:$F, "successful")</f>
        <v>168</v>
      </c>
      <c r="C5">
        <f>COUNTIFS('Kickstarter Data'!$D:$D,"&gt;=10000",'Kickstarter Data'!$D:$D,"&lt;=14999", 'Kickstarter Data'!$F:$F, "failed")</f>
        <v>144</v>
      </c>
      <c r="D5">
        <f>COUNTIFS('Kickstarter Data'!$D:$D,"&gt;=10000",'Kickstarter Data'!$D:$D,"&lt;=14999", 'Kickstarter Data'!$F:$F,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8373</v>
      </c>
      <c r="B6">
        <f>COUNTIFS('Kickstarter Data'!$D:$D,"&gt;=15000",'Kickstarter Data'!$D:$D,"&lt;=19999", 'Kickstarter Data'!$F:$F, "successful")</f>
        <v>94</v>
      </c>
      <c r="C6">
        <f>COUNTIFS('Kickstarter Data'!$D:$D,"&gt;=15000",'Kickstarter Data'!$D:$D,"&lt;=19999", 'Kickstarter Data'!$F:$F, "failed")</f>
        <v>90</v>
      </c>
      <c r="D6">
        <f>COUNTIFS('Kickstarter Data'!$D:$D,"&gt;=15000",'Kickstarter Data'!$D:$D,"&lt;=19999", 'Kickstarter Data'!$F:$F,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8374</v>
      </c>
      <c r="B7">
        <f>COUNTIFS('Kickstarter Data'!$D:$D,"&gt;=20000",'Kickstarter Data'!$D:$D,"&lt;=24999", 'Kickstarter Data'!$F:$F, "successful")</f>
        <v>62</v>
      </c>
      <c r="C7">
        <f>COUNTIFS('Kickstarter Data'!$D:$D,"&gt;=20000",'Kickstarter Data'!$D:$D,"&lt;=24999", 'Kickstarter Data'!$F:$F, "failed")</f>
        <v>72</v>
      </c>
      <c r="D7">
        <f>COUNTIFS('Kickstarter Data'!$D:$D,"&gt;=20000",'Kickstarter Data'!$D:$D,"&lt;=24999", 'Kickstarter Data'!$F:$F,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8375</v>
      </c>
      <c r="B8">
        <f>COUNTIFS('Kickstarter Data'!$D:$D,"&gt;=25000",'Kickstarter Data'!$D:$D,"&lt;=29999", 'Kickstarter Data'!$F:$F, "successful")</f>
        <v>55</v>
      </c>
      <c r="C8">
        <f>COUNTIFS('Kickstarter Data'!$D:$D,"&gt;=25000",'Kickstarter Data'!$D:$D,"&lt;=29999", 'Kickstarter Data'!$F:$F, "failed")</f>
        <v>64</v>
      </c>
      <c r="D8">
        <f>COUNTIFS('Kickstarter Data'!$D:$D,"&gt;=25000",'Kickstarter Data'!$D:$D,"&lt;=29999", 'Kickstarter Data'!$F:$F,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8376</v>
      </c>
      <c r="B9">
        <f>COUNTIFS('Kickstarter Data'!$D:$D,"&gt;=30000",'Kickstarter Data'!$D:$D,"&lt;=34999", 'Kickstarter Data'!$F:$F, "successful")</f>
        <v>32</v>
      </c>
      <c r="C9">
        <f>COUNTIFS('Kickstarter Data'!$D:$D,"&gt;=30000",'Kickstarter Data'!$D:$D,"&lt;=34999", 'Kickstarter Data'!$F:$F, "failed")</f>
        <v>37</v>
      </c>
      <c r="D9">
        <f>COUNTIFS('Kickstarter Data'!$D:$D,"&gt;=30000",'Kickstarter Data'!$D:$D,"&lt;=34999", 'Kickstarter Data'!$F:$F,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8377</v>
      </c>
      <c r="B10">
        <f>COUNTIFS('Kickstarter Data'!$D:$D,"&gt;=35000",'Kickstarter Data'!$D:$D,"&lt;=39999", 'Kickstarter Data'!$F:$F, "successful")</f>
        <v>26</v>
      </c>
      <c r="C10">
        <f>COUNTIFS('Kickstarter Data'!$D:$D,"&gt;=35000",'Kickstarter Data'!$D:$D,"&lt;=39999", 'Kickstarter Data'!$F:$F, "failed")</f>
        <v>22</v>
      </c>
      <c r="D10">
        <f>COUNTIFS('Kickstarter Data'!$D:$D,"&gt;=35000",'Kickstarter Data'!$D:$D,"&lt;=39999", 'Kickstarter Data'!$F:$F,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8378</v>
      </c>
      <c r="B11">
        <f>COUNTIFS('Kickstarter Data'!$D:$D,"&gt;=40000",'Kickstarter Data'!$D:$D,"&lt;=44999", 'Kickstarter Data'!$F:$F, "successful")</f>
        <v>21</v>
      </c>
      <c r="C11">
        <f>COUNTIFS('Kickstarter Data'!$D:$D,"&gt;=40000",'Kickstarter Data'!$D:$D,"&lt;=44999", 'Kickstarter Data'!$F:$F, "failed")</f>
        <v>16</v>
      </c>
      <c r="D11">
        <f>COUNTIFS('Kickstarter Data'!$D:$D,"&gt;=40000",'Kickstarter Data'!$D:$D,"&lt;=44999", 'Kickstarter Data'!$F:$F,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8379</v>
      </c>
      <c r="B12">
        <f>COUNTIFS('Kickstarter Data'!$D:$D,"&gt;=45000",'Kickstarter Data'!$D:$D,"&lt;=49999", 'Kickstarter Data'!$F:$F, "successful")</f>
        <v>6</v>
      </c>
      <c r="C12">
        <f>COUNTIFS('Kickstarter Data'!$D:$D,"&gt;=45000",'Kickstarter Data'!$D:$D,"&lt;=49999", 'Kickstarter Data'!$F:$F, "failed")</f>
        <v>11</v>
      </c>
      <c r="D12">
        <f>COUNTIFS('Kickstarter Data'!$D:$D,"&gt;=45000",'Kickstarter Data'!$D:$D,"&lt;=49999", 'Kickstarter Data'!$F:$F,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8380</v>
      </c>
      <c r="B13">
        <f>COUNTIFS('Kickstarter Data'!$D:$D,"&gt;=50000", 'Kickstarter Data'!$F:$F, "successful")</f>
        <v>86</v>
      </c>
      <c r="C13">
        <f>COUNTIFS('Kickstarter Data'!$D:$D,"&gt;=50000",'Kickstarter Data'!$F:$F,"failed")</f>
        <v>258</v>
      </c>
      <c r="D13">
        <f>COUNTIFS('Kickstarter Data'!$D:$D,"&gt;=50000", 'Kickstarter Data'!$F:$F,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3396-AEE7-FC47-975D-79D03BE2985C}">
  <sheetPr codeName="Sheet6"/>
  <dimension ref="A1:H2186"/>
  <sheetViews>
    <sheetView tabSelected="1" zoomScale="87" workbookViewId="0">
      <selection activeCell="F16" sqref="F16"/>
    </sheetView>
  </sheetViews>
  <sheetFormatPr baseColWidth="10" defaultColWidth="20.83203125" defaultRowHeight="15" x14ac:dyDescent="0.2"/>
  <cols>
    <col min="5" max="5" width="16.6640625" customWidth="1"/>
    <col min="7" max="7" width="18.5" customWidth="1"/>
  </cols>
  <sheetData>
    <row r="1" spans="1:8" s="21" customFormat="1" ht="20" thickBot="1" x14ac:dyDescent="0.3">
      <c r="A1" s="24" t="s">
        <v>8401</v>
      </c>
      <c r="B1" s="24" t="s">
        <v>8403</v>
      </c>
      <c r="C1" s="24" t="s">
        <v>8402</v>
      </c>
      <c r="D1" s="24" t="s">
        <v>8403</v>
      </c>
      <c r="E1" s="25" t="s">
        <v>8404</v>
      </c>
      <c r="F1" s="26"/>
      <c r="G1" s="25" t="s">
        <v>8411</v>
      </c>
      <c r="H1" s="26"/>
    </row>
    <row r="2" spans="1:8" x14ac:dyDescent="0.2">
      <c r="A2" t="s">
        <v>8219</v>
      </c>
      <c r="B2">
        <v>182</v>
      </c>
      <c r="C2" t="s">
        <v>8221</v>
      </c>
      <c r="D2">
        <v>0</v>
      </c>
      <c r="E2" s="23" t="s">
        <v>8405</v>
      </c>
      <c r="F2" s="22">
        <f>AVERAGE(B2:B2186)</f>
        <v>194.42517162471395</v>
      </c>
      <c r="G2" s="27" t="s">
        <v>8405</v>
      </c>
      <c r="H2" s="22">
        <f>AVERAGE(D2:D1531)</f>
        <v>17.709803921568628</v>
      </c>
    </row>
    <row r="3" spans="1:8" x14ac:dyDescent="0.2">
      <c r="A3" t="s">
        <v>8219</v>
      </c>
      <c r="B3">
        <v>79</v>
      </c>
      <c r="C3" t="s">
        <v>8221</v>
      </c>
      <c r="D3">
        <v>1</v>
      </c>
      <c r="E3" s="27" t="s">
        <v>8406</v>
      </c>
      <c r="F3">
        <f>MEDIAN(B2:B2186)</f>
        <v>62</v>
      </c>
      <c r="G3" s="27" t="s">
        <v>8406</v>
      </c>
      <c r="H3">
        <f>MEDIAN(D2:D1531)</f>
        <v>4</v>
      </c>
    </row>
    <row r="4" spans="1:8" x14ac:dyDescent="0.2">
      <c r="A4" t="s">
        <v>8219</v>
      </c>
      <c r="B4">
        <v>35</v>
      </c>
      <c r="C4" t="s">
        <v>8221</v>
      </c>
      <c r="D4">
        <v>10</v>
      </c>
      <c r="E4" s="27" t="s">
        <v>8407</v>
      </c>
      <c r="F4">
        <f>MIN(B2:B2186)</f>
        <v>1</v>
      </c>
      <c r="G4" s="27" t="s">
        <v>8407</v>
      </c>
      <c r="H4">
        <f>MIN(D2:D1531)</f>
        <v>0</v>
      </c>
    </row>
    <row r="5" spans="1:8" x14ac:dyDescent="0.2">
      <c r="A5" t="s">
        <v>8219</v>
      </c>
      <c r="B5">
        <v>150</v>
      </c>
      <c r="C5" t="s">
        <v>8221</v>
      </c>
      <c r="D5">
        <v>0</v>
      </c>
      <c r="E5" s="27" t="s">
        <v>8408</v>
      </c>
      <c r="F5">
        <f>MAX(B2:B2186)</f>
        <v>26457</v>
      </c>
      <c r="G5" s="27" t="s">
        <v>8408</v>
      </c>
      <c r="H5">
        <f>MAX(D2:D1531)</f>
        <v>1293</v>
      </c>
    </row>
    <row r="6" spans="1:8" x14ac:dyDescent="0.2">
      <c r="A6" t="s">
        <v>8219</v>
      </c>
      <c r="B6">
        <v>284</v>
      </c>
      <c r="C6" t="s">
        <v>8221</v>
      </c>
      <c r="D6">
        <v>7</v>
      </c>
      <c r="E6" s="27" t="s">
        <v>8409</v>
      </c>
      <c r="F6" s="22">
        <f>_xlfn.VAR.P(B2:B2186)</f>
        <v>712840.9867348104</v>
      </c>
      <c r="G6" s="27" t="s">
        <v>8409</v>
      </c>
      <c r="H6" s="22">
        <f>_xlfn.VAR.P(D2:D1531)</f>
        <v>3773.2216685890044</v>
      </c>
    </row>
    <row r="7" spans="1:8" x14ac:dyDescent="0.2">
      <c r="A7" t="s">
        <v>8219</v>
      </c>
      <c r="B7">
        <v>47</v>
      </c>
      <c r="C7" t="s">
        <v>8221</v>
      </c>
      <c r="D7">
        <v>0</v>
      </c>
      <c r="E7" s="27" t="s">
        <v>8410</v>
      </c>
      <c r="F7" s="22">
        <f>_xlfn.STDEV.P(B2:B2186)</f>
        <v>844.29910975602149</v>
      </c>
      <c r="G7" s="27" t="s">
        <v>8412</v>
      </c>
      <c r="H7" s="22">
        <f>_xlfn.STDEV.P(D2:D1531)</f>
        <v>61.426555076684906</v>
      </c>
    </row>
    <row r="8" spans="1:8" x14ac:dyDescent="0.2">
      <c r="A8" t="s">
        <v>8219</v>
      </c>
      <c r="B8">
        <v>58</v>
      </c>
      <c r="C8" t="s">
        <v>8221</v>
      </c>
      <c r="D8">
        <v>1</v>
      </c>
      <c r="E8" s="28" t="s">
        <v>8413</v>
      </c>
      <c r="F8" s="28"/>
      <c r="G8" s="29"/>
      <c r="H8" s="29"/>
    </row>
    <row r="9" spans="1:8" x14ac:dyDescent="0.2">
      <c r="A9" t="s">
        <v>8219</v>
      </c>
      <c r="B9">
        <v>57</v>
      </c>
      <c r="C9" t="s">
        <v>8221</v>
      </c>
      <c r="D9">
        <v>2</v>
      </c>
      <c r="E9" s="28"/>
      <c r="F9" s="28"/>
      <c r="G9" s="29"/>
      <c r="H9" s="29"/>
    </row>
    <row r="10" spans="1:8" x14ac:dyDescent="0.2">
      <c r="A10" t="s">
        <v>8219</v>
      </c>
      <c r="B10">
        <v>12</v>
      </c>
      <c r="C10" t="s">
        <v>8221</v>
      </c>
      <c r="D10">
        <v>3</v>
      </c>
      <c r="E10" s="28"/>
      <c r="F10" s="28"/>
      <c r="G10" s="29"/>
      <c r="H10" s="29"/>
    </row>
    <row r="11" spans="1:8" ht="15" customHeight="1" x14ac:dyDescent="0.2">
      <c r="A11" t="s">
        <v>8219</v>
      </c>
      <c r="B11">
        <v>20</v>
      </c>
      <c r="C11" t="s">
        <v>8221</v>
      </c>
      <c r="D11">
        <v>10</v>
      </c>
      <c r="E11" s="28" t="s">
        <v>8414</v>
      </c>
      <c r="F11" s="28"/>
      <c r="G11" s="28"/>
      <c r="H11" s="28"/>
    </row>
    <row r="12" spans="1:8" x14ac:dyDescent="0.2">
      <c r="A12" t="s">
        <v>8219</v>
      </c>
      <c r="B12">
        <v>19</v>
      </c>
      <c r="C12" t="s">
        <v>8221</v>
      </c>
      <c r="D12">
        <v>10</v>
      </c>
      <c r="E12" s="28"/>
      <c r="F12" s="28"/>
      <c r="G12" s="28"/>
      <c r="H12" s="28"/>
    </row>
    <row r="13" spans="1:8" x14ac:dyDescent="0.2">
      <c r="A13" t="s">
        <v>8219</v>
      </c>
      <c r="B13">
        <v>75</v>
      </c>
      <c r="C13" t="s">
        <v>8221</v>
      </c>
      <c r="D13">
        <v>1</v>
      </c>
      <c r="E13" s="28"/>
      <c r="F13" s="28"/>
      <c r="G13" s="28"/>
      <c r="H13" s="28"/>
    </row>
    <row r="14" spans="1:8" ht="15" customHeight="1" x14ac:dyDescent="0.2">
      <c r="A14" t="s">
        <v>8219</v>
      </c>
      <c r="B14">
        <v>827</v>
      </c>
      <c r="C14" t="s">
        <v>8221</v>
      </c>
      <c r="D14">
        <v>0</v>
      </c>
      <c r="E14" s="28"/>
      <c r="F14" s="28"/>
      <c r="G14" s="28"/>
      <c r="H14" s="28"/>
    </row>
    <row r="15" spans="1:8" x14ac:dyDescent="0.2">
      <c r="A15" t="s">
        <v>8219</v>
      </c>
      <c r="B15">
        <v>51</v>
      </c>
      <c r="C15" t="s">
        <v>8221</v>
      </c>
      <c r="D15">
        <v>0</v>
      </c>
    </row>
    <row r="16" spans="1:8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4">
    <mergeCell ref="E11:H14"/>
    <mergeCell ref="E1:F1"/>
    <mergeCell ref="G1:H1"/>
    <mergeCell ref="E8:H10"/>
  </mergeCells>
  <conditionalFormatting sqref="A2">
    <cfRule type="containsText" dxfId="8743" priority="10930" operator="containsText" text="canceled">
      <formula>NOT(ISERROR(SEARCH("canceled",A2)))</formula>
    </cfRule>
    <cfRule type="containsText" dxfId="8742" priority="10931" operator="containsText" text="live">
      <formula>NOT(ISERROR(SEARCH("live",A2)))</formula>
    </cfRule>
    <cfRule type="containsText" dxfId="8741" priority="10932" operator="containsText" text="failed">
      <formula>NOT(ISERROR(SEARCH("failed",A2)))</formula>
    </cfRule>
    <cfRule type="containsText" dxfId="8740" priority="10933" operator="containsText" text="successful">
      <formula>NOT(ISERROR(SEARCH("successful",A2)))</formula>
    </cfRule>
  </conditionalFormatting>
  <conditionalFormatting sqref="A3">
    <cfRule type="containsText" dxfId="8739" priority="10925" operator="containsText" text="canceled">
      <formula>NOT(ISERROR(SEARCH("canceled",A3)))</formula>
    </cfRule>
    <cfRule type="containsText" dxfId="8738" priority="10926" operator="containsText" text="live">
      <formula>NOT(ISERROR(SEARCH("live",A3)))</formula>
    </cfRule>
    <cfRule type="containsText" dxfId="8737" priority="10927" operator="containsText" text="failed">
      <formula>NOT(ISERROR(SEARCH("failed",A3)))</formula>
    </cfRule>
    <cfRule type="containsText" dxfId="8736" priority="10928" operator="containsText" text="successful">
      <formula>NOT(ISERROR(SEARCH("successful",A3)))</formula>
    </cfRule>
  </conditionalFormatting>
  <conditionalFormatting sqref="A4">
    <cfRule type="containsText" dxfId="8735" priority="10920" operator="containsText" text="canceled">
      <formula>NOT(ISERROR(SEARCH("canceled",A4)))</formula>
    </cfRule>
    <cfRule type="containsText" dxfId="8734" priority="10921" operator="containsText" text="live">
      <formula>NOT(ISERROR(SEARCH("live",A4)))</formula>
    </cfRule>
    <cfRule type="containsText" dxfId="8733" priority="10922" operator="containsText" text="failed">
      <formula>NOT(ISERROR(SEARCH("failed",A4)))</formula>
    </cfRule>
    <cfRule type="containsText" dxfId="8732" priority="10923" operator="containsText" text="successful">
      <formula>NOT(ISERROR(SEARCH("successful",A4)))</formula>
    </cfRule>
  </conditionalFormatting>
  <conditionalFormatting sqref="A5">
    <cfRule type="containsText" dxfId="8731" priority="10915" operator="containsText" text="canceled">
      <formula>NOT(ISERROR(SEARCH("canceled",A5)))</formula>
    </cfRule>
    <cfRule type="containsText" dxfId="8730" priority="10916" operator="containsText" text="live">
      <formula>NOT(ISERROR(SEARCH("live",A5)))</formula>
    </cfRule>
    <cfRule type="containsText" dxfId="8729" priority="10917" operator="containsText" text="failed">
      <formula>NOT(ISERROR(SEARCH("failed",A5)))</formula>
    </cfRule>
    <cfRule type="containsText" dxfId="8728" priority="10918" operator="containsText" text="successful">
      <formula>NOT(ISERROR(SEARCH("successful",A5)))</formula>
    </cfRule>
  </conditionalFormatting>
  <conditionalFormatting sqref="A6">
    <cfRule type="containsText" dxfId="8727" priority="10910" operator="containsText" text="canceled">
      <formula>NOT(ISERROR(SEARCH("canceled",A6)))</formula>
    </cfRule>
    <cfRule type="containsText" dxfId="8726" priority="10911" operator="containsText" text="live">
      <formula>NOT(ISERROR(SEARCH("live",A6)))</formula>
    </cfRule>
    <cfRule type="containsText" dxfId="8725" priority="10912" operator="containsText" text="failed">
      <formula>NOT(ISERROR(SEARCH("failed",A6)))</formula>
    </cfRule>
    <cfRule type="containsText" dxfId="8724" priority="10913" operator="containsText" text="successful">
      <formula>NOT(ISERROR(SEARCH("successful",A6)))</formula>
    </cfRule>
  </conditionalFormatting>
  <conditionalFormatting sqref="A7">
    <cfRule type="containsText" dxfId="8723" priority="10905" operator="containsText" text="canceled">
      <formula>NOT(ISERROR(SEARCH("canceled",A7)))</formula>
    </cfRule>
    <cfRule type="containsText" dxfId="8722" priority="10906" operator="containsText" text="live">
      <formula>NOT(ISERROR(SEARCH("live",A7)))</formula>
    </cfRule>
    <cfRule type="containsText" dxfId="8721" priority="10907" operator="containsText" text="failed">
      <formula>NOT(ISERROR(SEARCH("failed",A7)))</formula>
    </cfRule>
    <cfRule type="containsText" dxfId="8720" priority="10908" operator="containsText" text="successful">
      <formula>NOT(ISERROR(SEARCH("successful",A7)))</formula>
    </cfRule>
  </conditionalFormatting>
  <conditionalFormatting sqref="A8">
    <cfRule type="containsText" dxfId="8719" priority="10900" operator="containsText" text="canceled">
      <formula>NOT(ISERROR(SEARCH("canceled",A8)))</formula>
    </cfRule>
    <cfRule type="containsText" dxfId="8718" priority="10901" operator="containsText" text="live">
      <formula>NOT(ISERROR(SEARCH("live",A8)))</formula>
    </cfRule>
    <cfRule type="containsText" dxfId="8717" priority="10902" operator="containsText" text="failed">
      <formula>NOT(ISERROR(SEARCH("failed",A8)))</formula>
    </cfRule>
    <cfRule type="containsText" dxfId="8716" priority="10903" operator="containsText" text="successful">
      <formula>NOT(ISERROR(SEARCH("successful",A8)))</formula>
    </cfRule>
  </conditionalFormatting>
  <conditionalFormatting sqref="A9">
    <cfRule type="containsText" dxfId="8715" priority="10895" operator="containsText" text="canceled">
      <formula>NOT(ISERROR(SEARCH("canceled",A9)))</formula>
    </cfRule>
    <cfRule type="containsText" dxfId="8714" priority="10896" operator="containsText" text="live">
      <formula>NOT(ISERROR(SEARCH("live",A9)))</formula>
    </cfRule>
    <cfRule type="containsText" dxfId="8713" priority="10897" operator="containsText" text="failed">
      <formula>NOT(ISERROR(SEARCH("failed",A9)))</formula>
    </cfRule>
    <cfRule type="containsText" dxfId="8712" priority="10898" operator="containsText" text="successful">
      <formula>NOT(ISERROR(SEARCH("successful",A9)))</formula>
    </cfRule>
  </conditionalFormatting>
  <conditionalFormatting sqref="A10">
    <cfRule type="containsText" dxfId="8711" priority="10890" operator="containsText" text="canceled">
      <formula>NOT(ISERROR(SEARCH("canceled",A10)))</formula>
    </cfRule>
    <cfRule type="containsText" dxfId="8710" priority="10891" operator="containsText" text="live">
      <formula>NOT(ISERROR(SEARCH("live",A10)))</formula>
    </cfRule>
    <cfRule type="containsText" dxfId="8709" priority="10892" operator="containsText" text="failed">
      <formula>NOT(ISERROR(SEARCH("failed",A10)))</formula>
    </cfRule>
    <cfRule type="containsText" dxfId="8708" priority="10893" operator="containsText" text="successful">
      <formula>NOT(ISERROR(SEARCH("successful",A10)))</formula>
    </cfRule>
  </conditionalFormatting>
  <conditionalFormatting sqref="A11">
    <cfRule type="containsText" dxfId="8707" priority="10885" operator="containsText" text="canceled">
      <formula>NOT(ISERROR(SEARCH("canceled",A11)))</formula>
    </cfRule>
    <cfRule type="containsText" dxfId="8706" priority="10886" operator="containsText" text="live">
      <formula>NOT(ISERROR(SEARCH("live",A11)))</formula>
    </cfRule>
    <cfRule type="containsText" dxfId="8705" priority="10887" operator="containsText" text="failed">
      <formula>NOT(ISERROR(SEARCH("failed",A11)))</formula>
    </cfRule>
    <cfRule type="containsText" dxfId="8704" priority="10888" operator="containsText" text="successful">
      <formula>NOT(ISERROR(SEARCH("successful",A11)))</formula>
    </cfRule>
  </conditionalFormatting>
  <conditionalFormatting sqref="A12">
    <cfRule type="containsText" dxfId="8703" priority="10880" operator="containsText" text="canceled">
      <formula>NOT(ISERROR(SEARCH("canceled",A12)))</formula>
    </cfRule>
    <cfRule type="containsText" dxfId="8702" priority="10881" operator="containsText" text="live">
      <formula>NOT(ISERROR(SEARCH("live",A12)))</formula>
    </cfRule>
    <cfRule type="containsText" dxfId="8701" priority="10882" operator="containsText" text="failed">
      <formula>NOT(ISERROR(SEARCH("failed",A12)))</formula>
    </cfRule>
    <cfRule type="containsText" dxfId="8700" priority="10883" operator="containsText" text="successful">
      <formula>NOT(ISERROR(SEARCH("successful",A12)))</formula>
    </cfRule>
  </conditionalFormatting>
  <conditionalFormatting sqref="A13">
    <cfRule type="containsText" dxfId="8699" priority="10875" operator="containsText" text="canceled">
      <formula>NOT(ISERROR(SEARCH("canceled",A13)))</formula>
    </cfRule>
    <cfRule type="containsText" dxfId="8698" priority="10876" operator="containsText" text="live">
      <formula>NOT(ISERROR(SEARCH("live",A13)))</formula>
    </cfRule>
    <cfRule type="containsText" dxfId="8697" priority="10877" operator="containsText" text="failed">
      <formula>NOT(ISERROR(SEARCH("failed",A13)))</formula>
    </cfRule>
    <cfRule type="containsText" dxfId="8696" priority="10878" operator="containsText" text="successful">
      <formula>NOT(ISERROR(SEARCH("successful",A13)))</formula>
    </cfRule>
  </conditionalFormatting>
  <conditionalFormatting sqref="A14">
    <cfRule type="containsText" dxfId="8695" priority="10870" operator="containsText" text="canceled">
      <formula>NOT(ISERROR(SEARCH("canceled",A14)))</formula>
    </cfRule>
    <cfRule type="containsText" dxfId="8694" priority="10871" operator="containsText" text="live">
      <formula>NOT(ISERROR(SEARCH("live",A14)))</formula>
    </cfRule>
    <cfRule type="containsText" dxfId="8693" priority="10872" operator="containsText" text="failed">
      <formula>NOT(ISERROR(SEARCH("failed",A14)))</formula>
    </cfRule>
    <cfRule type="containsText" dxfId="8692" priority="10873" operator="containsText" text="successful">
      <formula>NOT(ISERROR(SEARCH("successful",A14)))</formula>
    </cfRule>
  </conditionalFormatting>
  <conditionalFormatting sqref="A15">
    <cfRule type="containsText" dxfId="8691" priority="10865" operator="containsText" text="canceled">
      <formula>NOT(ISERROR(SEARCH("canceled",A15)))</formula>
    </cfRule>
    <cfRule type="containsText" dxfId="8690" priority="10866" operator="containsText" text="live">
      <formula>NOT(ISERROR(SEARCH("live",A15)))</formula>
    </cfRule>
    <cfRule type="containsText" dxfId="8689" priority="10867" operator="containsText" text="failed">
      <formula>NOT(ISERROR(SEARCH("failed",A15)))</formula>
    </cfRule>
    <cfRule type="containsText" dxfId="8688" priority="10868" operator="containsText" text="successful">
      <formula>NOT(ISERROR(SEARCH("successful",A15)))</formula>
    </cfRule>
  </conditionalFormatting>
  <conditionalFormatting sqref="A16">
    <cfRule type="containsText" dxfId="8687" priority="10860" operator="containsText" text="canceled">
      <formula>NOT(ISERROR(SEARCH("canceled",A16)))</formula>
    </cfRule>
    <cfRule type="containsText" dxfId="8686" priority="10861" operator="containsText" text="live">
      <formula>NOT(ISERROR(SEARCH("live",A16)))</formula>
    </cfRule>
    <cfRule type="containsText" dxfId="8685" priority="10862" operator="containsText" text="failed">
      <formula>NOT(ISERROR(SEARCH("failed",A16)))</formula>
    </cfRule>
    <cfRule type="containsText" dxfId="8684" priority="10863" operator="containsText" text="successful">
      <formula>NOT(ISERROR(SEARCH("successful",A16)))</formula>
    </cfRule>
  </conditionalFormatting>
  <conditionalFormatting sqref="A17">
    <cfRule type="containsText" dxfId="8683" priority="10855" operator="containsText" text="canceled">
      <formula>NOT(ISERROR(SEARCH("canceled",A17)))</formula>
    </cfRule>
    <cfRule type="containsText" dxfId="8682" priority="10856" operator="containsText" text="live">
      <formula>NOT(ISERROR(SEARCH("live",A17)))</formula>
    </cfRule>
    <cfRule type="containsText" dxfId="8681" priority="10857" operator="containsText" text="failed">
      <formula>NOT(ISERROR(SEARCH("failed",A17)))</formula>
    </cfRule>
    <cfRule type="containsText" dxfId="8680" priority="10858" operator="containsText" text="successful">
      <formula>NOT(ISERROR(SEARCH("successful",A17)))</formula>
    </cfRule>
  </conditionalFormatting>
  <conditionalFormatting sqref="A18">
    <cfRule type="containsText" dxfId="8679" priority="10850" operator="containsText" text="canceled">
      <formula>NOT(ISERROR(SEARCH("canceled",A18)))</formula>
    </cfRule>
    <cfRule type="containsText" dxfId="8678" priority="10851" operator="containsText" text="live">
      <formula>NOT(ISERROR(SEARCH("live",A18)))</formula>
    </cfRule>
    <cfRule type="containsText" dxfId="8677" priority="10852" operator="containsText" text="failed">
      <formula>NOT(ISERROR(SEARCH("failed",A18)))</formula>
    </cfRule>
    <cfRule type="containsText" dxfId="8676" priority="10853" operator="containsText" text="successful">
      <formula>NOT(ISERROR(SEARCH("successful",A18)))</formula>
    </cfRule>
  </conditionalFormatting>
  <conditionalFormatting sqref="A19">
    <cfRule type="containsText" dxfId="8675" priority="10845" operator="containsText" text="canceled">
      <formula>NOT(ISERROR(SEARCH("canceled",A19)))</formula>
    </cfRule>
    <cfRule type="containsText" dxfId="8674" priority="10846" operator="containsText" text="live">
      <formula>NOT(ISERROR(SEARCH("live",A19)))</formula>
    </cfRule>
    <cfRule type="containsText" dxfId="8673" priority="10847" operator="containsText" text="failed">
      <formula>NOT(ISERROR(SEARCH("failed",A19)))</formula>
    </cfRule>
    <cfRule type="containsText" dxfId="8672" priority="10848" operator="containsText" text="successful">
      <formula>NOT(ISERROR(SEARCH("successful",A19)))</formula>
    </cfRule>
  </conditionalFormatting>
  <conditionalFormatting sqref="A20">
    <cfRule type="containsText" dxfId="8671" priority="10840" operator="containsText" text="canceled">
      <formula>NOT(ISERROR(SEARCH("canceled",A20)))</formula>
    </cfRule>
    <cfRule type="containsText" dxfId="8670" priority="10841" operator="containsText" text="live">
      <formula>NOT(ISERROR(SEARCH("live",A20)))</formula>
    </cfRule>
    <cfRule type="containsText" dxfId="8669" priority="10842" operator="containsText" text="failed">
      <formula>NOT(ISERROR(SEARCH("failed",A20)))</formula>
    </cfRule>
    <cfRule type="containsText" dxfId="8668" priority="10843" operator="containsText" text="successful">
      <formula>NOT(ISERROR(SEARCH("successful",A20)))</formula>
    </cfRule>
  </conditionalFormatting>
  <conditionalFormatting sqref="A21">
    <cfRule type="containsText" dxfId="8667" priority="10835" operator="containsText" text="canceled">
      <formula>NOT(ISERROR(SEARCH("canceled",A21)))</formula>
    </cfRule>
    <cfRule type="containsText" dxfId="8666" priority="10836" operator="containsText" text="live">
      <formula>NOT(ISERROR(SEARCH("live",A21)))</formula>
    </cfRule>
    <cfRule type="containsText" dxfId="8665" priority="10837" operator="containsText" text="failed">
      <formula>NOT(ISERROR(SEARCH("failed",A21)))</formula>
    </cfRule>
    <cfRule type="containsText" dxfId="8664" priority="10838" operator="containsText" text="successful">
      <formula>NOT(ISERROR(SEARCH("successful",A21)))</formula>
    </cfRule>
  </conditionalFormatting>
  <conditionalFormatting sqref="A22">
    <cfRule type="containsText" dxfId="8663" priority="10830" operator="containsText" text="canceled">
      <formula>NOT(ISERROR(SEARCH("canceled",A22)))</formula>
    </cfRule>
    <cfRule type="containsText" dxfId="8662" priority="10831" operator="containsText" text="live">
      <formula>NOT(ISERROR(SEARCH("live",A22)))</formula>
    </cfRule>
    <cfRule type="containsText" dxfId="8661" priority="10832" operator="containsText" text="failed">
      <formula>NOT(ISERROR(SEARCH("failed",A22)))</formula>
    </cfRule>
    <cfRule type="containsText" dxfId="8660" priority="10833" operator="containsText" text="successful">
      <formula>NOT(ISERROR(SEARCH("successful",A22)))</formula>
    </cfRule>
  </conditionalFormatting>
  <conditionalFormatting sqref="A23">
    <cfRule type="containsText" dxfId="8659" priority="10825" operator="containsText" text="canceled">
      <formula>NOT(ISERROR(SEARCH("canceled",A23)))</formula>
    </cfRule>
    <cfRule type="containsText" dxfId="8658" priority="10826" operator="containsText" text="live">
      <formula>NOT(ISERROR(SEARCH("live",A23)))</formula>
    </cfRule>
    <cfRule type="containsText" dxfId="8657" priority="10827" operator="containsText" text="failed">
      <formula>NOT(ISERROR(SEARCH("failed",A23)))</formula>
    </cfRule>
    <cfRule type="containsText" dxfId="8656" priority="10828" operator="containsText" text="successful">
      <formula>NOT(ISERROR(SEARCH("successful",A23)))</formula>
    </cfRule>
  </conditionalFormatting>
  <conditionalFormatting sqref="A24">
    <cfRule type="containsText" dxfId="8655" priority="10820" operator="containsText" text="canceled">
      <formula>NOT(ISERROR(SEARCH("canceled",A24)))</formula>
    </cfRule>
    <cfRule type="containsText" dxfId="8654" priority="10821" operator="containsText" text="live">
      <formula>NOT(ISERROR(SEARCH("live",A24)))</formula>
    </cfRule>
    <cfRule type="containsText" dxfId="8653" priority="10822" operator="containsText" text="failed">
      <formula>NOT(ISERROR(SEARCH("failed",A24)))</formula>
    </cfRule>
    <cfRule type="containsText" dxfId="8652" priority="10823" operator="containsText" text="successful">
      <formula>NOT(ISERROR(SEARCH("successful",A24)))</formula>
    </cfRule>
  </conditionalFormatting>
  <conditionalFormatting sqref="A25">
    <cfRule type="containsText" dxfId="8651" priority="10815" operator="containsText" text="canceled">
      <formula>NOT(ISERROR(SEARCH("canceled",A25)))</formula>
    </cfRule>
    <cfRule type="containsText" dxfId="8650" priority="10816" operator="containsText" text="live">
      <formula>NOT(ISERROR(SEARCH("live",A25)))</formula>
    </cfRule>
    <cfRule type="containsText" dxfId="8649" priority="10817" operator="containsText" text="failed">
      <formula>NOT(ISERROR(SEARCH("failed",A25)))</formula>
    </cfRule>
    <cfRule type="containsText" dxfId="8648" priority="10818" operator="containsText" text="successful">
      <formula>NOT(ISERROR(SEARCH("successful",A25)))</formula>
    </cfRule>
  </conditionalFormatting>
  <conditionalFormatting sqref="A26">
    <cfRule type="containsText" dxfId="8647" priority="10810" operator="containsText" text="canceled">
      <formula>NOT(ISERROR(SEARCH("canceled",A26)))</formula>
    </cfRule>
    <cfRule type="containsText" dxfId="8646" priority="10811" operator="containsText" text="live">
      <formula>NOT(ISERROR(SEARCH("live",A26)))</formula>
    </cfRule>
    <cfRule type="containsText" dxfId="8645" priority="10812" operator="containsText" text="failed">
      <formula>NOT(ISERROR(SEARCH("failed",A26)))</formula>
    </cfRule>
    <cfRule type="containsText" dxfId="8644" priority="10813" operator="containsText" text="successful">
      <formula>NOT(ISERROR(SEARCH("successful",A26)))</formula>
    </cfRule>
  </conditionalFormatting>
  <conditionalFormatting sqref="A27">
    <cfRule type="containsText" dxfId="8643" priority="10805" operator="containsText" text="canceled">
      <formula>NOT(ISERROR(SEARCH("canceled",A27)))</formula>
    </cfRule>
    <cfRule type="containsText" dxfId="8642" priority="10806" operator="containsText" text="live">
      <formula>NOT(ISERROR(SEARCH("live",A27)))</formula>
    </cfRule>
    <cfRule type="containsText" dxfId="8641" priority="10807" operator="containsText" text="failed">
      <formula>NOT(ISERROR(SEARCH("failed",A27)))</formula>
    </cfRule>
    <cfRule type="containsText" dxfId="8640" priority="10808" operator="containsText" text="successful">
      <formula>NOT(ISERROR(SEARCH("successful",A27)))</formula>
    </cfRule>
  </conditionalFormatting>
  <conditionalFormatting sqref="A28">
    <cfRule type="containsText" dxfId="8639" priority="10800" operator="containsText" text="canceled">
      <formula>NOT(ISERROR(SEARCH("canceled",A28)))</formula>
    </cfRule>
    <cfRule type="containsText" dxfId="8638" priority="10801" operator="containsText" text="live">
      <formula>NOT(ISERROR(SEARCH("live",A28)))</formula>
    </cfRule>
    <cfRule type="containsText" dxfId="8637" priority="10802" operator="containsText" text="failed">
      <formula>NOT(ISERROR(SEARCH("failed",A28)))</formula>
    </cfRule>
    <cfRule type="containsText" dxfId="8636" priority="10803" operator="containsText" text="successful">
      <formula>NOT(ISERROR(SEARCH("successful",A28)))</formula>
    </cfRule>
  </conditionalFormatting>
  <conditionalFormatting sqref="A29">
    <cfRule type="containsText" dxfId="8635" priority="10795" operator="containsText" text="canceled">
      <formula>NOT(ISERROR(SEARCH("canceled",A29)))</formula>
    </cfRule>
    <cfRule type="containsText" dxfId="8634" priority="10796" operator="containsText" text="live">
      <formula>NOT(ISERROR(SEARCH("live",A29)))</formula>
    </cfRule>
    <cfRule type="containsText" dxfId="8633" priority="10797" operator="containsText" text="failed">
      <formula>NOT(ISERROR(SEARCH("failed",A29)))</formula>
    </cfRule>
    <cfRule type="containsText" dxfId="8632" priority="10798" operator="containsText" text="successful">
      <formula>NOT(ISERROR(SEARCH("successful",A29)))</formula>
    </cfRule>
  </conditionalFormatting>
  <conditionalFormatting sqref="A30">
    <cfRule type="containsText" dxfId="8631" priority="10790" operator="containsText" text="canceled">
      <formula>NOT(ISERROR(SEARCH("canceled",A30)))</formula>
    </cfRule>
    <cfRule type="containsText" dxfId="8630" priority="10791" operator="containsText" text="live">
      <formula>NOT(ISERROR(SEARCH("live",A30)))</formula>
    </cfRule>
    <cfRule type="containsText" dxfId="8629" priority="10792" operator="containsText" text="failed">
      <formula>NOT(ISERROR(SEARCH("failed",A30)))</formula>
    </cfRule>
    <cfRule type="containsText" dxfId="8628" priority="10793" operator="containsText" text="successful">
      <formula>NOT(ISERROR(SEARCH("successful",A30)))</formula>
    </cfRule>
  </conditionalFormatting>
  <conditionalFormatting sqref="A31">
    <cfRule type="containsText" dxfId="8627" priority="10785" operator="containsText" text="canceled">
      <formula>NOT(ISERROR(SEARCH("canceled",A31)))</formula>
    </cfRule>
    <cfRule type="containsText" dxfId="8626" priority="10786" operator="containsText" text="live">
      <formula>NOT(ISERROR(SEARCH("live",A31)))</formula>
    </cfRule>
    <cfRule type="containsText" dxfId="8625" priority="10787" operator="containsText" text="failed">
      <formula>NOT(ISERROR(SEARCH("failed",A31)))</formula>
    </cfRule>
    <cfRule type="containsText" dxfId="8624" priority="10788" operator="containsText" text="successful">
      <formula>NOT(ISERROR(SEARCH("successful",A31)))</formula>
    </cfRule>
  </conditionalFormatting>
  <conditionalFormatting sqref="A32">
    <cfRule type="containsText" dxfId="8623" priority="10780" operator="containsText" text="canceled">
      <formula>NOT(ISERROR(SEARCH("canceled",A32)))</formula>
    </cfRule>
    <cfRule type="containsText" dxfId="8622" priority="10781" operator="containsText" text="live">
      <formula>NOT(ISERROR(SEARCH("live",A32)))</formula>
    </cfRule>
    <cfRule type="containsText" dxfId="8621" priority="10782" operator="containsText" text="failed">
      <formula>NOT(ISERROR(SEARCH("failed",A32)))</formula>
    </cfRule>
    <cfRule type="containsText" dxfId="8620" priority="10783" operator="containsText" text="successful">
      <formula>NOT(ISERROR(SEARCH("successful",A32)))</formula>
    </cfRule>
  </conditionalFormatting>
  <conditionalFormatting sqref="A33">
    <cfRule type="containsText" dxfId="8619" priority="10775" operator="containsText" text="canceled">
      <formula>NOT(ISERROR(SEARCH("canceled",A33)))</formula>
    </cfRule>
    <cfRule type="containsText" dxfId="8618" priority="10776" operator="containsText" text="live">
      <formula>NOT(ISERROR(SEARCH("live",A33)))</formula>
    </cfRule>
    <cfRule type="containsText" dxfId="8617" priority="10777" operator="containsText" text="failed">
      <formula>NOT(ISERROR(SEARCH("failed",A33)))</formula>
    </cfRule>
    <cfRule type="containsText" dxfId="8616" priority="10778" operator="containsText" text="successful">
      <formula>NOT(ISERROR(SEARCH("successful",A33)))</formula>
    </cfRule>
  </conditionalFormatting>
  <conditionalFormatting sqref="A34">
    <cfRule type="containsText" dxfId="8615" priority="10770" operator="containsText" text="canceled">
      <formula>NOT(ISERROR(SEARCH("canceled",A34)))</formula>
    </cfRule>
    <cfRule type="containsText" dxfId="8614" priority="10771" operator="containsText" text="live">
      <formula>NOT(ISERROR(SEARCH("live",A34)))</formula>
    </cfRule>
    <cfRule type="containsText" dxfId="8613" priority="10772" operator="containsText" text="failed">
      <formula>NOT(ISERROR(SEARCH("failed",A34)))</formula>
    </cfRule>
    <cfRule type="containsText" dxfId="8612" priority="10773" operator="containsText" text="successful">
      <formula>NOT(ISERROR(SEARCH("successful",A34)))</formula>
    </cfRule>
  </conditionalFormatting>
  <conditionalFormatting sqref="A35">
    <cfRule type="containsText" dxfId="8611" priority="10765" operator="containsText" text="canceled">
      <formula>NOT(ISERROR(SEARCH("canceled",A35)))</formula>
    </cfRule>
    <cfRule type="containsText" dxfId="8610" priority="10766" operator="containsText" text="live">
      <formula>NOT(ISERROR(SEARCH("live",A35)))</formula>
    </cfRule>
    <cfRule type="containsText" dxfId="8609" priority="10767" operator="containsText" text="failed">
      <formula>NOT(ISERROR(SEARCH("failed",A35)))</formula>
    </cfRule>
    <cfRule type="containsText" dxfId="8608" priority="10768" operator="containsText" text="successful">
      <formula>NOT(ISERROR(SEARCH("successful",A35)))</formula>
    </cfRule>
  </conditionalFormatting>
  <conditionalFormatting sqref="A36">
    <cfRule type="containsText" dxfId="8607" priority="10760" operator="containsText" text="canceled">
      <formula>NOT(ISERROR(SEARCH("canceled",A36)))</formula>
    </cfRule>
    <cfRule type="containsText" dxfId="8606" priority="10761" operator="containsText" text="live">
      <formula>NOT(ISERROR(SEARCH("live",A36)))</formula>
    </cfRule>
    <cfRule type="containsText" dxfId="8605" priority="10762" operator="containsText" text="failed">
      <formula>NOT(ISERROR(SEARCH("failed",A36)))</formula>
    </cfRule>
    <cfRule type="containsText" dxfId="8604" priority="10763" operator="containsText" text="successful">
      <formula>NOT(ISERROR(SEARCH("successful",A36)))</formula>
    </cfRule>
  </conditionalFormatting>
  <conditionalFormatting sqref="A37">
    <cfRule type="containsText" dxfId="8603" priority="10755" operator="containsText" text="canceled">
      <formula>NOT(ISERROR(SEARCH("canceled",A37)))</formula>
    </cfRule>
    <cfRule type="containsText" dxfId="8602" priority="10756" operator="containsText" text="live">
      <formula>NOT(ISERROR(SEARCH("live",A37)))</formula>
    </cfRule>
    <cfRule type="containsText" dxfId="8601" priority="10757" operator="containsText" text="failed">
      <formula>NOT(ISERROR(SEARCH("failed",A37)))</formula>
    </cfRule>
    <cfRule type="containsText" dxfId="8600" priority="10758" operator="containsText" text="successful">
      <formula>NOT(ISERROR(SEARCH("successful",A37)))</formula>
    </cfRule>
  </conditionalFormatting>
  <conditionalFormatting sqref="A38">
    <cfRule type="containsText" dxfId="8599" priority="10750" operator="containsText" text="canceled">
      <formula>NOT(ISERROR(SEARCH("canceled",A38)))</formula>
    </cfRule>
    <cfRule type="containsText" dxfId="8598" priority="10751" operator="containsText" text="live">
      <formula>NOT(ISERROR(SEARCH("live",A38)))</formula>
    </cfRule>
    <cfRule type="containsText" dxfId="8597" priority="10752" operator="containsText" text="failed">
      <formula>NOT(ISERROR(SEARCH("failed",A38)))</formula>
    </cfRule>
    <cfRule type="containsText" dxfId="8596" priority="10753" operator="containsText" text="successful">
      <formula>NOT(ISERROR(SEARCH("successful",A38)))</formula>
    </cfRule>
  </conditionalFormatting>
  <conditionalFormatting sqref="A39">
    <cfRule type="containsText" dxfId="8595" priority="10745" operator="containsText" text="canceled">
      <formula>NOT(ISERROR(SEARCH("canceled",A39)))</formula>
    </cfRule>
    <cfRule type="containsText" dxfId="8594" priority="10746" operator="containsText" text="live">
      <formula>NOT(ISERROR(SEARCH("live",A39)))</formula>
    </cfRule>
    <cfRule type="containsText" dxfId="8593" priority="10747" operator="containsText" text="failed">
      <formula>NOT(ISERROR(SEARCH("failed",A39)))</formula>
    </cfRule>
    <cfRule type="containsText" dxfId="8592" priority="10748" operator="containsText" text="successful">
      <formula>NOT(ISERROR(SEARCH("successful",A39)))</formula>
    </cfRule>
  </conditionalFormatting>
  <conditionalFormatting sqref="A40">
    <cfRule type="containsText" dxfId="8591" priority="10740" operator="containsText" text="canceled">
      <formula>NOT(ISERROR(SEARCH("canceled",A40)))</formula>
    </cfRule>
    <cfRule type="containsText" dxfId="8590" priority="10741" operator="containsText" text="live">
      <formula>NOT(ISERROR(SEARCH("live",A40)))</formula>
    </cfRule>
    <cfRule type="containsText" dxfId="8589" priority="10742" operator="containsText" text="failed">
      <formula>NOT(ISERROR(SEARCH("failed",A40)))</formula>
    </cfRule>
    <cfRule type="containsText" dxfId="8588" priority="10743" operator="containsText" text="successful">
      <formula>NOT(ISERROR(SEARCH("successful",A40)))</formula>
    </cfRule>
  </conditionalFormatting>
  <conditionalFormatting sqref="A41">
    <cfRule type="containsText" dxfId="8587" priority="10735" operator="containsText" text="canceled">
      <formula>NOT(ISERROR(SEARCH("canceled",A41)))</formula>
    </cfRule>
    <cfRule type="containsText" dxfId="8586" priority="10736" operator="containsText" text="live">
      <formula>NOT(ISERROR(SEARCH("live",A41)))</formula>
    </cfRule>
    <cfRule type="containsText" dxfId="8585" priority="10737" operator="containsText" text="failed">
      <formula>NOT(ISERROR(SEARCH("failed",A41)))</formula>
    </cfRule>
    <cfRule type="containsText" dxfId="8584" priority="10738" operator="containsText" text="successful">
      <formula>NOT(ISERROR(SEARCH("successful",A41)))</formula>
    </cfRule>
  </conditionalFormatting>
  <conditionalFormatting sqref="A42">
    <cfRule type="containsText" dxfId="8583" priority="10730" operator="containsText" text="canceled">
      <formula>NOT(ISERROR(SEARCH("canceled",A42)))</formula>
    </cfRule>
    <cfRule type="containsText" dxfId="8582" priority="10731" operator="containsText" text="live">
      <formula>NOT(ISERROR(SEARCH("live",A42)))</formula>
    </cfRule>
    <cfRule type="containsText" dxfId="8581" priority="10732" operator="containsText" text="failed">
      <formula>NOT(ISERROR(SEARCH("failed",A42)))</formula>
    </cfRule>
    <cfRule type="containsText" dxfId="8580" priority="10733" operator="containsText" text="successful">
      <formula>NOT(ISERROR(SEARCH("successful",A42)))</formula>
    </cfRule>
  </conditionalFormatting>
  <conditionalFormatting sqref="A43">
    <cfRule type="containsText" dxfId="8579" priority="10725" operator="containsText" text="canceled">
      <formula>NOT(ISERROR(SEARCH("canceled",A43)))</formula>
    </cfRule>
    <cfRule type="containsText" dxfId="8578" priority="10726" operator="containsText" text="live">
      <formula>NOT(ISERROR(SEARCH("live",A43)))</formula>
    </cfRule>
    <cfRule type="containsText" dxfId="8577" priority="10727" operator="containsText" text="failed">
      <formula>NOT(ISERROR(SEARCH("failed",A43)))</formula>
    </cfRule>
    <cfRule type="containsText" dxfId="8576" priority="10728" operator="containsText" text="successful">
      <formula>NOT(ISERROR(SEARCH("successful",A43)))</formula>
    </cfRule>
  </conditionalFormatting>
  <conditionalFormatting sqref="A44">
    <cfRule type="containsText" dxfId="8575" priority="10720" operator="containsText" text="canceled">
      <formula>NOT(ISERROR(SEARCH("canceled",A44)))</formula>
    </cfRule>
    <cfRule type="containsText" dxfId="8574" priority="10721" operator="containsText" text="live">
      <formula>NOT(ISERROR(SEARCH("live",A44)))</formula>
    </cfRule>
    <cfRule type="containsText" dxfId="8573" priority="10722" operator="containsText" text="failed">
      <formula>NOT(ISERROR(SEARCH("failed",A44)))</formula>
    </cfRule>
    <cfRule type="containsText" dxfId="8572" priority="10723" operator="containsText" text="successful">
      <formula>NOT(ISERROR(SEARCH("successful",A44)))</formula>
    </cfRule>
  </conditionalFormatting>
  <conditionalFormatting sqref="A45">
    <cfRule type="containsText" dxfId="8571" priority="10715" operator="containsText" text="canceled">
      <formula>NOT(ISERROR(SEARCH("canceled",A45)))</formula>
    </cfRule>
    <cfRule type="containsText" dxfId="8570" priority="10716" operator="containsText" text="live">
      <formula>NOT(ISERROR(SEARCH("live",A45)))</formula>
    </cfRule>
    <cfRule type="containsText" dxfId="8569" priority="10717" operator="containsText" text="failed">
      <formula>NOT(ISERROR(SEARCH("failed",A45)))</formula>
    </cfRule>
    <cfRule type="containsText" dxfId="8568" priority="10718" operator="containsText" text="successful">
      <formula>NOT(ISERROR(SEARCH("successful",A45)))</formula>
    </cfRule>
  </conditionalFormatting>
  <conditionalFormatting sqref="A46">
    <cfRule type="containsText" dxfId="8567" priority="10710" operator="containsText" text="canceled">
      <formula>NOT(ISERROR(SEARCH("canceled",A46)))</formula>
    </cfRule>
    <cfRule type="containsText" dxfId="8566" priority="10711" operator="containsText" text="live">
      <formula>NOT(ISERROR(SEARCH("live",A46)))</formula>
    </cfRule>
    <cfRule type="containsText" dxfId="8565" priority="10712" operator="containsText" text="failed">
      <formula>NOT(ISERROR(SEARCH("failed",A46)))</formula>
    </cfRule>
    <cfRule type="containsText" dxfId="8564" priority="10713" operator="containsText" text="successful">
      <formula>NOT(ISERROR(SEARCH("successful",A46)))</formula>
    </cfRule>
  </conditionalFormatting>
  <conditionalFormatting sqref="A47">
    <cfRule type="containsText" dxfId="8563" priority="10705" operator="containsText" text="canceled">
      <formula>NOT(ISERROR(SEARCH("canceled",A47)))</formula>
    </cfRule>
    <cfRule type="containsText" dxfId="8562" priority="10706" operator="containsText" text="live">
      <formula>NOT(ISERROR(SEARCH("live",A47)))</formula>
    </cfRule>
    <cfRule type="containsText" dxfId="8561" priority="10707" operator="containsText" text="failed">
      <formula>NOT(ISERROR(SEARCH("failed",A47)))</formula>
    </cfRule>
    <cfRule type="containsText" dxfId="8560" priority="10708" operator="containsText" text="successful">
      <formula>NOT(ISERROR(SEARCH("successful",A47)))</formula>
    </cfRule>
  </conditionalFormatting>
  <conditionalFormatting sqref="A48">
    <cfRule type="containsText" dxfId="8559" priority="10700" operator="containsText" text="canceled">
      <formula>NOT(ISERROR(SEARCH("canceled",A48)))</formula>
    </cfRule>
    <cfRule type="containsText" dxfId="8558" priority="10701" operator="containsText" text="live">
      <formula>NOT(ISERROR(SEARCH("live",A48)))</formula>
    </cfRule>
    <cfRule type="containsText" dxfId="8557" priority="10702" operator="containsText" text="failed">
      <formula>NOT(ISERROR(SEARCH("failed",A48)))</formula>
    </cfRule>
    <cfRule type="containsText" dxfId="8556" priority="10703" operator="containsText" text="successful">
      <formula>NOT(ISERROR(SEARCH("successful",A48)))</formula>
    </cfRule>
  </conditionalFormatting>
  <conditionalFormatting sqref="A49">
    <cfRule type="containsText" dxfId="8555" priority="10695" operator="containsText" text="canceled">
      <formula>NOT(ISERROR(SEARCH("canceled",A49)))</formula>
    </cfRule>
    <cfRule type="containsText" dxfId="8554" priority="10696" operator="containsText" text="live">
      <formula>NOT(ISERROR(SEARCH("live",A49)))</formula>
    </cfRule>
    <cfRule type="containsText" dxfId="8553" priority="10697" operator="containsText" text="failed">
      <formula>NOT(ISERROR(SEARCH("failed",A49)))</formula>
    </cfRule>
    <cfRule type="containsText" dxfId="8552" priority="10698" operator="containsText" text="successful">
      <formula>NOT(ISERROR(SEARCH("successful",A49)))</formula>
    </cfRule>
  </conditionalFormatting>
  <conditionalFormatting sqref="A50">
    <cfRule type="containsText" dxfId="8551" priority="10690" operator="containsText" text="canceled">
      <formula>NOT(ISERROR(SEARCH("canceled",A50)))</formula>
    </cfRule>
    <cfRule type="containsText" dxfId="8550" priority="10691" operator="containsText" text="live">
      <formula>NOT(ISERROR(SEARCH("live",A50)))</formula>
    </cfRule>
    <cfRule type="containsText" dxfId="8549" priority="10692" operator="containsText" text="failed">
      <formula>NOT(ISERROR(SEARCH("failed",A50)))</formula>
    </cfRule>
    <cfRule type="containsText" dxfId="8548" priority="10693" operator="containsText" text="successful">
      <formula>NOT(ISERROR(SEARCH("successful",A50)))</formula>
    </cfRule>
  </conditionalFormatting>
  <conditionalFormatting sqref="A51">
    <cfRule type="containsText" dxfId="8547" priority="10685" operator="containsText" text="canceled">
      <formula>NOT(ISERROR(SEARCH("canceled",A51)))</formula>
    </cfRule>
    <cfRule type="containsText" dxfId="8546" priority="10686" operator="containsText" text="live">
      <formula>NOT(ISERROR(SEARCH("live",A51)))</formula>
    </cfRule>
    <cfRule type="containsText" dxfId="8545" priority="10687" operator="containsText" text="failed">
      <formula>NOT(ISERROR(SEARCH("failed",A51)))</formula>
    </cfRule>
    <cfRule type="containsText" dxfId="8544" priority="10688" operator="containsText" text="successful">
      <formula>NOT(ISERROR(SEARCH("successful",A51)))</formula>
    </cfRule>
  </conditionalFormatting>
  <conditionalFormatting sqref="A52">
    <cfRule type="containsText" dxfId="8543" priority="10680" operator="containsText" text="canceled">
      <formula>NOT(ISERROR(SEARCH("canceled",A52)))</formula>
    </cfRule>
    <cfRule type="containsText" dxfId="8542" priority="10681" operator="containsText" text="live">
      <formula>NOT(ISERROR(SEARCH("live",A52)))</formula>
    </cfRule>
    <cfRule type="containsText" dxfId="8541" priority="10682" operator="containsText" text="failed">
      <formula>NOT(ISERROR(SEARCH("failed",A52)))</formula>
    </cfRule>
    <cfRule type="containsText" dxfId="8540" priority="10683" operator="containsText" text="successful">
      <formula>NOT(ISERROR(SEARCH("successful",A52)))</formula>
    </cfRule>
  </conditionalFormatting>
  <conditionalFormatting sqref="A53">
    <cfRule type="containsText" dxfId="8539" priority="10675" operator="containsText" text="canceled">
      <formula>NOT(ISERROR(SEARCH("canceled",A53)))</formula>
    </cfRule>
    <cfRule type="containsText" dxfId="8538" priority="10676" operator="containsText" text="live">
      <formula>NOT(ISERROR(SEARCH("live",A53)))</formula>
    </cfRule>
    <cfRule type="containsText" dxfId="8537" priority="10677" operator="containsText" text="failed">
      <formula>NOT(ISERROR(SEARCH("failed",A53)))</formula>
    </cfRule>
    <cfRule type="containsText" dxfId="8536" priority="10678" operator="containsText" text="successful">
      <formula>NOT(ISERROR(SEARCH("successful",A53)))</formula>
    </cfRule>
  </conditionalFormatting>
  <conditionalFormatting sqref="A54">
    <cfRule type="containsText" dxfId="8535" priority="10670" operator="containsText" text="canceled">
      <formula>NOT(ISERROR(SEARCH("canceled",A54)))</formula>
    </cfRule>
    <cfRule type="containsText" dxfId="8534" priority="10671" operator="containsText" text="live">
      <formula>NOT(ISERROR(SEARCH("live",A54)))</formula>
    </cfRule>
    <cfRule type="containsText" dxfId="8533" priority="10672" operator="containsText" text="failed">
      <formula>NOT(ISERROR(SEARCH("failed",A54)))</formula>
    </cfRule>
    <cfRule type="containsText" dxfId="8532" priority="10673" operator="containsText" text="successful">
      <formula>NOT(ISERROR(SEARCH("successful",A54)))</formula>
    </cfRule>
  </conditionalFormatting>
  <conditionalFormatting sqref="A55">
    <cfRule type="containsText" dxfId="8531" priority="10665" operator="containsText" text="canceled">
      <formula>NOT(ISERROR(SEARCH("canceled",A55)))</formula>
    </cfRule>
    <cfRule type="containsText" dxfId="8530" priority="10666" operator="containsText" text="live">
      <formula>NOT(ISERROR(SEARCH("live",A55)))</formula>
    </cfRule>
    <cfRule type="containsText" dxfId="8529" priority="10667" operator="containsText" text="failed">
      <formula>NOT(ISERROR(SEARCH("failed",A55)))</formula>
    </cfRule>
    <cfRule type="containsText" dxfId="8528" priority="10668" operator="containsText" text="successful">
      <formula>NOT(ISERROR(SEARCH("successful",A55)))</formula>
    </cfRule>
  </conditionalFormatting>
  <conditionalFormatting sqref="A56">
    <cfRule type="containsText" dxfId="8527" priority="10660" operator="containsText" text="canceled">
      <formula>NOT(ISERROR(SEARCH("canceled",A56)))</formula>
    </cfRule>
    <cfRule type="containsText" dxfId="8526" priority="10661" operator="containsText" text="live">
      <formula>NOT(ISERROR(SEARCH("live",A56)))</formula>
    </cfRule>
    <cfRule type="containsText" dxfId="8525" priority="10662" operator="containsText" text="failed">
      <formula>NOT(ISERROR(SEARCH("failed",A56)))</formula>
    </cfRule>
    <cfRule type="containsText" dxfId="8524" priority="10663" operator="containsText" text="successful">
      <formula>NOT(ISERROR(SEARCH("successful",A56)))</formula>
    </cfRule>
  </conditionalFormatting>
  <conditionalFormatting sqref="A57">
    <cfRule type="containsText" dxfId="8523" priority="10655" operator="containsText" text="canceled">
      <formula>NOT(ISERROR(SEARCH("canceled",A57)))</formula>
    </cfRule>
    <cfRule type="containsText" dxfId="8522" priority="10656" operator="containsText" text="live">
      <formula>NOT(ISERROR(SEARCH("live",A57)))</formula>
    </cfRule>
    <cfRule type="containsText" dxfId="8521" priority="10657" operator="containsText" text="failed">
      <formula>NOT(ISERROR(SEARCH("failed",A57)))</formula>
    </cfRule>
    <cfRule type="containsText" dxfId="8520" priority="10658" operator="containsText" text="successful">
      <formula>NOT(ISERROR(SEARCH("successful",A57)))</formula>
    </cfRule>
  </conditionalFormatting>
  <conditionalFormatting sqref="A58">
    <cfRule type="containsText" dxfId="8519" priority="10650" operator="containsText" text="canceled">
      <formula>NOT(ISERROR(SEARCH("canceled",A58)))</formula>
    </cfRule>
    <cfRule type="containsText" dxfId="8518" priority="10651" operator="containsText" text="live">
      <formula>NOT(ISERROR(SEARCH("live",A58)))</formula>
    </cfRule>
    <cfRule type="containsText" dxfId="8517" priority="10652" operator="containsText" text="failed">
      <formula>NOT(ISERROR(SEARCH("failed",A58)))</formula>
    </cfRule>
    <cfRule type="containsText" dxfId="8516" priority="10653" operator="containsText" text="successful">
      <formula>NOT(ISERROR(SEARCH("successful",A58)))</formula>
    </cfRule>
  </conditionalFormatting>
  <conditionalFormatting sqref="A59">
    <cfRule type="containsText" dxfId="8515" priority="10645" operator="containsText" text="canceled">
      <formula>NOT(ISERROR(SEARCH("canceled",A59)))</formula>
    </cfRule>
    <cfRule type="containsText" dxfId="8514" priority="10646" operator="containsText" text="live">
      <formula>NOT(ISERROR(SEARCH("live",A59)))</formula>
    </cfRule>
    <cfRule type="containsText" dxfId="8513" priority="10647" operator="containsText" text="failed">
      <formula>NOT(ISERROR(SEARCH("failed",A59)))</formula>
    </cfRule>
    <cfRule type="containsText" dxfId="8512" priority="10648" operator="containsText" text="successful">
      <formula>NOT(ISERROR(SEARCH("successful",A59)))</formula>
    </cfRule>
  </conditionalFormatting>
  <conditionalFormatting sqref="A60">
    <cfRule type="containsText" dxfId="8511" priority="10640" operator="containsText" text="canceled">
      <formula>NOT(ISERROR(SEARCH("canceled",A60)))</formula>
    </cfRule>
    <cfRule type="containsText" dxfId="8510" priority="10641" operator="containsText" text="live">
      <formula>NOT(ISERROR(SEARCH("live",A60)))</formula>
    </cfRule>
    <cfRule type="containsText" dxfId="8509" priority="10642" operator="containsText" text="failed">
      <formula>NOT(ISERROR(SEARCH("failed",A60)))</formula>
    </cfRule>
    <cfRule type="containsText" dxfId="8508" priority="10643" operator="containsText" text="successful">
      <formula>NOT(ISERROR(SEARCH("successful",A60)))</formula>
    </cfRule>
  </conditionalFormatting>
  <conditionalFormatting sqref="A61">
    <cfRule type="containsText" dxfId="8507" priority="10635" operator="containsText" text="canceled">
      <formula>NOT(ISERROR(SEARCH("canceled",A61)))</formula>
    </cfRule>
    <cfRule type="containsText" dxfId="8506" priority="10636" operator="containsText" text="live">
      <formula>NOT(ISERROR(SEARCH("live",A61)))</formula>
    </cfRule>
    <cfRule type="containsText" dxfId="8505" priority="10637" operator="containsText" text="failed">
      <formula>NOT(ISERROR(SEARCH("failed",A61)))</formula>
    </cfRule>
    <cfRule type="containsText" dxfId="8504" priority="10638" operator="containsText" text="successful">
      <formula>NOT(ISERROR(SEARCH("successful",A61)))</formula>
    </cfRule>
  </conditionalFormatting>
  <conditionalFormatting sqref="A62">
    <cfRule type="containsText" dxfId="8503" priority="10630" operator="containsText" text="canceled">
      <formula>NOT(ISERROR(SEARCH("canceled",A62)))</formula>
    </cfRule>
    <cfRule type="containsText" dxfId="8502" priority="10631" operator="containsText" text="live">
      <formula>NOT(ISERROR(SEARCH("live",A62)))</formula>
    </cfRule>
    <cfRule type="containsText" dxfId="8501" priority="10632" operator="containsText" text="failed">
      <formula>NOT(ISERROR(SEARCH("failed",A62)))</formula>
    </cfRule>
    <cfRule type="containsText" dxfId="8500" priority="10633" operator="containsText" text="successful">
      <formula>NOT(ISERROR(SEARCH("successful",A62)))</formula>
    </cfRule>
  </conditionalFormatting>
  <conditionalFormatting sqref="A63">
    <cfRule type="containsText" dxfId="8499" priority="10625" operator="containsText" text="canceled">
      <formula>NOT(ISERROR(SEARCH("canceled",A63)))</formula>
    </cfRule>
    <cfRule type="containsText" dxfId="8498" priority="10626" operator="containsText" text="live">
      <formula>NOT(ISERROR(SEARCH("live",A63)))</formula>
    </cfRule>
    <cfRule type="containsText" dxfId="8497" priority="10627" operator="containsText" text="failed">
      <formula>NOT(ISERROR(SEARCH("failed",A63)))</formula>
    </cfRule>
    <cfRule type="containsText" dxfId="8496" priority="10628" operator="containsText" text="successful">
      <formula>NOT(ISERROR(SEARCH("successful",A63)))</formula>
    </cfRule>
  </conditionalFormatting>
  <conditionalFormatting sqref="A64">
    <cfRule type="containsText" dxfId="8495" priority="10620" operator="containsText" text="canceled">
      <formula>NOT(ISERROR(SEARCH("canceled",A64)))</formula>
    </cfRule>
    <cfRule type="containsText" dxfId="8494" priority="10621" operator="containsText" text="live">
      <formula>NOT(ISERROR(SEARCH("live",A64)))</formula>
    </cfRule>
    <cfRule type="containsText" dxfId="8493" priority="10622" operator="containsText" text="failed">
      <formula>NOT(ISERROR(SEARCH("failed",A64)))</formula>
    </cfRule>
    <cfRule type="containsText" dxfId="8492" priority="10623" operator="containsText" text="successful">
      <formula>NOT(ISERROR(SEARCH("successful",A64)))</formula>
    </cfRule>
  </conditionalFormatting>
  <conditionalFormatting sqref="A65">
    <cfRule type="containsText" dxfId="8491" priority="10615" operator="containsText" text="canceled">
      <formula>NOT(ISERROR(SEARCH("canceled",A65)))</formula>
    </cfRule>
    <cfRule type="containsText" dxfId="8490" priority="10616" operator="containsText" text="live">
      <formula>NOT(ISERROR(SEARCH("live",A65)))</formula>
    </cfRule>
    <cfRule type="containsText" dxfId="8489" priority="10617" operator="containsText" text="failed">
      <formula>NOT(ISERROR(SEARCH("failed",A65)))</formula>
    </cfRule>
    <cfRule type="containsText" dxfId="8488" priority="10618" operator="containsText" text="successful">
      <formula>NOT(ISERROR(SEARCH("successful",A65)))</formula>
    </cfRule>
  </conditionalFormatting>
  <conditionalFormatting sqref="A66">
    <cfRule type="containsText" dxfId="8487" priority="10610" operator="containsText" text="canceled">
      <formula>NOT(ISERROR(SEARCH("canceled",A66)))</formula>
    </cfRule>
    <cfRule type="containsText" dxfId="8486" priority="10611" operator="containsText" text="live">
      <formula>NOT(ISERROR(SEARCH("live",A66)))</formula>
    </cfRule>
    <cfRule type="containsText" dxfId="8485" priority="10612" operator="containsText" text="failed">
      <formula>NOT(ISERROR(SEARCH("failed",A66)))</formula>
    </cfRule>
    <cfRule type="containsText" dxfId="8484" priority="10613" operator="containsText" text="successful">
      <formula>NOT(ISERROR(SEARCH("successful",A66)))</formula>
    </cfRule>
  </conditionalFormatting>
  <conditionalFormatting sqref="A67">
    <cfRule type="containsText" dxfId="8483" priority="10605" operator="containsText" text="canceled">
      <formula>NOT(ISERROR(SEARCH("canceled",A67)))</formula>
    </cfRule>
    <cfRule type="containsText" dxfId="8482" priority="10606" operator="containsText" text="live">
      <formula>NOT(ISERROR(SEARCH("live",A67)))</formula>
    </cfRule>
    <cfRule type="containsText" dxfId="8481" priority="10607" operator="containsText" text="failed">
      <formula>NOT(ISERROR(SEARCH("failed",A67)))</formula>
    </cfRule>
    <cfRule type="containsText" dxfId="8480" priority="10608" operator="containsText" text="successful">
      <formula>NOT(ISERROR(SEARCH("successful",A67)))</formula>
    </cfRule>
  </conditionalFormatting>
  <conditionalFormatting sqref="A68">
    <cfRule type="containsText" dxfId="8479" priority="10600" operator="containsText" text="canceled">
      <formula>NOT(ISERROR(SEARCH("canceled",A68)))</formula>
    </cfRule>
    <cfRule type="containsText" dxfId="8478" priority="10601" operator="containsText" text="live">
      <formula>NOT(ISERROR(SEARCH("live",A68)))</formula>
    </cfRule>
    <cfRule type="containsText" dxfId="8477" priority="10602" operator="containsText" text="failed">
      <formula>NOT(ISERROR(SEARCH("failed",A68)))</formula>
    </cfRule>
    <cfRule type="containsText" dxfId="8476" priority="10603" operator="containsText" text="successful">
      <formula>NOT(ISERROR(SEARCH("successful",A68)))</formula>
    </cfRule>
  </conditionalFormatting>
  <conditionalFormatting sqref="A69">
    <cfRule type="containsText" dxfId="8475" priority="10595" operator="containsText" text="canceled">
      <formula>NOT(ISERROR(SEARCH("canceled",A69)))</formula>
    </cfRule>
    <cfRule type="containsText" dxfId="8474" priority="10596" operator="containsText" text="live">
      <formula>NOT(ISERROR(SEARCH("live",A69)))</formula>
    </cfRule>
    <cfRule type="containsText" dxfId="8473" priority="10597" operator="containsText" text="failed">
      <formula>NOT(ISERROR(SEARCH("failed",A69)))</formula>
    </cfRule>
    <cfRule type="containsText" dxfId="8472" priority="10598" operator="containsText" text="successful">
      <formula>NOT(ISERROR(SEARCH("successful",A69)))</formula>
    </cfRule>
  </conditionalFormatting>
  <conditionalFormatting sqref="A70">
    <cfRule type="containsText" dxfId="8471" priority="10590" operator="containsText" text="canceled">
      <formula>NOT(ISERROR(SEARCH("canceled",A70)))</formula>
    </cfRule>
    <cfRule type="containsText" dxfId="8470" priority="10591" operator="containsText" text="live">
      <formula>NOT(ISERROR(SEARCH("live",A70)))</formula>
    </cfRule>
    <cfRule type="containsText" dxfId="8469" priority="10592" operator="containsText" text="failed">
      <formula>NOT(ISERROR(SEARCH("failed",A70)))</formula>
    </cfRule>
    <cfRule type="containsText" dxfId="8468" priority="10593" operator="containsText" text="successful">
      <formula>NOT(ISERROR(SEARCH("successful",A70)))</formula>
    </cfRule>
  </conditionalFormatting>
  <conditionalFormatting sqref="A71">
    <cfRule type="containsText" dxfId="8467" priority="10585" operator="containsText" text="canceled">
      <formula>NOT(ISERROR(SEARCH("canceled",A71)))</formula>
    </cfRule>
    <cfRule type="containsText" dxfId="8466" priority="10586" operator="containsText" text="live">
      <formula>NOT(ISERROR(SEARCH("live",A71)))</formula>
    </cfRule>
    <cfRule type="containsText" dxfId="8465" priority="10587" operator="containsText" text="failed">
      <formula>NOT(ISERROR(SEARCH("failed",A71)))</formula>
    </cfRule>
    <cfRule type="containsText" dxfId="8464" priority="10588" operator="containsText" text="successful">
      <formula>NOT(ISERROR(SEARCH("successful",A71)))</formula>
    </cfRule>
  </conditionalFormatting>
  <conditionalFormatting sqref="A72">
    <cfRule type="containsText" dxfId="8463" priority="10580" operator="containsText" text="canceled">
      <formula>NOT(ISERROR(SEARCH("canceled",A72)))</formula>
    </cfRule>
    <cfRule type="containsText" dxfId="8462" priority="10581" operator="containsText" text="live">
      <formula>NOT(ISERROR(SEARCH("live",A72)))</formula>
    </cfRule>
    <cfRule type="containsText" dxfId="8461" priority="10582" operator="containsText" text="failed">
      <formula>NOT(ISERROR(SEARCH("failed",A72)))</formula>
    </cfRule>
    <cfRule type="containsText" dxfId="8460" priority="10583" operator="containsText" text="successful">
      <formula>NOT(ISERROR(SEARCH("successful",A72)))</formula>
    </cfRule>
  </conditionalFormatting>
  <conditionalFormatting sqref="A73">
    <cfRule type="containsText" dxfId="8459" priority="10575" operator="containsText" text="canceled">
      <formula>NOT(ISERROR(SEARCH("canceled",A73)))</formula>
    </cfRule>
    <cfRule type="containsText" dxfId="8458" priority="10576" operator="containsText" text="live">
      <formula>NOT(ISERROR(SEARCH("live",A73)))</formula>
    </cfRule>
    <cfRule type="containsText" dxfId="8457" priority="10577" operator="containsText" text="failed">
      <formula>NOT(ISERROR(SEARCH("failed",A73)))</formula>
    </cfRule>
    <cfRule type="containsText" dxfId="8456" priority="10578" operator="containsText" text="successful">
      <formula>NOT(ISERROR(SEARCH("successful",A73)))</formula>
    </cfRule>
  </conditionalFormatting>
  <conditionalFormatting sqref="A74">
    <cfRule type="containsText" dxfId="8455" priority="10570" operator="containsText" text="canceled">
      <formula>NOT(ISERROR(SEARCH("canceled",A74)))</formula>
    </cfRule>
    <cfRule type="containsText" dxfId="8454" priority="10571" operator="containsText" text="live">
      <formula>NOT(ISERROR(SEARCH("live",A74)))</formula>
    </cfRule>
    <cfRule type="containsText" dxfId="8453" priority="10572" operator="containsText" text="failed">
      <formula>NOT(ISERROR(SEARCH("failed",A74)))</formula>
    </cfRule>
    <cfRule type="containsText" dxfId="8452" priority="10573" operator="containsText" text="successful">
      <formula>NOT(ISERROR(SEARCH("successful",A74)))</formula>
    </cfRule>
  </conditionalFormatting>
  <conditionalFormatting sqref="A75">
    <cfRule type="containsText" dxfId="8451" priority="10565" operator="containsText" text="canceled">
      <formula>NOT(ISERROR(SEARCH("canceled",A75)))</formula>
    </cfRule>
    <cfRule type="containsText" dxfId="8450" priority="10566" operator="containsText" text="live">
      <formula>NOT(ISERROR(SEARCH("live",A75)))</formula>
    </cfRule>
    <cfRule type="containsText" dxfId="8449" priority="10567" operator="containsText" text="failed">
      <formula>NOT(ISERROR(SEARCH("failed",A75)))</formula>
    </cfRule>
    <cfRule type="containsText" dxfId="8448" priority="10568" operator="containsText" text="successful">
      <formula>NOT(ISERROR(SEARCH("successful",A75)))</formula>
    </cfRule>
  </conditionalFormatting>
  <conditionalFormatting sqref="A76">
    <cfRule type="containsText" dxfId="8447" priority="10560" operator="containsText" text="canceled">
      <formula>NOT(ISERROR(SEARCH("canceled",A76)))</formula>
    </cfRule>
    <cfRule type="containsText" dxfId="8446" priority="10561" operator="containsText" text="live">
      <formula>NOT(ISERROR(SEARCH("live",A76)))</formula>
    </cfRule>
    <cfRule type="containsText" dxfId="8445" priority="10562" operator="containsText" text="failed">
      <formula>NOT(ISERROR(SEARCH("failed",A76)))</formula>
    </cfRule>
    <cfRule type="containsText" dxfId="8444" priority="10563" operator="containsText" text="successful">
      <formula>NOT(ISERROR(SEARCH("successful",A76)))</formula>
    </cfRule>
  </conditionalFormatting>
  <conditionalFormatting sqref="A77">
    <cfRule type="containsText" dxfId="8443" priority="10555" operator="containsText" text="canceled">
      <formula>NOT(ISERROR(SEARCH("canceled",A77)))</formula>
    </cfRule>
    <cfRule type="containsText" dxfId="8442" priority="10556" operator="containsText" text="live">
      <formula>NOT(ISERROR(SEARCH("live",A77)))</formula>
    </cfRule>
    <cfRule type="containsText" dxfId="8441" priority="10557" operator="containsText" text="failed">
      <formula>NOT(ISERROR(SEARCH("failed",A77)))</formula>
    </cfRule>
    <cfRule type="containsText" dxfId="8440" priority="10558" operator="containsText" text="successful">
      <formula>NOT(ISERROR(SEARCH("successful",A77)))</formula>
    </cfRule>
  </conditionalFormatting>
  <conditionalFormatting sqref="A78">
    <cfRule type="containsText" dxfId="8439" priority="10550" operator="containsText" text="canceled">
      <formula>NOT(ISERROR(SEARCH("canceled",A78)))</formula>
    </cfRule>
    <cfRule type="containsText" dxfId="8438" priority="10551" operator="containsText" text="live">
      <formula>NOT(ISERROR(SEARCH("live",A78)))</formula>
    </cfRule>
    <cfRule type="containsText" dxfId="8437" priority="10552" operator="containsText" text="failed">
      <formula>NOT(ISERROR(SEARCH("failed",A78)))</formula>
    </cfRule>
    <cfRule type="containsText" dxfId="8436" priority="10553" operator="containsText" text="successful">
      <formula>NOT(ISERROR(SEARCH("successful",A78)))</formula>
    </cfRule>
  </conditionalFormatting>
  <conditionalFormatting sqref="A79">
    <cfRule type="containsText" dxfId="8435" priority="10545" operator="containsText" text="canceled">
      <formula>NOT(ISERROR(SEARCH("canceled",A79)))</formula>
    </cfRule>
    <cfRule type="containsText" dxfId="8434" priority="10546" operator="containsText" text="live">
      <formula>NOT(ISERROR(SEARCH("live",A79)))</formula>
    </cfRule>
    <cfRule type="containsText" dxfId="8433" priority="10547" operator="containsText" text="failed">
      <formula>NOT(ISERROR(SEARCH("failed",A79)))</formula>
    </cfRule>
    <cfRule type="containsText" dxfId="8432" priority="10548" operator="containsText" text="successful">
      <formula>NOT(ISERROR(SEARCH("successful",A79)))</formula>
    </cfRule>
  </conditionalFormatting>
  <conditionalFormatting sqref="A80">
    <cfRule type="containsText" dxfId="8431" priority="10540" operator="containsText" text="canceled">
      <formula>NOT(ISERROR(SEARCH("canceled",A80)))</formula>
    </cfRule>
    <cfRule type="containsText" dxfId="8430" priority="10541" operator="containsText" text="live">
      <formula>NOT(ISERROR(SEARCH("live",A80)))</formula>
    </cfRule>
    <cfRule type="containsText" dxfId="8429" priority="10542" operator="containsText" text="failed">
      <formula>NOT(ISERROR(SEARCH("failed",A80)))</formula>
    </cfRule>
    <cfRule type="containsText" dxfId="8428" priority="10543" operator="containsText" text="successful">
      <formula>NOT(ISERROR(SEARCH("successful",A80)))</formula>
    </cfRule>
  </conditionalFormatting>
  <conditionalFormatting sqref="A81">
    <cfRule type="containsText" dxfId="8427" priority="10535" operator="containsText" text="canceled">
      <formula>NOT(ISERROR(SEARCH("canceled",A81)))</formula>
    </cfRule>
    <cfRule type="containsText" dxfId="8426" priority="10536" operator="containsText" text="live">
      <formula>NOT(ISERROR(SEARCH("live",A81)))</formula>
    </cfRule>
    <cfRule type="containsText" dxfId="8425" priority="10537" operator="containsText" text="failed">
      <formula>NOT(ISERROR(SEARCH("failed",A81)))</formula>
    </cfRule>
    <cfRule type="containsText" dxfId="8424" priority="10538" operator="containsText" text="successful">
      <formula>NOT(ISERROR(SEARCH("successful",A81)))</formula>
    </cfRule>
  </conditionalFormatting>
  <conditionalFormatting sqref="A82">
    <cfRule type="containsText" dxfId="8423" priority="10530" operator="containsText" text="canceled">
      <formula>NOT(ISERROR(SEARCH("canceled",A82)))</formula>
    </cfRule>
    <cfRule type="containsText" dxfId="8422" priority="10531" operator="containsText" text="live">
      <formula>NOT(ISERROR(SEARCH("live",A82)))</formula>
    </cfRule>
    <cfRule type="containsText" dxfId="8421" priority="10532" operator="containsText" text="failed">
      <formula>NOT(ISERROR(SEARCH("failed",A82)))</formula>
    </cfRule>
    <cfRule type="containsText" dxfId="8420" priority="10533" operator="containsText" text="successful">
      <formula>NOT(ISERROR(SEARCH("successful",A82)))</formula>
    </cfRule>
  </conditionalFormatting>
  <conditionalFormatting sqref="A83">
    <cfRule type="containsText" dxfId="8419" priority="10525" operator="containsText" text="canceled">
      <formula>NOT(ISERROR(SEARCH("canceled",A83)))</formula>
    </cfRule>
    <cfRule type="containsText" dxfId="8418" priority="10526" operator="containsText" text="live">
      <formula>NOT(ISERROR(SEARCH("live",A83)))</formula>
    </cfRule>
    <cfRule type="containsText" dxfId="8417" priority="10527" operator="containsText" text="failed">
      <formula>NOT(ISERROR(SEARCH("failed",A83)))</formula>
    </cfRule>
    <cfRule type="containsText" dxfId="8416" priority="10528" operator="containsText" text="successful">
      <formula>NOT(ISERROR(SEARCH("successful",A83)))</formula>
    </cfRule>
  </conditionalFormatting>
  <conditionalFormatting sqref="A84">
    <cfRule type="containsText" dxfId="8415" priority="10520" operator="containsText" text="canceled">
      <formula>NOT(ISERROR(SEARCH("canceled",A84)))</formula>
    </cfRule>
    <cfRule type="containsText" dxfId="8414" priority="10521" operator="containsText" text="live">
      <formula>NOT(ISERROR(SEARCH("live",A84)))</formula>
    </cfRule>
    <cfRule type="containsText" dxfId="8413" priority="10522" operator="containsText" text="failed">
      <formula>NOT(ISERROR(SEARCH("failed",A84)))</formula>
    </cfRule>
    <cfRule type="containsText" dxfId="8412" priority="10523" operator="containsText" text="successful">
      <formula>NOT(ISERROR(SEARCH("successful",A84)))</formula>
    </cfRule>
  </conditionalFormatting>
  <conditionalFormatting sqref="A85">
    <cfRule type="containsText" dxfId="8411" priority="10515" operator="containsText" text="canceled">
      <formula>NOT(ISERROR(SEARCH("canceled",A85)))</formula>
    </cfRule>
    <cfRule type="containsText" dxfId="8410" priority="10516" operator="containsText" text="live">
      <formula>NOT(ISERROR(SEARCH("live",A85)))</formula>
    </cfRule>
    <cfRule type="containsText" dxfId="8409" priority="10517" operator="containsText" text="failed">
      <formula>NOT(ISERROR(SEARCH("failed",A85)))</formula>
    </cfRule>
    <cfRule type="containsText" dxfId="8408" priority="10518" operator="containsText" text="successful">
      <formula>NOT(ISERROR(SEARCH("successful",A85)))</formula>
    </cfRule>
  </conditionalFormatting>
  <conditionalFormatting sqref="A86">
    <cfRule type="containsText" dxfId="8407" priority="10510" operator="containsText" text="canceled">
      <formula>NOT(ISERROR(SEARCH("canceled",A86)))</formula>
    </cfRule>
    <cfRule type="containsText" dxfId="8406" priority="10511" operator="containsText" text="live">
      <formula>NOT(ISERROR(SEARCH("live",A86)))</formula>
    </cfRule>
    <cfRule type="containsText" dxfId="8405" priority="10512" operator="containsText" text="failed">
      <formula>NOT(ISERROR(SEARCH("failed",A86)))</formula>
    </cfRule>
    <cfRule type="containsText" dxfId="8404" priority="10513" operator="containsText" text="successful">
      <formula>NOT(ISERROR(SEARCH("successful",A86)))</formula>
    </cfRule>
  </conditionalFormatting>
  <conditionalFormatting sqref="A87">
    <cfRule type="containsText" dxfId="8403" priority="10505" operator="containsText" text="canceled">
      <formula>NOT(ISERROR(SEARCH("canceled",A87)))</formula>
    </cfRule>
    <cfRule type="containsText" dxfId="8402" priority="10506" operator="containsText" text="live">
      <formula>NOT(ISERROR(SEARCH("live",A87)))</formula>
    </cfRule>
    <cfRule type="containsText" dxfId="8401" priority="10507" operator="containsText" text="failed">
      <formula>NOT(ISERROR(SEARCH("failed",A87)))</formula>
    </cfRule>
    <cfRule type="containsText" dxfId="8400" priority="10508" operator="containsText" text="successful">
      <formula>NOT(ISERROR(SEARCH("successful",A87)))</formula>
    </cfRule>
  </conditionalFormatting>
  <conditionalFormatting sqref="A88">
    <cfRule type="containsText" dxfId="8399" priority="10500" operator="containsText" text="canceled">
      <formula>NOT(ISERROR(SEARCH("canceled",A88)))</formula>
    </cfRule>
    <cfRule type="containsText" dxfId="8398" priority="10501" operator="containsText" text="live">
      <formula>NOT(ISERROR(SEARCH("live",A88)))</formula>
    </cfRule>
    <cfRule type="containsText" dxfId="8397" priority="10502" operator="containsText" text="failed">
      <formula>NOT(ISERROR(SEARCH("failed",A88)))</formula>
    </cfRule>
    <cfRule type="containsText" dxfId="8396" priority="10503" operator="containsText" text="successful">
      <formula>NOT(ISERROR(SEARCH("successful",A88)))</formula>
    </cfRule>
  </conditionalFormatting>
  <conditionalFormatting sqref="A89">
    <cfRule type="containsText" dxfId="8395" priority="10495" operator="containsText" text="canceled">
      <formula>NOT(ISERROR(SEARCH("canceled",A89)))</formula>
    </cfRule>
    <cfRule type="containsText" dxfId="8394" priority="10496" operator="containsText" text="live">
      <formula>NOT(ISERROR(SEARCH("live",A89)))</formula>
    </cfRule>
    <cfRule type="containsText" dxfId="8393" priority="10497" operator="containsText" text="failed">
      <formula>NOT(ISERROR(SEARCH("failed",A89)))</formula>
    </cfRule>
    <cfRule type="containsText" dxfId="8392" priority="10498" operator="containsText" text="successful">
      <formula>NOT(ISERROR(SEARCH("successful",A89)))</formula>
    </cfRule>
  </conditionalFormatting>
  <conditionalFormatting sqref="A90">
    <cfRule type="containsText" dxfId="8391" priority="10490" operator="containsText" text="canceled">
      <formula>NOT(ISERROR(SEARCH("canceled",A90)))</formula>
    </cfRule>
    <cfRule type="containsText" dxfId="8390" priority="10491" operator="containsText" text="live">
      <formula>NOT(ISERROR(SEARCH("live",A90)))</formula>
    </cfRule>
    <cfRule type="containsText" dxfId="8389" priority="10492" operator="containsText" text="failed">
      <formula>NOT(ISERROR(SEARCH("failed",A90)))</formula>
    </cfRule>
    <cfRule type="containsText" dxfId="8388" priority="10493" operator="containsText" text="successful">
      <formula>NOT(ISERROR(SEARCH("successful",A90)))</formula>
    </cfRule>
  </conditionalFormatting>
  <conditionalFormatting sqref="A91">
    <cfRule type="containsText" dxfId="8387" priority="10485" operator="containsText" text="canceled">
      <formula>NOT(ISERROR(SEARCH("canceled",A91)))</formula>
    </cfRule>
    <cfRule type="containsText" dxfId="8386" priority="10486" operator="containsText" text="live">
      <formula>NOT(ISERROR(SEARCH("live",A91)))</formula>
    </cfRule>
    <cfRule type="containsText" dxfId="8385" priority="10487" operator="containsText" text="failed">
      <formula>NOT(ISERROR(SEARCH("failed",A91)))</formula>
    </cfRule>
    <cfRule type="containsText" dxfId="8384" priority="10488" operator="containsText" text="successful">
      <formula>NOT(ISERROR(SEARCH("successful",A91)))</formula>
    </cfRule>
  </conditionalFormatting>
  <conditionalFormatting sqref="A92">
    <cfRule type="containsText" dxfId="8383" priority="10480" operator="containsText" text="canceled">
      <formula>NOT(ISERROR(SEARCH("canceled",A92)))</formula>
    </cfRule>
    <cfRule type="containsText" dxfId="8382" priority="10481" operator="containsText" text="live">
      <formula>NOT(ISERROR(SEARCH("live",A92)))</formula>
    </cfRule>
    <cfRule type="containsText" dxfId="8381" priority="10482" operator="containsText" text="failed">
      <formula>NOT(ISERROR(SEARCH("failed",A92)))</formula>
    </cfRule>
    <cfRule type="containsText" dxfId="8380" priority="10483" operator="containsText" text="successful">
      <formula>NOT(ISERROR(SEARCH("successful",A92)))</formula>
    </cfRule>
  </conditionalFormatting>
  <conditionalFormatting sqref="A93">
    <cfRule type="containsText" dxfId="8379" priority="10475" operator="containsText" text="canceled">
      <formula>NOT(ISERROR(SEARCH("canceled",A93)))</formula>
    </cfRule>
    <cfRule type="containsText" dxfId="8378" priority="10476" operator="containsText" text="live">
      <formula>NOT(ISERROR(SEARCH("live",A93)))</formula>
    </cfRule>
    <cfRule type="containsText" dxfId="8377" priority="10477" operator="containsText" text="failed">
      <formula>NOT(ISERROR(SEARCH("failed",A93)))</formula>
    </cfRule>
    <cfRule type="containsText" dxfId="8376" priority="10478" operator="containsText" text="successful">
      <formula>NOT(ISERROR(SEARCH("successful",A93)))</formula>
    </cfRule>
  </conditionalFormatting>
  <conditionalFormatting sqref="A94">
    <cfRule type="containsText" dxfId="8375" priority="10470" operator="containsText" text="canceled">
      <formula>NOT(ISERROR(SEARCH("canceled",A94)))</formula>
    </cfRule>
    <cfRule type="containsText" dxfId="8374" priority="10471" operator="containsText" text="live">
      <formula>NOT(ISERROR(SEARCH("live",A94)))</formula>
    </cfRule>
    <cfRule type="containsText" dxfId="8373" priority="10472" operator="containsText" text="failed">
      <formula>NOT(ISERROR(SEARCH("failed",A94)))</formula>
    </cfRule>
    <cfRule type="containsText" dxfId="8372" priority="10473" operator="containsText" text="successful">
      <formula>NOT(ISERROR(SEARCH("successful",A94)))</formula>
    </cfRule>
  </conditionalFormatting>
  <conditionalFormatting sqref="A95">
    <cfRule type="containsText" dxfId="8371" priority="10465" operator="containsText" text="canceled">
      <formula>NOT(ISERROR(SEARCH("canceled",A95)))</formula>
    </cfRule>
    <cfRule type="containsText" dxfId="8370" priority="10466" operator="containsText" text="live">
      <formula>NOT(ISERROR(SEARCH("live",A95)))</formula>
    </cfRule>
    <cfRule type="containsText" dxfId="8369" priority="10467" operator="containsText" text="failed">
      <formula>NOT(ISERROR(SEARCH("failed",A95)))</formula>
    </cfRule>
    <cfRule type="containsText" dxfId="8368" priority="10468" operator="containsText" text="successful">
      <formula>NOT(ISERROR(SEARCH("successful",A95)))</formula>
    </cfRule>
  </conditionalFormatting>
  <conditionalFormatting sqref="A96">
    <cfRule type="containsText" dxfId="8367" priority="10460" operator="containsText" text="canceled">
      <formula>NOT(ISERROR(SEARCH("canceled",A96)))</formula>
    </cfRule>
    <cfRule type="containsText" dxfId="8366" priority="10461" operator="containsText" text="live">
      <formula>NOT(ISERROR(SEARCH("live",A96)))</formula>
    </cfRule>
    <cfRule type="containsText" dxfId="8365" priority="10462" operator="containsText" text="failed">
      <formula>NOT(ISERROR(SEARCH("failed",A96)))</formula>
    </cfRule>
    <cfRule type="containsText" dxfId="8364" priority="10463" operator="containsText" text="successful">
      <formula>NOT(ISERROR(SEARCH("successful",A96)))</formula>
    </cfRule>
  </conditionalFormatting>
  <conditionalFormatting sqref="A97">
    <cfRule type="containsText" dxfId="8363" priority="10455" operator="containsText" text="canceled">
      <formula>NOT(ISERROR(SEARCH("canceled",A97)))</formula>
    </cfRule>
    <cfRule type="containsText" dxfId="8362" priority="10456" operator="containsText" text="live">
      <formula>NOT(ISERROR(SEARCH("live",A97)))</formula>
    </cfRule>
    <cfRule type="containsText" dxfId="8361" priority="10457" operator="containsText" text="failed">
      <formula>NOT(ISERROR(SEARCH("failed",A97)))</formula>
    </cfRule>
    <cfRule type="containsText" dxfId="8360" priority="10458" operator="containsText" text="successful">
      <formula>NOT(ISERROR(SEARCH("successful",A97)))</formula>
    </cfRule>
  </conditionalFormatting>
  <conditionalFormatting sqref="A98">
    <cfRule type="containsText" dxfId="8359" priority="10450" operator="containsText" text="canceled">
      <formula>NOT(ISERROR(SEARCH("canceled",A98)))</formula>
    </cfRule>
    <cfRule type="containsText" dxfId="8358" priority="10451" operator="containsText" text="live">
      <formula>NOT(ISERROR(SEARCH("live",A98)))</formula>
    </cfRule>
    <cfRule type="containsText" dxfId="8357" priority="10452" operator="containsText" text="failed">
      <formula>NOT(ISERROR(SEARCH("failed",A98)))</formula>
    </cfRule>
    <cfRule type="containsText" dxfId="8356" priority="10453" operator="containsText" text="successful">
      <formula>NOT(ISERROR(SEARCH("successful",A98)))</formula>
    </cfRule>
  </conditionalFormatting>
  <conditionalFormatting sqref="A99">
    <cfRule type="containsText" dxfId="8355" priority="10445" operator="containsText" text="canceled">
      <formula>NOT(ISERROR(SEARCH("canceled",A99)))</formula>
    </cfRule>
    <cfRule type="containsText" dxfId="8354" priority="10446" operator="containsText" text="live">
      <formula>NOT(ISERROR(SEARCH("live",A99)))</formula>
    </cfRule>
    <cfRule type="containsText" dxfId="8353" priority="10447" operator="containsText" text="failed">
      <formula>NOT(ISERROR(SEARCH("failed",A99)))</formula>
    </cfRule>
    <cfRule type="containsText" dxfId="8352" priority="10448" operator="containsText" text="successful">
      <formula>NOT(ISERROR(SEARCH("successful",A99)))</formula>
    </cfRule>
  </conditionalFormatting>
  <conditionalFormatting sqref="A100">
    <cfRule type="containsText" dxfId="8351" priority="10440" operator="containsText" text="canceled">
      <formula>NOT(ISERROR(SEARCH("canceled",A100)))</formula>
    </cfRule>
    <cfRule type="containsText" dxfId="8350" priority="10441" operator="containsText" text="live">
      <formula>NOT(ISERROR(SEARCH("live",A100)))</formula>
    </cfRule>
    <cfRule type="containsText" dxfId="8349" priority="10442" operator="containsText" text="failed">
      <formula>NOT(ISERROR(SEARCH("failed",A100)))</formula>
    </cfRule>
    <cfRule type="containsText" dxfId="8348" priority="10443" operator="containsText" text="successful">
      <formula>NOT(ISERROR(SEARCH("successful",A100)))</formula>
    </cfRule>
  </conditionalFormatting>
  <conditionalFormatting sqref="A101">
    <cfRule type="containsText" dxfId="8347" priority="10435" operator="containsText" text="canceled">
      <formula>NOT(ISERROR(SEARCH("canceled",A101)))</formula>
    </cfRule>
    <cfRule type="containsText" dxfId="8346" priority="10436" operator="containsText" text="live">
      <formula>NOT(ISERROR(SEARCH("live",A101)))</formula>
    </cfRule>
    <cfRule type="containsText" dxfId="8345" priority="10437" operator="containsText" text="failed">
      <formula>NOT(ISERROR(SEARCH("failed",A101)))</formula>
    </cfRule>
    <cfRule type="containsText" dxfId="8344" priority="10438" operator="containsText" text="successful">
      <formula>NOT(ISERROR(SEARCH("successful",A101)))</formula>
    </cfRule>
  </conditionalFormatting>
  <conditionalFormatting sqref="A102">
    <cfRule type="containsText" dxfId="8343" priority="10430" operator="containsText" text="canceled">
      <formula>NOT(ISERROR(SEARCH("canceled",A102)))</formula>
    </cfRule>
    <cfRule type="containsText" dxfId="8342" priority="10431" operator="containsText" text="live">
      <formula>NOT(ISERROR(SEARCH("live",A102)))</formula>
    </cfRule>
    <cfRule type="containsText" dxfId="8341" priority="10432" operator="containsText" text="failed">
      <formula>NOT(ISERROR(SEARCH("failed",A102)))</formula>
    </cfRule>
    <cfRule type="containsText" dxfId="8340" priority="10433" operator="containsText" text="successful">
      <formula>NOT(ISERROR(SEARCH("successful",A102)))</formula>
    </cfRule>
  </conditionalFormatting>
  <conditionalFormatting sqref="A103">
    <cfRule type="containsText" dxfId="8339" priority="10425" operator="containsText" text="canceled">
      <formula>NOT(ISERROR(SEARCH("canceled",A103)))</formula>
    </cfRule>
    <cfRule type="containsText" dxfId="8338" priority="10426" operator="containsText" text="live">
      <formula>NOT(ISERROR(SEARCH("live",A103)))</formula>
    </cfRule>
    <cfRule type="containsText" dxfId="8337" priority="10427" operator="containsText" text="failed">
      <formula>NOT(ISERROR(SEARCH("failed",A103)))</formula>
    </cfRule>
    <cfRule type="containsText" dxfId="8336" priority="10428" operator="containsText" text="successful">
      <formula>NOT(ISERROR(SEARCH("successful",A103)))</formula>
    </cfRule>
  </conditionalFormatting>
  <conditionalFormatting sqref="A104">
    <cfRule type="containsText" dxfId="8335" priority="10420" operator="containsText" text="canceled">
      <formula>NOT(ISERROR(SEARCH("canceled",A104)))</formula>
    </cfRule>
    <cfRule type="containsText" dxfId="8334" priority="10421" operator="containsText" text="live">
      <formula>NOT(ISERROR(SEARCH("live",A104)))</formula>
    </cfRule>
    <cfRule type="containsText" dxfId="8333" priority="10422" operator="containsText" text="failed">
      <formula>NOT(ISERROR(SEARCH("failed",A104)))</formula>
    </cfRule>
    <cfRule type="containsText" dxfId="8332" priority="10423" operator="containsText" text="successful">
      <formula>NOT(ISERROR(SEARCH("successful",A104)))</formula>
    </cfRule>
  </conditionalFormatting>
  <conditionalFormatting sqref="A105">
    <cfRule type="containsText" dxfId="8331" priority="10415" operator="containsText" text="canceled">
      <formula>NOT(ISERROR(SEARCH("canceled",A105)))</formula>
    </cfRule>
    <cfRule type="containsText" dxfId="8330" priority="10416" operator="containsText" text="live">
      <formula>NOT(ISERROR(SEARCH("live",A105)))</formula>
    </cfRule>
    <cfRule type="containsText" dxfId="8329" priority="10417" operator="containsText" text="failed">
      <formula>NOT(ISERROR(SEARCH("failed",A105)))</formula>
    </cfRule>
    <cfRule type="containsText" dxfId="8328" priority="10418" operator="containsText" text="successful">
      <formula>NOT(ISERROR(SEARCH("successful",A105)))</formula>
    </cfRule>
  </conditionalFormatting>
  <conditionalFormatting sqref="A106">
    <cfRule type="containsText" dxfId="8327" priority="10410" operator="containsText" text="canceled">
      <formula>NOT(ISERROR(SEARCH("canceled",A106)))</formula>
    </cfRule>
    <cfRule type="containsText" dxfId="8326" priority="10411" operator="containsText" text="live">
      <formula>NOT(ISERROR(SEARCH("live",A106)))</formula>
    </cfRule>
    <cfRule type="containsText" dxfId="8325" priority="10412" operator="containsText" text="failed">
      <formula>NOT(ISERROR(SEARCH("failed",A106)))</formula>
    </cfRule>
    <cfRule type="containsText" dxfId="8324" priority="10413" operator="containsText" text="successful">
      <formula>NOT(ISERROR(SEARCH("successful",A106)))</formula>
    </cfRule>
  </conditionalFormatting>
  <conditionalFormatting sqref="A107">
    <cfRule type="containsText" dxfId="8323" priority="10405" operator="containsText" text="canceled">
      <formula>NOT(ISERROR(SEARCH("canceled",A107)))</formula>
    </cfRule>
    <cfRule type="containsText" dxfId="8322" priority="10406" operator="containsText" text="live">
      <formula>NOT(ISERROR(SEARCH("live",A107)))</formula>
    </cfRule>
    <cfRule type="containsText" dxfId="8321" priority="10407" operator="containsText" text="failed">
      <formula>NOT(ISERROR(SEARCH("failed",A107)))</formula>
    </cfRule>
    <cfRule type="containsText" dxfId="8320" priority="10408" operator="containsText" text="successful">
      <formula>NOT(ISERROR(SEARCH("successful",A107)))</formula>
    </cfRule>
  </conditionalFormatting>
  <conditionalFormatting sqref="A108">
    <cfRule type="containsText" dxfId="8319" priority="10400" operator="containsText" text="canceled">
      <formula>NOT(ISERROR(SEARCH("canceled",A108)))</formula>
    </cfRule>
    <cfRule type="containsText" dxfId="8318" priority="10401" operator="containsText" text="live">
      <formula>NOT(ISERROR(SEARCH("live",A108)))</formula>
    </cfRule>
    <cfRule type="containsText" dxfId="8317" priority="10402" operator="containsText" text="failed">
      <formula>NOT(ISERROR(SEARCH("failed",A108)))</formula>
    </cfRule>
    <cfRule type="containsText" dxfId="8316" priority="10403" operator="containsText" text="successful">
      <formula>NOT(ISERROR(SEARCH("successful",A108)))</formula>
    </cfRule>
  </conditionalFormatting>
  <conditionalFormatting sqref="A109">
    <cfRule type="containsText" dxfId="8315" priority="10395" operator="containsText" text="canceled">
      <formula>NOT(ISERROR(SEARCH("canceled",A109)))</formula>
    </cfRule>
    <cfRule type="containsText" dxfId="8314" priority="10396" operator="containsText" text="live">
      <formula>NOT(ISERROR(SEARCH("live",A109)))</formula>
    </cfRule>
    <cfRule type="containsText" dxfId="8313" priority="10397" operator="containsText" text="failed">
      <formula>NOT(ISERROR(SEARCH("failed",A109)))</formula>
    </cfRule>
    <cfRule type="containsText" dxfId="8312" priority="10398" operator="containsText" text="successful">
      <formula>NOT(ISERROR(SEARCH("successful",A109)))</formula>
    </cfRule>
  </conditionalFormatting>
  <conditionalFormatting sqref="A110">
    <cfRule type="containsText" dxfId="8311" priority="10390" operator="containsText" text="canceled">
      <formula>NOT(ISERROR(SEARCH("canceled",A110)))</formula>
    </cfRule>
    <cfRule type="containsText" dxfId="8310" priority="10391" operator="containsText" text="live">
      <formula>NOT(ISERROR(SEARCH("live",A110)))</formula>
    </cfRule>
    <cfRule type="containsText" dxfId="8309" priority="10392" operator="containsText" text="failed">
      <formula>NOT(ISERROR(SEARCH("failed",A110)))</formula>
    </cfRule>
    <cfRule type="containsText" dxfId="8308" priority="10393" operator="containsText" text="successful">
      <formula>NOT(ISERROR(SEARCH("successful",A110)))</formula>
    </cfRule>
  </conditionalFormatting>
  <conditionalFormatting sqref="A111">
    <cfRule type="containsText" dxfId="8307" priority="10385" operator="containsText" text="canceled">
      <formula>NOT(ISERROR(SEARCH("canceled",A111)))</formula>
    </cfRule>
    <cfRule type="containsText" dxfId="8306" priority="10386" operator="containsText" text="live">
      <formula>NOT(ISERROR(SEARCH("live",A111)))</formula>
    </cfRule>
    <cfRule type="containsText" dxfId="8305" priority="10387" operator="containsText" text="failed">
      <formula>NOT(ISERROR(SEARCH("failed",A111)))</formula>
    </cfRule>
    <cfRule type="containsText" dxfId="8304" priority="10388" operator="containsText" text="successful">
      <formula>NOT(ISERROR(SEARCH("successful",A111)))</formula>
    </cfRule>
  </conditionalFormatting>
  <conditionalFormatting sqref="A112">
    <cfRule type="containsText" dxfId="8303" priority="10380" operator="containsText" text="canceled">
      <formula>NOT(ISERROR(SEARCH("canceled",A112)))</formula>
    </cfRule>
    <cfRule type="containsText" dxfId="8302" priority="10381" operator="containsText" text="live">
      <formula>NOT(ISERROR(SEARCH("live",A112)))</formula>
    </cfRule>
    <cfRule type="containsText" dxfId="8301" priority="10382" operator="containsText" text="failed">
      <formula>NOT(ISERROR(SEARCH("failed",A112)))</formula>
    </cfRule>
    <cfRule type="containsText" dxfId="8300" priority="10383" operator="containsText" text="successful">
      <formula>NOT(ISERROR(SEARCH("successful",A112)))</formula>
    </cfRule>
  </conditionalFormatting>
  <conditionalFormatting sqref="A113">
    <cfRule type="containsText" dxfId="8299" priority="10375" operator="containsText" text="canceled">
      <formula>NOT(ISERROR(SEARCH("canceled",A113)))</formula>
    </cfRule>
    <cfRule type="containsText" dxfId="8298" priority="10376" operator="containsText" text="live">
      <formula>NOT(ISERROR(SEARCH("live",A113)))</formula>
    </cfRule>
    <cfRule type="containsText" dxfId="8297" priority="10377" operator="containsText" text="failed">
      <formula>NOT(ISERROR(SEARCH("failed",A113)))</formula>
    </cfRule>
    <cfRule type="containsText" dxfId="8296" priority="10378" operator="containsText" text="successful">
      <formula>NOT(ISERROR(SEARCH("successful",A113)))</formula>
    </cfRule>
  </conditionalFormatting>
  <conditionalFormatting sqref="A114">
    <cfRule type="containsText" dxfId="8295" priority="10370" operator="containsText" text="canceled">
      <formula>NOT(ISERROR(SEARCH("canceled",A114)))</formula>
    </cfRule>
    <cfRule type="containsText" dxfId="8294" priority="10371" operator="containsText" text="live">
      <formula>NOT(ISERROR(SEARCH("live",A114)))</formula>
    </cfRule>
    <cfRule type="containsText" dxfId="8293" priority="10372" operator="containsText" text="failed">
      <formula>NOT(ISERROR(SEARCH("failed",A114)))</formula>
    </cfRule>
    <cfRule type="containsText" dxfId="8292" priority="10373" operator="containsText" text="successful">
      <formula>NOT(ISERROR(SEARCH("successful",A114)))</formula>
    </cfRule>
  </conditionalFormatting>
  <conditionalFormatting sqref="A115">
    <cfRule type="containsText" dxfId="8291" priority="10365" operator="containsText" text="canceled">
      <formula>NOT(ISERROR(SEARCH("canceled",A115)))</formula>
    </cfRule>
    <cfRule type="containsText" dxfId="8290" priority="10366" operator="containsText" text="live">
      <formula>NOT(ISERROR(SEARCH("live",A115)))</formula>
    </cfRule>
    <cfRule type="containsText" dxfId="8289" priority="10367" operator="containsText" text="failed">
      <formula>NOT(ISERROR(SEARCH("failed",A115)))</formula>
    </cfRule>
    <cfRule type="containsText" dxfId="8288" priority="10368" operator="containsText" text="successful">
      <formula>NOT(ISERROR(SEARCH("successful",A115)))</formula>
    </cfRule>
  </conditionalFormatting>
  <conditionalFormatting sqref="A116">
    <cfRule type="containsText" dxfId="8287" priority="10360" operator="containsText" text="canceled">
      <formula>NOT(ISERROR(SEARCH("canceled",A116)))</formula>
    </cfRule>
    <cfRule type="containsText" dxfId="8286" priority="10361" operator="containsText" text="live">
      <formula>NOT(ISERROR(SEARCH("live",A116)))</formula>
    </cfRule>
    <cfRule type="containsText" dxfId="8285" priority="10362" operator="containsText" text="failed">
      <formula>NOT(ISERROR(SEARCH("failed",A116)))</formula>
    </cfRule>
    <cfRule type="containsText" dxfId="8284" priority="10363" operator="containsText" text="successful">
      <formula>NOT(ISERROR(SEARCH("successful",A116)))</formula>
    </cfRule>
  </conditionalFormatting>
  <conditionalFormatting sqref="A117">
    <cfRule type="containsText" dxfId="8283" priority="10355" operator="containsText" text="canceled">
      <formula>NOT(ISERROR(SEARCH("canceled",A117)))</formula>
    </cfRule>
    <cfRule type="containsText" dxfId="8282" priority="10356" operator="containsText" text="live">
      <formula>NOT(ISERROR(SEARCH("live",A117)))</formula>
    </cfRule>
    <cfRule type="containsText" dxfId="8281" priority="10357" operator="containsText" text="failed">
      <formula>NOT(ISERROR(SEARCH("failed",A117)))</formula>
    </cfRule>
    <cfRule type="containsText" dxfId="8280" priority="10358" operator="containsText" text="successful">
      <formula>NOT(ISERROR(SEARCH("successful",A117)))</formula>
    </cfRule>
  </conditionalFormatting>
  <conditionalFormatting sqref="A118">
    <cfRule type="containsText" dxfId="8279" priority="10350" operator="containsText" text="canceled">
      <formula>NOT(ISERROR(SEARCH("canceled",A118)))</formula>
    </cfRule>
    <cfRule type="containsText" dxfId="8278" priority="10351" operator="containsText" text="live">
      <formula>NOT(ISERROR(SEARCH("live",A118)))</formula>
    </cfRule>
    <cfRule type="containsText" dxfId="8277" priority="10352" operator="containsText" text="failed">
      <formula>NOT(ISERROR(SEARCH("failed",A118)))</formula>
    </cfRule>
    <cfRule type="containsText" dxfId="8276" priority="10353" operator="containsText" text="successful">
      <formula>NOT(ISERROR(SEARCH("successful",A118)))</formula>
    </cfRule>
  </conditionalFormatting>
  <conditionalFormatting sqref="A119">
    <cfRule type="containsText" dxfId="8275" priority="10345" operator="containsText" text="canceled">
      <formula>NOT(ISERROR(SEARCH("canceled",A119)))</formula>
    </cfRule>
    <cfRule type="containsText" dxfId="8274" priority="10346" operator="containsText" text="live">
      <formula>NOT(ISERROR(SEARCH("live",A119)))</formula>
    </cfRule>
    <cfRule type="containsText" dxfId="8273" priority="10347" operator="containsText" text="failed">
      <formula>NOT(ISERROR(SEARCH("failed",A119)))</formula>
    </cfRule>
    <cfRule type="containsText" dxfId="8272" priority="10348" operator="containsText" text="successful">
      <formula>NOT(ISERROR(SEARCH("successful",A119)))</formula>
    </cfRule>
  </conditionalFormatting>
  <conditionalFormatting sqref="A120">
    <cfRule type="containsText" dxfId="8271" priority="10340" operator="containsText" text="canceled">
      <formula>NOT(ISERROR(SEARCH("canceled",A120)))</formula>
    </cfRule>
    <cfRule type="containsText" dxfId="8270" priority="10341" operator="containsText" text="live">
      <formula>NOT(ISERROR(SEARCH("live",A120)))</formula>
    </cfRule>
    <cfRule type="containsText" dxfId="8269" priority="10342" operator="containsText" text="failed">
      <formula>NOT(ISERROR(SEARCH("failed",A120)))</formula>
    </cfRule>
    <cfRule type="containsText" dxfId="8268" priority="10343" operator="containsText" text="successful">
      <formula>NOT(ISERROR(SEARCH("successful",A120)))</formula>
    </cfRule>
  </conditionalFormatting>
  <conditionalFormatting sqref="A121">
    <cfRule type="containsText" dxfId="8267" priority="10335" operator="containsText" text="canceled">
      <formula>NOT(ISERROR(SEARCH("canceled",A121)))</formula>
    </cfRule>
    <cfRule type="containsText" dxfId="8266" priority="10336" operator="containsText" text="live">
      <formula>NOT(ISERROR(SEARCH("live",A121)))</formula>
    </cfRule>
    <cfRule type="containsText" dxfId="8265" priority="10337" operator="containsText" text="failed">
      <formula>NOT(ISERROR(SEARCH("failed",A121)))</formula>
    </cfRule>
    <cfRule type="containsText" dxfId="8264" priority="10338" operator="containsText" text="successful">
      <formula>NOT(ISERROR(SEARCH("successful",A121)))</formula>
    </cfRule>
  </conditionalFormatting>
  <conditionalFormatting sqref="A122">
    <cfRule type="containsText" dxfId="8263" priority="10330" operator="containsText" text="canceled">
      <formula>NOT(ISERROR(SEARCH("canceled",A122)))</formula>
    </cfRule>
    <cfRule type="containsText" dxfId="8262" priority="10331" operator="containsText" text="live">
      <formula>NOT(ISERROR(SEARCH("live",A122)))</formula>
    </cfRule>
    <cfRule type="containsText" dxfId="8261" priority="10332" operator="containsText" text="failed">
      <formula>NOT(ISERROR(SEARCH("failed",A122)))</formula>
    </cfRule>
    <cfRule type="containsText" dxfId="8260" priority="10333" operator="containsText" text="successful">
      <formula>NOT(ISERROR(SEARCH("successful",A122)))</formula>
    </cfRule>
  </conditionalFormatting>
  <conditionalFormatting sqref="A123">
    <cfRule type="containsText" dxfId="8259" priority="10325" operator="containsText" text="canceled">
      <formula>NOT(ISERROR(SEARCH("canceled",A123)))</formula>
    </cfRule>
    <cfRule type="containsText" dxfId="8258" priority="10326" operator="containsText" text="live">
      <formula>NOT(ISERROR(SEARCH("live",A123)))</formula>
    </cfRule>
    <cfRule type="containsText" dxfId="8257" priority="10327" operator="containsText" text="failed">
      <formula>NOT(ISERROR(SEARCH("failed",A123)))</formula>
    </cfRule>
    <cfRule type="containsText" dxfId="8256" priority="10328" operator="containsText" text="successful">
      <formula>NOT(ISERROR(SEARCH("successful",A123)))</formula>
    </cfRule>
  </conditionalFormatting>
  <conditionalFormatting sqref="A124">
    <cfRule type="containsText" dxfId="8255" priority="10320" operator="containsText" text="canceled">
      <formula>NOT(ISERROR(SEARCH("canceled",A124)))</formula>
    </cfRule>
    <cfRule type="containsText" dxfId="8254" priority="10321" operator="containsText" text="live">
      <formula>NOT(ISERROR(SEARCH("live",A124)))</formula>
    </cfRule>
    <cfRule type="containsText" dxfId="8253" priority="10322" operator="containsText" text="failed">
      <formula>NOT(ISERROR(SEARCH("failed",A124)))</formula>
    </cfRule>
    <cfRule type="containsText" dxfId="8252" priority="10323" operator="containsText" text="successful">
      <formula>NOT(ISERROR(SEARCH("successful",A124)))</formula>
    </cfRule>
  </conditionalFormatting>
  <conditionalFormatting sqref="A125">
    <cfRule type="containsText" dxfId="8251" priority="10315" operator="containsText" text="canceled">
      <formula>NOT(ISERROR(SEARCH("canceled",A125)))</formula>
    </cfRule>
    <cfRule type="containsText" dxfId="8250" priority="10316" operator="containsText" text="live">
      <formula>NOT(ISERROR(SEARCH("live",A125)))</formula>
    </cfRule>
    <cfRule type="containsText" dxfId="8249" priority="10317" operator="containsText" text="failed">
      <formula>NOT(ISERROR(SEARCH("failed",A125)))</formula>
    </cfRule>
    <cfRule type="containsText" dxfId="8248" priority="10318" operator="containsText" text="successful">
      <formula>NOT(ISERROR(SEARCH("successful",A125)))</formula>
    </cfRule>
  </conditionalFormatting>
  <conditionalFormatting sqref="A126">
    <cfRule type="containsText" dxfId="8247" priority="10310" operator="containsText" text="canceled">
      <formula>NOT(ISERROR(SEARCH("canceled",A126)))</formula>
    </cfRule>
    <cfRule type="containsText" dxfId="8246" priority="10311" operator="containsText" text="live">
      <formula>NOT(ISERROR(SEARCH("live",A126)))</formula>
    </cfRule>
    <cfRule type="containsText" dxfId="8245" priority="10312" operator="containsText" text="failed">
      <formula>NOT(ISERROR(SEARCH("failed",A126)))</formula>
    </cfRule>
    <cfRule type="containsText" dxfId="8244" priority="10313" operator="containsText" text="successful">
      <formula>NOT(ISERROR(SEARCH("successful",A126)))</formula>
    </cfRule>
  </conditionalFormatting>
  <conditionalFormatting sqref="A127">
    <cfRule type="containsText" dxfId="8243" priority="10305" operator="containsText" text="canceled">
      <formula>NOT(ISERROR(SEARCH("canceled",A127)))</formula>
    </cfRule>
    <cfRule type="containsText" dxfId="8242" priority="10306" operator="containsText" text="live">
      <formula>NOT(ISERROR(SEARCH("live",A127)))</formula>
    </cfRule>
    <cfRule type="containsText" dxfId="8241" priority="10307" operator="containsText" text="failed">
      <formula>NOT(ISERROR(SEARCH("failed",A127)))</formula>
    </cfRule>
    <cfRule type="containsText" dxfId="8240" priority="10308" operator="containsText" text="successful">
      <formula>NOT(ISERROR(SEARCH("successful",A127)))</formula>
    </cfRule>
  </conditionalFormatting>
  <conditionalFormatting sqref="A128">
    <cfRule type="containsText" dxfId="8239" priority="10300" operator="containsText" text="canceled">
      <formula>NOT(ISERROR(SEARCH("canceled",A128)))</formula>
    </cfRule>
    <cfRule type="containsText" dxfId="8238" priority="10301" operator="containsText" text="live">
      <formula>NOT(ISERROR(SEARCH("live",A128)))</formula>
    </cfRule>
    <cfRule type="containsText" dxfId="8237" priority="10302" operator="containsText" text="failed">
      <formula>NOT(ISERROR(SEARCH("failed",A128)))</formula>
    </cfRule>
    <cfRule type="containsText" dxfId="8236" priority="10303" operator="containsText" text="successful">
      <formula>NOT(ISERROR(SEARCH("successful",A128)))</formula>
    </cfRule>
  </conditionalFormatting>
  <conditionalFormatting sqref="A129">
    <cfRule type="containsText" dxfId="8235" priority="10295" operator="containsText" text="canceled">
      <formula>NOT(ISERROR(SEARCH("canceled",A129)))</formula>
    </cfRule>
    <cfRule type="containsText" dxfId="8234" priority="10296" operator="containsText" text="live">
      <formula>NOT(ISERROR(SEARCH("live",A129)))</formula>
    </cfRule>
    <cfRule type="containsText" dxfId="8233" priority="10297" operator="containsText" text="failed">
      <formula>NOT(ISERROR(SEARCH("failed",A129)))</formula>
    </cfRule>
    <cfRule type="containsText" dxfId="8232" priority="10298" operator="containsText" text="successful">
      <formula>NOT(ISERROR(SEARCH("successful",A129)))</formula>
    </cfRule>
  </conditionalFormatting>
  <conditionalFormatting sqref="A130">
    <cfRule type="containsText" dxfId="8231" priority="10290" operator="containsText" text="canceled">
      <formula>NOT(ISERROR(SEARCH("canceled",A130)))</formula>
    </cfRule>
    <cfRule type="containsText" dxfId="8230" priority="10291" operator="containsText" text="live">
      <formula>NOT(ISERROR(SEARCH("live",A130)))</formula>
    </cfRule>
    <cfRule type="containsText" dxfId="8229" priority="10292" operator="containsText" text="failed">
      <formula>NOT(ISERROR(SEARCH("failed",A130)))</formula>
    </cfRule>
    <cfRule type="containsText" dxfId="8228" priority="10293" operator="containsText" text="successful">
      <formula>NOT(ISERROR(SEARCH("successful",A130)))</formula>
    </cfRule>
  </conditionalFormatting>
  <conditionalFormatting sqref="A131">
    <cfRule type="containsText" dxfId="8227" priority="10285" operator="containsText" text="canceled">
      <formula>NOT(ISERROR(SEARCH("canceled",A131)))</formula>
    </cfRule>
    <cfRule type="containsText" dxfId="8226" priority="10286" operator="containsText" text="live">
      <formula>NOT(ISERROR(SEARCH("live",A131)))</formula>
    </cfRule>
    <cfRule type="containsText" dxfId="8225" priority="10287" operator="containsText" text="failed">
      <formula>NOT(ISERROR(SEARCH("failed",A131)))</formula>
    </cfRule>
    <cfRule type="containsText" dxfId="8224" priority="10288" operator="containsText" text="successful">
      <formula>NOT(ISERROR(SEARCH("successful",A131)))</formula>
    </cfRule>
  </conditionalFormatting>
  <conditionalFormatting sqref="A132">
    <cfRule type="containsText" dxfId="8223" priority="10280" operator="containsText" text="canceled">
      <formula>NOT(ISERROR(SEARCH("canceled",A132)))</formula>
    </cfRule>
    <cfRule type="containsText" dxfId="8222" priority="10281" operator="containsText" text="live">
      <formula>NOT(ISERROR(SEARCH("live",A132)))</formula>
    </cfRule>
    <cfRule type="containsText" dxfId="8221" priority="10282" operator="containsText" text="failed">
      <formula>NOT(ISERROR(SEARCH("failed",A132)))</formula>
    </cfRule>
    <cfRule type="containsText" dxfId="8220" priority="10283" operator="containsText" text="successful">
      <formula>NOT(ISERROR(SEARCH("successful",A132)))</formula>
    </cfRule>
  </conditionalFormatting>
  <conditionalFormatting sqref="A133">
    <cfRule type="containsText" dxfId="8219" priority="10275" operator="containsText" text="canceled">
      <formula>NOT(ISERROR(SEARCH("canceled",A133)))</formula>
    </cfRule>
    <cfRule type="containsText" dxfId="8218" priority="10276" operator="containsText" text="live">
      <formula>NOT(ISERROR(SEARCH("live",A133)))</formula>
    </cfRule>
    <cfRule type="containsText" dxfId="8217" priority="10277" operator="containsText" text="failed">
      <formula>NOT(ISERROR(SEARCH("failed",A133)))</formula>
    </cfRule>
    <cfRule type="containsText" dxfId="8216" priority="10278" operator="containsText" text="successful">
      <formula>NOT(ISERROR(SEARCH("successful",A133)))</formula>
    </cfRule>
  </conditionalFormatting>
  <conditionalFormatting sqref="A134">
    <cfRule type="containsText" dxfId="8215" priority="10270" operator="containsText" text="canceled">
      <formula>NOT(ISERROR(SEARCH("canceled",A134)))</formula>
    </cfRule>
    <cfRule type="containsText" dxfId="8214" priority="10271" operator="containsText" text="live">
      <formula>NOT(ISERROR(SEARCH("live",A134)))</formula>
    </cfRule>
    <cfRule type="containsText" dxfId="8213" priority="10272" operator="containsText" text="failed">
      <formula>NOT(ISERROR(SEARCH("failed",A134)))</formula>
    </cfRule>
    <cfRule type="containsText" dxfId="8212" priority="10273" operator="containsText" text="successful">
      <formula>NOT(ISERROR(SEARCH("successful",A134)))</formula>
    </cfRule>
  </conditionalFormatting>
  <conditionalFormatting sqref="A135">
    <cfRule type="containsText" dxfId="8211" priority="10265" operator="containsText" text="canceled">
      <formula>NOT(ISERROR(SEARCH("canceled",A135)))</formula>
    </cfRule>
    <cfRule type="containsText" dxfId="8210" priority="10266" operator="containsText" text="live">
      <formula>NOT(ISERROR(SEARCH("live",A135)))</formula>
    </cfRule>
    <cfRule type="containsText" dxfId="8209" priority="10267" operator="containsText" text="failed">
      <formula>NOT(ISERROR(SEARCH("failed",A135)))</formula>
    </cfRule>
    <cfRule type="containsText" dxfId="8208" priority="10268" operator="containsText" text="successful">
      <formula>NOT(ISERROR(SEARCH("successful",A135)))</formula>
    </cfRule>
  </conditionalFormatting>
  <conditionalFormatting sqref="A136">
    <cfRule type="containsText" dxfId="8207" priority="10260" operator="containsText" text="canceled">
      <formula>NOT(ISERROR(SEARCH("canceled",A136)))</formula>
    </cfRule>
    <cfRule type="containsText" dxfId="8206" priority="10261" operator="containsText" text="live">
      <formula>NOT(ISERROR(SEARCH("live",A136)))</formula>
    </cfRule>
    <cfRule type="containsText" dxfId="8205" priority="10262" operator="containsText" text="failed">
      <formula>NOT(ISERROR(SEARCH("failed",A136)))</formula>
    </cfRule>
    <cfRule type="containsText" dxfId="8204" priority="10263" operator="containsText" text="successful">
      <formula>NOT(ISERROR(SEARCH("successful",A136)))</formula>
    </cfRule>
  </conditionalFormatting>
  <conditionalFormatting sqref="A137">
    <cfRule type="containsText" dxfId="8203" priority="10255" operator="containsText" text="canceled">
      <formula>NOT(ISERROR(SEARCH("canceled",A137)))</formula>
    </cfRule>
    <cfRule type="containsText" dxfId="8202" priority="10256" operator="containsText" text="live">
      <formula>NOT(ISERROR(SEARCH("live",A137)))</formula>
    </cfRule>
    <cfRule type="containsText" dxfId="8201" priority="10257" operator="containsText" text="failed">
      <formula>NOT(ISERROR(SEARCH("failed",A137)))</formula>
    </cfRule>
    <cfRule type="containsText" dxfId="8200" priority="10258" operator="containsText" text="successful">
      <formula>NOT(ISERROR(SEARCH("successful",A137)))</formula>
    </cfRule>
  </conditionalFormatting>
  <conditionalFormatting sqref="A138">
    <cfRule type="containsText" dxfId="8199" priority="10250" operator="containsText" text="canceled">
      <formula>NOT(ISERROR(SEARCH("canceled",A138)))</formula>
    </cfRule>
    <cfRule type="containsText" dxfId="8198" priority="10251" operator="containsText" text="live">
      <formula>NOT(ISERROR(SEARCH("live",A138)))</formula>
    </cfRule>
    <cfRule type="containsText" dxfId="8197" priority="10252" operator="containsText" text="failed">
      <formula>NOT(ISERROR(SEARCH("failed",A138)))</formula>
    </cfRule>
    <cfRule type="containsText" dxfId="8196" priority="10253" operator="containsText" text="successful">
      <formula>NOT(ISERROR(SEARCH("successful",A138)))</formula>
    </cfRule>
  </conditionalFormatting>
  <conditionalFormatting sqref="A139">
    <cfRule type="containsText" dxfId="8195" priority="10245" operator="containsText" text="canceled">
      <formula>NOT(ISERROR(SEARCH("canceled",A139)))</formula>
    </cfRule>
    <cfRule type="containsText" dxfId="8194" priority="10246" operator="containsText" text="live">
      <formula>NOT(ISERROR(SEARCH("live",A139)))</formula>
    </cfRule>
    <cfRule type="containsText" dxfId="8193" priority="10247" operator="containsText" text="failed">
      <formula>NOT(ISERROR(SEARCH("failed",A139)))</formula>
    </cfRule>
    <cfRule type="containsText" dxfId="8192" priority="10248" operator="containsText" text="successful">
      <formula>NOT(ISERROR(SEARCH("successful",A139)))</formula>
    </cfRule>
  </conditionalFormatting>
  <conditionalFormatting sqref="A140">
    <cfRule type="containsText" dxfId="8191" priority="10240" operator="containsText" text="canceled">
      <formula>NOT(ISERROR(SEARCH("canceled",A140)))</formula>
    </cfRule>
    <cfRule type="containsText" dxfId="8190" priority="10241" operator="containsText" text="live">
      <formula>NOT(ISERROR(SEARCH("live",A140)))</formula>
    </cfRule>
    <cfRule type="containsText" dxfId="8189" priority="10242" operator="containsText" text="failed">
      <formula>NOT(ISERROR(SEARCH("failed",A140)))</formula>
    </cfRule>
    <cfRule type="containsText" dxfId="8188" priority="10243" operator="containsText" text="successful">
      <formula>NOT(ISERROR(SEARCH("successful",A140)))</formula>
    </cfRule>
  </conditionalFormatting>
  <conditionalFormatting sqref="A141">
    <cfRule type="containsText" dxfId="8187" priority="10235" operator="containsText" text="canceled">
      <formula>NOT(ISERROR(SEARCH("canceled",A141)))</formula>
    </cfRule>
    <cfRule type="containsText" dxfId="8186" priority="10236" operator="containsText" text="live">
      <formula>NOT(ISERROR(SEARCH("live",A141)))</formula>
    </cfRule>
    <cfRule type="containsText" dxfId="8185" priority="10237" operator="containsText" text="failed">
      <formula>NOT(ISERROR(SEARCH("failed",A141)))</formula>
    </cfRule>
    <cfRule type="containsText" dxfId="8184" priority="10238" operator="containsText" text="successful">
      <formula>NOT(ISERROR(SEARCH("successful",A141)))</formula>
    </cfRule>
  </conditionalFormatting>
  <conditionalFormatting sqref="A142">
    <cfRule type="containsText" dxfId="8183" priority="10230" operator="containsText" text="canceled">
      <formula>NOT(ISERROR(SEARCH("canceled",A142)))</formula>
    </cfRule>
    <cfRule type="containsText" dxfId="8182" priority="10231" operator="containsText" text="live">
      <formula>NOT(ISERROR(SEARCH("live",A142)))</formula>
    </cfRule>
    <cfRule type="containsText" dxfId="8181" priority="10232" operator="containsText" text="failed">
      <formula>NOT(ISERROR(SEARCH("failed",A142)))</formula>
    </cfRule>
    <cfRule type="containsText" dxfId="8180" priority="10233" operator="containsText" text="successful">
      <formula>NOT(ISERROR(SEARCH("successful",A142)))</formula>
    </cfRule>
  </conditionalFormatting>
  <conditionalFormatting sqref="A143">
    <cfRule type="containsText" dxfId="8179" priority="10225" operator="containsText" text="canceled">
      <formula>NOT(ISERROR(SEARCH("canceled",A143)))</formula>
    </cfRule>
    <cfRule type="containsText" dxfId="8178" priority="10226" operator="containsText" text="live">
      <formula>NOT(ISERROR(SEARCH("live",A143)))</formula>
    </cfRule>
    <cfRule type="containsText" dxfId="8177" priority="10227" operator="containsText" text="failed">
      <formula>NOT(ISERROR(SEARCH("failed",A143)))</formula>
    </cfRule>
    <cfRule type="containsText" dxfId="8176" priority="10228" operator="containsText" text="successful">
      <formula>NOT(ISERROR(SEARCH("successful",A143)))</formula>
    </cfRule>
  </conditionalFormatting>
  <conditionalFormatting sqref="A144">
    <cfRule type="containsText" dxfId="8175" priority="10220" operator="containsText" text="canceled">
      <formula>NOT(ISERROR(SEARCH("canceled",A144)))</formula>
    </cfRule>
    <cfRule type="containsText" dxfId="8174" priority="10221" operator="containsText" text="live">
      <formula>NOT(ISERROR(SEARCH("live",A144)))</formula>
    </cfRule>
    <cfRule type="containsText" dxfId="8173" priority="10222" operator="containsText" text="failed">
      <formula>NOT(ISERROR(SEARCH("failed",A144)))</formula>
    </cfRule>
    <cfRule type="containsText" dxfId="8172" priority="10223" operator="containsText" text="successful">
      <formula>NOT(ISERROR(SEARCH("successful",A144)))</formula>
    </cfRule>
  </conditionalFormatting>
  <conditionalFormatting sqref="A145">
    <cfRule type="containsText" dxfId="8171" priority="10215" operator="containsText" text="canceled">
      <formula>NOT(ISERROR(SEARCH("canceled",A145)))</formula>
    </cfRule>
    <cfRule type="containsText" dxfId="8170" priority="10216" operator="containsText" text="live">
      <formula>NOT(ISERROR(SEARCH("live",A145)))</formula>
    </cfRule>
    <cfRule type="containsText" dxfId="8169" priority="10217" operator="containsText" text="failed">
      <formula>NOT(ISERROR(SEARCH("failed",A145)))</formula>
    </cfRule>
    <cfRule type="containsText" dxfId="8168" priority="10218" operator="containsText" text="successful">
      <formula>NOT(ISERROR(SEARCH("successful",A145)))</formula>
    </cfRule>
  </conditionalFormatting>
  <conditionalFormatting sqref="A146">
    <cfRule type="containsText" dxfId="8167" priority="10210" operator="containsText" text="canceled">
      <formula>NOT(ISERROR(SEARCH("canceled",A146)))</formula>
    </cfRule>
    <cfRule type="containsText" dxfId="8166" priority="10211" operator="containsText" text="live">
      <formula>NOT(ISERROR(SEARCH("live",A146)))</formula>
    </cfRule>
    <cfRule type="containsText" dxfId="8165" priority="10212" operator="containsText" text="failed">
      <formula>NOT(ISERROR(SEARCH("failed",A146)))</formula>
    </cfRule>
    <cfRule type="containsText" dxfId="8164" priority="10213" operator="containsText" text="successful">
      <formula>NOT(ISERROR(SEARCH("successful",A146)))</formula>
    </cfRule>
  </conditionalFormatting>
  <conditionalFormatting sqref="A147">
    <cfRule type="containsText" dxfId="8163" priority="10205" operator="containsText" text="canceled">
      <formula>NOT(ISERROR(SEARCH("canceled",A147)))</formula>
    </cfRule>
    <cfRule type="containsText" dxfId="8162" priority="10206" operator="containsText" text="live">
      <formula>NOT(ISERROR(SEARCH("live",A147)))</formula>
    </cfRule>
    <cfRule type="containsText" dxfId="8161" priority="10207" operator="containsText" text="failed">
      <formula>NOT(ISERROR(SEARCH("failed",A147)))</formula>
    </cfRule>
    <cfRule type="containsText" dxfId="8160" priority="10208" operator="containsText" text="successful">
      <formula>NOT(ISERROR(SEARCH("successful",A147)))</formula>
    </cfRule>
  </conditionalFormatting>
  <conditionalFormatting sqref="A148">
    <cfRule type="containsText" dxfId="8159" priority="10200" operator="containsText" text="canceled">
      <formula>NOT(ISERROR(SEARCH("canceled",A148)))</formula>
    </cfRule>
    <cfRule type="containsText" dxfId="8158" priority="10201" operator="containsText" text="live">
      <formula>NOT(ISERROR(SEARCH("live",A148)))</formula>
    </cfRule>
    <cfRule type="containsText" dxfId="8157" priority="10202" operator="containsText" text="failed">
      <formula>NOT(ISERROR(SEARCH("failed",A148)))</formula>
    </cfRule>
    <cfRule type="containsText" dxfId="8156" priority="10203" operator="containsText" text="successful">
      <formula>NOT(ISERROR(SEARCH("successful",A148)))</formula>
    </cfRule>
  </conditionalFormatting>
  <conditionalFormatting sqref="A149">
    <cfRule type="containsText" dxfId="8155" priority="10195" operator="containsText" text="canceled">
      <formula>NOT(ISERROR(SEARCH("canceled",A149)))</formula>
    </cfRule>
    <cfRule type="containsText" dxfId="8154" priority="10196" operator="containsText" text="live">
      <formula>NOT(ISERROR(SEARCH("live",A149)))</formula>
    </cfRule>
    <cfRule type="containsText" dxfId="8153" priority="10197" operator="containsText" text="failed">
      <formula>NOT(ISERROR(SEARCH("failed",A149)))</formula>
    </cfRule>
    <cfRule type="containsText" dxfId="8152" priority="10198" operator="containsText" text="successful">
      <formula>NOT(ISERROR(SEARCH("successful",A149)))</formula>
    </cfRule>
  </conditionalFormatting>
  <conditionalFormatting sqref="A150">
    <cfRule type="containsText" dxfId="8151" priority="10190" operator="containsText" text="canceled">
      <formula>NOT(ISERROR(SEARCH("canceled",A150)))</formula>
    </cfRule>
    <cfRule type="containsText" dxfId="8150" priority="10191" operator="containsText" text="live">
      <formula>NOT(ISERROR(SEARCH("live",A150)))</formula>
    </cfRule>
    <cfRule type="containsText" dxfId="8149" priority="10192" operator="containsText" text="failed">
      <formula>NOT(ISERROR(SEARCH("failed",A150)))</formula>
    </cfRule>
    <cfRule type="containsText" dxfId="8148" priority="10193" operator="containsText" text="successful">
      <formula>NOT(ISERROR(SEARCH("successful",A150)))</formula>
    </cfRule>
  </conditionalFormatting>
  <conditionalFormatting sqref="A151">
    <cfRule type="containsText" dxfId="8147" priority="10185" operator="containsText" text="canceled">
      <formula>NOT(ISERROR(SEARCH("canceled",A151)))</formula>
    </cfRule>
    <cfRule type="containsText" dxfId="8146" priority="10186" operator="containsText" text="live">
      <formula>NOT(ISERROR(SEARCH("live",A151)))</formula>
    </cfRule>
    <cfRule type="containsText" dxfId="8145" priority="10187" operator="containsText" text="failed">
      <formula>NOT(ISERROR(SEARCH("failed",A151)))</formula>
    </cfRule>
    <cfRule type="containsText" dxfId="8144" priority="10188" operator="containsText" text="successful">
      <formula>NOT(ISERROR(SEARCH("successful",A151)))</formula>
    </cfRule>
  </conditionalFormatting>
  <conditionalFormatting sqref="A152">
    <cfRule type="containsText" dxfId="8143" priority="10180" operator="containsText" text="canceled">
      <formula>NOT(ISERROR(SEARCH("canceled",A152)))</formula>
    </cfRule>
    <cfRule type="containsText" dxfId="8142" priority="10181" operator="containsText" text="live">
      <formula>NOT(ISERROR(SEARCH("live",A152)))</formula>
    </cfRule>
    <cfRule type="containsText" dxfId="8141" priority="10182" operator="containsText" text="failed">
      <formula>NOT(ISERROR(SEARCH("failed",A152)))</formula>
    </cfRule>
    <cfRule type="containsText" dxfId="8140" priority="10183" operator="containsText" text="successful">
      <formula>NOT(ISERROR(SEARCH("successful",A152)))</formula>
    </cfRule>
  </conditionalFormatting>
  <conditionalFormatting sqref="A153">
    <cfRule type="containsText" dxfId="8139" priority="10175" operator="containsText" text="canceled">
      <formula>NOT(ISERROR(SEARCH("canceled",A153)))</formula>
    </cfRule>
    <cfRule type="containsText" dxfId="8138" priority="10176" operator="containsText" text="live">
      <formula>NOT(ISERROR(SEARCH("live",A153)))</formula>
    </cfRule>
    <cfRule type="containsText" dxfId="8137" priority="10177" operator="containsText" text="failed">
      <formula>NOT(ISERROR(SEARCH("failed",A153)))</formula>
    </cfRule>
    <cfRule type="containsText" dxfId="8136" priority="10178" operator="containsText" text="successful">
      <formula>NOT(ISERROR(SEARCH("successful",A153)))</formula>
    </cfRule>
  </conditionalFormatting>
  <conditionalFormatting sqref="A154">
    <cfRule type="containsText" dxfId="8135" priority="10170" operator="containsText" text="canceled">
      <formula>NOT(ISERROR(SEARCH("canceled",A154)))</formula>
    </cfRule>
    <cfRule type="containsText" dxfId="8134" priority="10171" operator="containsText" text="live">
      <formula>NOT(ISERROR(SEARCH("live",A154)))</formula>
    </cfRule>
    <cfRule type="containsText" dxfId="8133" priority="10172" operator="containsText" text="failed">
      <formula>NOT(ISERROR(SEARCH("failed",A154)))</formula>
    </cfRule>
    <cfRule type="containsText" dxfId="8132" priority="10173" operator="containsText" text="successful">
      <formula>NOT(ISERROR(SEARCH("successful",A154)))</formula>
    </cfRule>
  </conditionalFormatting>
  <conditionalFormatting sqref="A155">
    <cfRule type="containsText" dxfId="8131" priority="10165" operator="containsText" text="canceled">
      <formula>NOT(ISERROR(SEARCH("canceled",A155)))</formula>
    </cfRule>
    <cfRule type="containsText" dxfId="8130" priority="10166" operator="containsText" text="live">
      <formula>NOT(ISERROR(SEARCH("live",A155)))</formula>
    </cfRule>
    <cfRule type="containsText" dxfId="8129" priority="10167" operator="containsText" text="failed">
      <formula>NOT(ISERROR(SEARCH("failed",A155)))</formula>
    </cfRule>
    <cfRule type="containsText" dxfId="8128" priority="10168" operator="containsText" text="successful">
      <formula>NOT(ISERROR(SEARCH("successful",A155)))</formula>
    </cfRule>
  </conditionalFormatting>
  <conditionalFormatting sqref="A156">
    <cfRule type="containsText" dxfId="8127" priority="10160" operator="containsText" text="canceled">
      <formula>NOT(ISERROR(SEARCH("canceled",A156)))</formula>
    </cfRule>
    <cfRule type="containsText" dxfId="8126" priority="10161" operator="containsText" text="live">
      <formula>NOT(ISERROR(SEARCH("live",A156)))</formula>
    </cfRule>
    <cfRule type="containsText" dxfId="8125" priority="10162" operator="containsText" text="failed">
      <formula>NOT(ISERROR(SEARCH("failed",A156)))</formula>
    </cfRule>
    <cfRule type="containsText" dxfId="8124" priority="10163" operator="containsText" text="successful">
      <formula>NOT(ISERROR(SEARCH("successful",A156)))</formula>
    </cfRule>
  </conditionalFormatting>
  <conditionalFormatting sqref="A157">
    <cfRule type="containsText" dxfId="8123" priority="10155" operator="containsText" text="canceled">
      <formula>NOT(ISERROR(SEARCH("canceled",A157)))</formula>
    </cfRule>
    <cfRule type="containsText" dxfId="8122" priority="10156" operator="containsText" text="live">
      <formula>NOT(ISERROR(SEARCH("live",A157)))</formula>
    </cfRule>
    <cfRule type="containsText" dxfId="8121" priority="10157" operator="containsText" text="failed">
      <formula>NOT(ISERROR(SEARCH("failed",A157)))</formula>
    </cfRule>
    <cfRule type="containsText" dxfId="8120" priority="10158" operator="containsText" text="successful">
      <formula>NOT(ISERROR(SEARCH("successful",A157)))</formula>
    </cfRule>
  </conditionalFormatting>
  <conditionalFormatting sqref="A158">
    <cfRule type="containsText" dxfId="8119" priority="10150" operator="containsText" text="canceled">
      <formula>NOT(ISERROR(SEARCH("canceled",A158)))</formula>
    </cfRule>
    <cfRule type="containsText" dxfId="8118" priority="10151" operator="containsText" text="live">
      <formula>NOT(ISERROR(SEARCH("live",A158)))</formula>
    </cfRule>
    <cfRule type="containsText" dxfId="8117" priority="10152" operator="containsText" text="failed">
      <formula>NOT(ISERROR(SEARCH("failed",A158)))</formula>
    </cfRule>
    <cfRule type="containsText" dxfId="8116" priority="10153" operator="containsText" text="successful">
      <formula>NOT(ISERROR(SEARCH("successful",A158)))</formula>
    </cfRule>
  </conditionalFormatting>
  <conditionalFormatting sqref="A159">
    <cfRule type="containsText" dxfId="8115" priority="10145" operator="containsText" text="canceled">
      <formula>NOT(ISERROR(SEARCH("canceled",A159)))</formula>
    </cfRule>
    <cfRule type="containsText" dxfId="8114" priority="10146" operator="containsText" text="live">
      <formula>NOT(ISERROR(SEARCH("live",A159)))</formula>
    </cfRule>
    <cfRule type="containsText" dxfId="8113" priority="10147" operator="containsText" text="failed">
      <formula>NOT(ISERROR(SEARCH("failed",A159)))</formula>
    </cfRule>
    <cfRule type="containsText" dxfId="8112" priority="10148" operator="containsText" text="successful">
      <formula>NOT(ISERROR(SEARCH("successful",A159)))</formula>
    </cfRule>
  </conditionalFormatting>
  <conditionalFormatting sqref="A160">
    <cfRule type="containsText" dxfId="8111" priority="10140" operator="containsText" text="canceled">
      <formula>NOT(ISERROR(SEARCH("canceled",A160)))</formula>
    </cfRule>
    <cfRule type="containsText" dxfId="8110" priority="10141" operator="containsText" text="live">
      <formula>NOT(ISERROR(SEARCH("live",A160)))</formula>
    </cfRule>
    <cfRule type="containsText" dxfId="8109" priority="10142" operator="containsText" text="failed">
      <formula>NOT(ISERROR(SEARCH("failed",A160)))</formula>
    </cfRule>
    <cfRule type="containsText" dxfId="8108" priority="10143" operator="containsText" text="successful">
      <formula>NOT(ISERROR(SEARCH("successful",A160)))</formula>
    </cfRule>
  </conditionalFormatting>
  <conditionalFormatting sqref="A161">
    <cfRule type="containsText" dxfId="8107" priority="10135" operator="containsText" text="canceled">
      <formula>NOT(ISERROR(SEARCH("canceled",A161)))</formula>
    </cfRule>
    <cfRule type="containsText" dxfId="8106" priority="10136" operator="containsText" text="live">
      <formula>NOT(ISERROR(SEARCH("live",A161)))</formula>
    </cfRule>
    <cfRule type="containsText" dxfId="8105" priority="10137" operator="containsText" text="failed">
      <formula>NOT(ISERROR(SEARCH("failed",A161)))</formula>
    </cfRule>
    <cfRule type="containsText" dxfId="8104" priority="10138" operator="containsText" text="successful">
      <formula>NOT(ISERROR(SEARCH("successful",A161)))</formula>
    </cfRule>
  </conditionalFormatting>
  <conditionalFormatting sqref="A162">
    <cfRule type="containsText" dxfId="8103" priority="10130" operator="containsText" text="canceled">
      <formula>NOT(ISERROR(SEARCH("canceled",A162)))</formula>
    </cfRule>
    <cfRule type="containsText" dxfId="8102" priority="10131" operator="containsText" text="live">
      <formula>NOT(ISERROR(SEARCH("live",A162)))</formula>
    </cfRule>
    <cfRule type="containsText" dxfId="8101" priority="10132" operator="containsText" text="failed">
      <formula>NOT(ISERROR(SEARCH("failed",A162)))</formula>
    </cfRule>
    <cfRule type="containsText" dxfId="8100" priority="10133" operator="containsText" text="successful">
      <formula>NOT(ISERROR(SEARCH("successful",A162)))</formula>
    </cfRule>
  </conditionalFormatting>
  <conditionalFormatting sqref="A163">
    <cfRule type="containsText" dxfId="8099" priority="10125" operator="containsText" text="canceled">
      <formula>NOT(ISERROR(SEARCH("canceled",A163)))</formula>
    </cfRule>
    <cfRule type="containsText" dxfId="8098" priority="10126" operator="containsText" text="live">
      <formula>NOT(ISERROR(SEARCH("live",A163)))</formula>
    </cfRule>
    <cfRule type="containsText" dxfId="8097" priority="10127" operator="containsText" text="failed">
      <formula>NOT(ISERROR(SEARCH("failed",A163)))</formula>
    </cfRule>
    <cfRule type="containsText" dxfId="8096" priority="10128" operator="containsText" text="successful">
      <formula>NOT(ISERROR(SEARCH("successful",A163)))</formula>
    </cfRule>
  </conditionalFormatting>
  <conditionalFormatting sqref="A164">
    <cfRule type="containsText" dxfId="8095" priority="10120" operator="containsText" text="canceled">
      <formula>NOT(ISERROR(SEARCH("canceled",A164)))</formula>
    </cfRule>
    <cfRule type="containsText" dxfId="8094" priority="10121" operator="containsText" text="live">
      <formula>NOT(ISERROR(SEARCH("live",A164)))</formula>
    </cfRule>
    <cfRule type="containsText" dxfId="8093" priority="10122" operator="containsText" text="failed">
      <formula>NOT(ISERROR(SEARCH("failed",A164)))</formula>
    </cfRule>
    <cfRule type="containsText" dxfId="8092" priority="10123" operator="containsText" text="successful">
      <formula>NOT(ISERROR(SEARCH("successful",A164)))</formula>
    </cfRule>
  </conditionalFormatting>
  <conditionalFormatting sqref="A165">
    <cfRule type="containsText" dxfId="8091" priority="10115" operator="containsText" text="canceled">
      <formula>NOT(ISERROR(SEARCH("canceled",A165)))</formula>
    </cfRule>
    <cfRule type="containsText" dxfId="8090" priority="10116" operator="containsText" text="live">
      <formula>NOT(ISERROR(SEARCH("live",A165)))</formula>
    </cfRule>
    <cfRule type="containsText" dxfId="8089" priority="10117" operator="containsText" text="failed">
      <formula>NOT(ISERROR(SEARCH("failed",A165)))</formula>
    </cfRule>
    <cfRule type="containsText" dxfId="8088" priority="10118" operator="containsText" text="successful">
      <formula>NOT(ISERROR(SEARCH("successful",A165)))</formula>
    </cfRule>
  </conditionalFormatting>
  <conditionalFormatting sqref="A166">
    <cfRule type="containsText" dxfId="8087" priority="10110" operator="containsText" text="canceled">
      <formula>NOT(ISERROR(SEARCH("canceled",A166)))</formula>
    </cfRule>
    <cfRule type="containsText" dxfId="8086" priority="10111" operator="containsText" text="live">
      <formula>NOT(ISERROR(SEARCH("live",A166)))</formula>
    </cfRule>
    <cfRule type="containsText" dxfId="8085" priority="10112" operator="containsText" text="failed">
      <formula>NOT(ISERROR(SEARCH("failed",A166)))</formula>
    </cfRule>
    <cfRule type="containsText" dxfId="8084" priority="10113" operator="containsText" text="successful">
      <formula>NOT(ISERROR(SEARCH("successful",A166)))</formula>
    </cfRule>
  </conditionalFormatting>
  <conditionalFormatting sqref="A167">
    <cfRule type="containsText" dxfId="8083" priority="10105" operator="containsText" text="canceled">
      <formula>NOT(ISERROR(SEARCH("canceled",A167)))</formula>
    </cfRule>
    <cfRule type="containsText" dxfId="8082" priority="10106" operator="containsText" text="live">
      <formula>NOT(ISERROR(SEARCH("live",A167)))</formula>
    </cfRule>
    <cfRule type="containsText" dxfId="8081" priority="10107" operator="containsText" text="failed">
      <formula>NOT(ISERROR(SEARCH("failed",A167)))</formula>
    </cfRule>
    <cfRule type="containsText" dxfId="8080" priority="10108" operator="containsText" text="successful">
      <formula>NOT(ISERROR(SEARCH("successful",A167)))</formula>
    </cfRule>
  </conditionalFormatting>
  <conditionalFormatting sqref="A168">
    <cfRule type="containsText" dxfId="8079" priority="10100" operator="containsText" text="canceled">
      <formula>NOT(ISERROR(SEARCH("canceled",A168)))</formula>
    </cfRule>
    <cfRule type="containsText" dxfId="8078" priority="10101" operator="containsText" text="live">
      <formula>NOT(ISERROR(SEARCH("live",A168)))</formula>
    </cfRule>
    <cfRule type="containsText" dxfId="8077" priority="10102" operator="containsText" text="failed">
      <formula>NOT(ISERROR(SEARCH("failed",A168)))</formula>
    </cfRule>
    <cfRule type="containsText" dxfId="8076" priority="10103" operator="containsText" text="successful">
      <formula>NOT(ISERROR(SEARCH("successful",A168)))</formula>
    </cfRule>
  </conditionalFormatting>
  <conditionalFormatting sqref="A169">
    <cfRule type="containsText" dxfId="8075" priority="10095" operator="containsText" text="canceled">
      <formula>NOT(ISERROR(SEARCH("canceled",A169)))</formula>
    </cfRule>
    <cfRule type="containsText" dxfId="8074" priority="10096" operator="containsText" text="live">
      <formula>NOT(ISERROR(SEARCH("live",A169)))</formula>
    </cfRule>
    <cfRule type="containsText" dxfId="8073" priority="10097" operator="containsText" text="failed">
      <formula>NOT(ISERROR(SEARCH("failed",A169)))</formula>
    </cfRule>
    <cfRule type="containsText" dxfId="8072" priority="10098" operator="containsText" text="successful">
      <formula>NOT(ISERROR(SEARCH("successful",A169)))</formula>
    </cfRule>
  </conditionalFormatting>
  <conditionalFormatting sqref="A170">
    <cfRule type="containsText" dxfId="8071" priority="10090" operator="containsText" text="canceled">
      <formula>NOT(ISERROR(SEARCH("canceled",A170)))</formula>
    </cfRule>
    <cfRule type="containsText" dxfId="8070" priority="10091" operator="containsText" text="live">
      <formula>NOT(ISERROR(SEARCH("live",A170)))</formula>
    </cfRule>
    <cfRule type="containsText" dxfId="8069" priority="10092" operator="containsText" text="failed">
      <formula>NOT(ISERROR(SEARCH("failed",A170)))</formula>
    </cfRule>
    <cfRule type="containsText" dxfId="8068" priority="10093" operator="containsText" text="successful">
      <formula>NOT(ISERROR(SEARCH("successful",A170)))</formula>
    </cfRule>
  </conditionalFormatting>
  <conditionalFormatting sqref="A171">
    <cfRule type="containsText" dxfId="8067" priority="10085" operator="containsText" text="canceled">
      <formula>NOT(ISERROR(SEARCH("canceled",A171)))</formula>
    </cfRule>
    <cfRule type="containsText" dxfId="8066" priority="10086" operator="containsText" text="live">
      <formula>NOT(ISERROR(SEARCH("live",A171)))</formula>
    </cfRule>
    <cfRule type="containsText" dxfId="8065" priority="10087" operator="containsText" text="failed">
      <formula>NOT(ISERROR(SEARCH("failed",A171)))</formula>
    </cfRule>
    <cfRule type="containsText" dxfId="8064" priority="10088" operator="containsText" text="successful">
      <formula>NOT(ISERROR(SEARCH("successful",A171)))</formula>
    </cfRule>
  </conditionalFormatting>
  <conditionalFormatting sqref="A172">
    <cfRule type="containsText" dxfId="8063" priority="10080" operator="containsText" text="canceled">
      <formula>NOT(ISERROR(SEARCH("canceled",A172)))</formula>
    </cfRule>
    <cfRule type="containsText" dxfId="8062" priority="10081" operator="containsText" text="live">
      <formula>NOT(ISERROR(SEARCH("live",A172)))</formula>
    </cfRule>
    <cfRule type="containsText" dxfId="8061" priority="10082" operator="containsText" text="failed">
      <formula>NOT(ISERROR(SEARCH("failed",A172)))</formula>
    </cfRule>
    <cfRule type="containsText" dxfId="8060" priority="10083" operator="containsText" text="successful">
      <formula>NOT(ISERROR(SEARCH("successful",A172)))</formula>
    </cfRule>
  </conditionalFormatting>
  <conditionalFormatting sqref="A173">
    <cfRule type="containsText" dxfId="8059" priority="10075" operator="containsText" text="canceled">
      <formula>NOT(ISERROR(SEARCH("canceled",A173)))</formula>
    </cfRule>
    <cfRule type="containsText" dxfId="8058" priority="10076" operator="containsText" text="live">
      <formula>NOT(ISERROR(SEARCH("live",A173)))</formula>
    </cfRule>
    <cfRule type="containsText" dxfId="8057" priority="10077" operator="containsText" text="failed">
      <formula>NOT(ISERROR(SEARCH("failed",A173)))</formula>
    </cfRule>
    <cfRule type="containsText" dxfId="8056" priority="10078" operator="containsText" text="successful">
      <formula>NOT(ISERROR(SEARCH("successful",A173)))</formula>
    </cfRule>
  </conditionalFormatting>
  <conditionalFormatting sqref="A174">
    <cfRule type="containsText" dxfId="8055" priority="10070" operator="containsText" text="canceled">
      <formula>NOT(ISERROR(SEARCH("canceled",A174)))</formula>
    </cfRule>
    <cfRule type="containsText" dxfId="8054" priority="10071" operator="containsText" text="live">
      <formula>NOT(ISERROR(SEARCH("live",A174)))</formula>
    </cfRule>
    <cfRule type="containsText" dxfId="8053" priority="10072" operator="containsText" text="failed">
      <formula>NOT(ISERROR(SEARCH("failed",A174)))</formula>
    </cfRule>
    <cfRule type="containsText" dxfId="8052" priority="10073" operator="containsText" text="successful">
      <formula>NOT(ISERROR(SEARCH("successful",A174)))</formula>
    </cfRule>
  </conditionalFormatting>
  <conditionalFormatting sqref="A175">
    <cfRule type="containsText" dxfId="8051" priority="10065" operator="containsText" text="canceled">
      <formula>NOT(ISERROR(SEARCH("canceled",A175)))</formula>
    </cfRule>
    <cfRule type="containsText" dxfId="8050" priority="10066" operator="containsText" text="live">
      <formula>NOT(ISERROR(SEARCH("live",A175)))</formula>
    </cfRule>
    <cfRule type="containsText" dxfId="8049" priority="10067" operator="containsText" text="failed">
      <formula>NOT(ISERROR(SEARCH("failed",A175)))</formula>
    </cfRule>
    <cfRule type="containsText" dxfId="8048" priority="10068" operator="containsText" text="successful">
      <formula>NOT(ISERROR(SEARCH("successful",A175)))</formula>
    </cfRule>
  </conditionalFormatting>
  <conditionalFormatting sqref="A176">
    <cfRule type="containsText" dxfId="8047" priority="10060" operator="containsText" text="canceled">
      <formula>NOT(ISERROR(SEARCH("canceled",A176)))</formula>
    </cfRule>
    <cfRule type="containsText" dxfId="8046" priority="10061" operator="containsText" text="live">
      <formula>NOT(ISERROR(SEARCH("live",A176)))</formula>
    </cfRule>
    <cfRule type="containsText" dxfId="8045" priority="10062" operator="containsText" text="failed">
      <formula>NOT(ISERROR(SEARCH("failed",A176)))</formula>
    </cfRule>
    <cfRule type="containsText" dxfId="8044" priority="10063" operator="containsText" text="successful">
      <formula>NOT(ISERROR(SEARCH("successful",A176)))</formula>
    </cfRule>
  </conditionalFormatting>
  <conditionalFormatting sqref="A177">
    <cfRule type="containsText" dxfId="8043" priority="10055" operator="containsText" text="canceled">
      <formula>NOT(ISERROR(SEARCH("canceled",A177)))</formula>
    </cfRule>
    <cfRule type="containsText" dxfId="8042" priority="10056" operator="containsText" text="live">
      <formula>NOT(ISERROR(SEARCH("live",A177)))</formula>
    </cfRule>
    <cfRule type="containsText" dxfId="8041" priority="10057" operator="containsText" text="failed">
      <formula>NOT(ISERROR(SEARCH("failed",A177)))</formula>
    </cfRule>
    <cfRule type="containsText" dxfId="8040" priority="10058" operator="containsText" text="successful">
      <formula>NOT(ISERROR(SEARCH("successful",A177)))</formula>
    </cfRule>
  </conditionalFormatting>
  <conditionalFormatting sqref="A178">
    <cfRule type="containsText" dxfId="8039" priority="10050" operator="containsText" text="canceled">
      <formula>NOT(ISERROR(SEARCH("canceled",A178)))</formula>
    </cfRule>
    <cfRule type="containsText" dxfId="8038" priority="10051" operator="containsText" text="live">
      <formula>NOT(ISERROR(SEARCH("live",A178)))</formula>
    </cfRule>
    <cfRule type="containsText" dxfId="8037" priority="10052" operator="containsText" text="failed">
      <formula>NOT(ISERROR(SEARCH("failed",A178)))</formula>
    </cfRule>
    <cfRule type="containsText" dxfId="8036" priority="10053" operator="containsText" text="successful">
      <formula>NOT(ISERROR(SEARCH("successful",A178)))</formula>
    </cfRule>
  </conditionalFormatting>
  <conditionalFormatting sqref="A179">
    <cfRule type="containsText" dxfId="8035" priority="10045" operator="containsText" text="canceled">
      <formula>NOT(ISERROR(SEARCH("canceled",A179)))</formula>
    </cfRule>
    <cfRule type="containsText" dxfId="8034" priority="10046" operator="containsText" text="live">
      <formula>NOT(ISERROR(SEARCH("live",A179)))</formula>
    </cfRule>
    <cfRule type="containsText" dxfId="8033" priority="10047" operator="containsText" text="failed">
      <formula>NOT(ISERROR(SEARCH("failed",A179)))</formula>
    </cfRule>
    <cfRule type="containsText" dxfId="8032" priority="10048" operator="containsText" text="successful">
      <formula>NOT(ISERROR(SEARCH("successful",A179)))</formula>
    </cfRule>
  </conditionalFormatting>
  <conditionalFormatting sqref="A180">
    <cfRule type="containsText" dxfId="8031" priority="10040" operator="containsText" text="canceled">
      <formula>NOT(ISERROR(SEARCH("canceled",A180)))</formula>
    </cfRule>
    <cfRule type="containsText" dxfId="8030" priority="10041" operator="containsText" text="live">
      <formula>NOT(ISERROR(SEARCH("live",A180)))</formula>
    </cfRule>
    <cfRule type="containsText" dxfId="8029" priority="10042" operator="containsText" text="failed">
      <formula>NOT(ISERROR(SEARCH("failed",A180)))</formula>
    </cfRule>
    <cfRule type="containsText" dxfId="8028" priority="10043" operator="containsText" text="successful">
      <formula>NOT(ISERROR(SEARCH("successful",A180)))</formula>
    </cfRule>
  </conditionalFormatting>
  <conditionalFormatting sqref="A181">
    <cfRule type="containsText" dxfId="8027" priority="10035" operator="containsText" text="canceled">
      <formula>NOT(ISERROR(SEARCH("canceled",A181)))</formula>
    </cfRule>
    <cfRule type="containsText" dxfId="8026" priority="10036" operator="containsText" text="live">
      <formula>NOT(ISERROR(SEARCH("live",A181)))</formula>
    </cfRule>
    <cfRule type="containsText" dxfId="8025" priority="10037" operator="containsText" text="failed">
      <formula>NOT(ISERROR(SEARCH("failed",A181)))</formula>
    </cfRule>
    <cfRule type="containsText" dxfId="8024" priority="10038" operator="containsText" text="successful">
      <formula>NOT(ISERROR(SEARCH("successful",A181)))</formula>
    </cfRule>
  </conditionalFormatting>
  <conditionalFormatting sqref="A182">
    <cfRule type="containsText" dxfId="8023" priority="10030" operator="containsText" text="canceled">
      <formula>NOT(ISERROR(SEARCH("canceled",A182)))</formula>
    </cfRule>
    <cfRule type="containsText" dxfId="8022" priority="10031" operator="containsText" text="live">
      <formula>NOT(ISERROR(SEARCH("live",A182)))</formula>
    </cfRule>
    <cfRule type="containsText" dxfId="8021" priority="10032" operator="containsText" text="failed">
      <formula>NOT(ISERROR(SEARCH("failed",A182)))</formula>
    </cfRule>
    <cfRule type="containsText" dxfId="8020" priority="10033" operator="containsText" text="successful">
      <formula>NOT(ISERROR(SEARCH("successful",A182)))</formula>
    </cfRule>
  </conditionalFormatting>
  <conditionalFormatting sqref="A183">
    <cfRule type="containsText" dxfId="8019" priority="10025" operator="containsText" text="canceled">
      <formula>NOT(ISERROR(SEARCH("canceled",A183)))</formula>
    </cfRule>
    <cfRule type="containsText" dxfId="8018" priority="10026" operator="containsText" text="live">
      <formula>NOT(ISERROR(SEARCH("live",A183)))</formula>
    </cfRule>
    <cfRule type="containsText" dxfId="8017" priority="10027" operator="containsText" text="failed">
      <formula>NOT(ISERROR(SEARCH("failed",A183)))</formula>
    </cfRule>
    <cfRule type="containsText" dxfId="8016" priority="10028" operator="containsText" text="successful">
      <formula>NOT(ISERROR(SEARCH("successful",A183)))</formula>
    </cfRule>
  </conditionalFormatting>
  <conditionalFormatting sqref="A184">
    <cfRule type="containsText" dxfId="8015" priority="10020" operator="containsText" text="canceled">
      <formula>NOT(ISERROR(SEARCH("canceled",A184)))</formula>
    </cfRule>
    <cfRule type="containsText" dxfId="8014" priority="10021" operator="containsText" text="live">
      <formula>NOT(ISERROR(SEARCH("live",A184)))</formula>
    </cfRule>
    <cfRule type="containsText" dxfId="8013" priority="10022" operator="containsText" text="failed">
      <formula>NOT(ISERROR(SEARCH("failed",A184)))</formula>
    </cfRule>
    <cfRule type="containsText" dxfId="8012" priority="10023" operator="containsText" text="successful">
      <formula>NOT(ISERROR(SEARCH("successful",A184)))</formula>
    </cfRule>
  </conditionalFormatting>
  <conditionalFormatting sqref="A185">
    <cfRule type="containsText" dxfId="8011" priority="10015" operator="containsText" text="canceled">
      <formula>NOT(ISERROR(SEARCH("canceled",A185)))</formula>
    </cfRule>
    <cfRule type="containsText" dxfId="8010" priority="10016" operator="containsText" text="live">
      <formula>NOT(ISERROR(SEARCH("live",A185)))</formula>
    </cfRule>
    <cfRule type="containsText" dxfId="8009" priority="10017" operator="containsText" text="failed">
      <formula>NOT(ISERROR(SEARCH("failed",A185)))</formula>
    </cfRule>
    <cfRule type="containsText" dxfId="8008" priority="10018" operator="containsText" text="successful">
      <formula>NOT(ISERROR(SEARCH("successful",A185)))</formula>
    </cfRule>
  </conditionalFormatting>
  <conditionalFormatting sqref="A186">
    <cfRule type="containsText" dxfId="8007" priority="10010" operator="containsText" text="canceled">
      <formula>NOT(ISERROR(SEARCH("canceled",A186)))</formula>
    </cfRule>
    <cfRule type="containsText" dxfId="8006" priority="10011" operator="containsText" text="live">
      <formula>NOT(ISERROR(SEARCH("live",A186)))</formula>
    </cfRule>
    <cfRule type="containsText" dxfId="8005" priority="10012" operator="containsText" text="failed">
      <formula>NOT(ISERROR(SEARCH("failed",A186)))</formula>
    </cfRule>
    <cfRule type="containsText" dxfId="8004" priority="10013" operator="containsText" text="successful">
      <formula>NOT(ISERROR(SEARCH("successful",A186)))</formula>
    </cfRule>
  </conditionalFormatting>
  <conditionalFormatting sqref="A187">
    <cfRule type="containsText" dxfId="8003" priority="10005" operator="containsText" text="canceled">
      <formula>NOT(ISERROR(SEARCH("canceled",A187)))</formula>
    </cfRule>
    <cfRule type="containsText" dxfId="8002" priority="10006" operator="containsText" text="live">
      <formula>NOT(ISERROR(SEARCH("live",A187)))</formula>
    </cfRule>
    <cfRule type="containsText" dxfId="8001" priority="10007" operator="containsText" text="failed">
      <formula>NOT(ISERROR(SEARCH("failed",A187)))</formula>
    </cfRule>
    <cfRule type="containsText" dxfId="8000" priority="10008" operator="containsText" text="successful">
      <formula>NOT(ISERROR(SEARCH("successful",A187)))</formula>
    </cfRule>
  </conditionalFormatting>
  <conditionalFormatting sqref="A188">
    <cfRule type="containsText" dxfId="7999" priority="10000" operator="containsText" text="canceled">
      <formula>NOT(ISERROR(SEARCH("canceled",A188)))</formula>
    </cfRule>
    <cfRule type="containsText" dxfId="7998" priority="10001" operator="containsText" text="live">
      <formula>NOT(ISERROR(SEARCH("live",A188)))</formula>
    </cfRule>
    <cfRule type="containsText" dxfId="7997" priority="10002" operator="containsText" text="failed">
      <formula>NOT(ISERROR(SEARCH("failed",A188)))</formula>
    </cfRule>
    <cfRule type="containsText" dxfId="7996" priority="10003" operator="containsText" text="successful">
      <formula>NOT(ISERROR(SEARCH("successful",A188)))</formula>
    </cfRule>
  </conditionalFormatting>
  <conditionalFormatting sqref="A189">
    <cfRule type="containsText" dxfId="7995" priority="9995" operator="containsText" text="canceled">
      <formula>NOT(ISERROR(SEARCH("canceled",A189)))</formula>
    </cfRule>
    <cfRule type="containsText" dxfId="7994" priority="9996" operator="containsText" text="live">
      <formula>NOT(ISERROR(SEARCH("live",A189)))</formula>
    </cfRule>
    <cfRule type="containsText" dxfId="7993" priority="9997" operator="containsText" text="failed">
      <formula>NOT(ISERROR(SEARCH("failed",A189)))</formula>
    </cfRule>
    <cfRule type="containsText" dxfId="7992" priority="9998" operator="containsText" text="successful">
      <formula>NOT(ISERROR(SEARCH("successful",A189)))</formula>
    </cfRule>
  </conditionalFormatting>
  <conditionalFormatting sqref="A190">
    <cfRule type="containsText" dxfId="7991" priority="9990" operator="containsText" text="canceled">
      <formula>NOT(ISERROR(SEARCH("canceled",A190)))</formula>
    </cfRule>
    <cfRule type="containsText" dxfId="7990" priority="9991" operator="containsText" text="live">
      <formula>NOT(ISERROR(SEARCH("live",A190)))</formula>
    </cfRule>
    <cfRule type="containsText" dxfId="7989" priority="9992" operator="containsText" text="failed">
      <formula>NOT(ISERROR(SEARCH("failed",A190)))</formula>
    </cfRule>
    <cfRule type="containsText" dxfId="7988" priority="9993" operator="containsText" text="successful">
      <formula>NOT(ISERROR(SEARCH("successful",A190)))</formula>
    </cfRule>
  </conditionalFormatting>
  <conditionalFormatting sqref="A191">
    <cfRule type="containsText" dxfId="7987" priority="9985" operator="containsText" text="canceled">
      <formula>NOT(ISERROR(SEARCH("canceled",A191)))</formula>
    </cfRule>
    <cfRule type="containsText" dxfId="7986" priority="9986" operator="containsText" text="live">
      <formula>NOT(ISERROR(SEARCH("live",A191)))</formula>
    </cfRule>
    <cfRule type="containsText" dxfId="7985" priority="9987" operator="containsText" text="failed">
      <formula>NOT(ISERROR(SEARCH("failed",A191)))</formula>
    </cfRule>
    <cfRule type="containsText" dxfId="7984" priority="9988" operator="containsText" text="successful">
      <formula>NOT(ISERROR(SEARCH("successful",A191)))</formula>
    </cfRule>
  </conditionalFormatting>
  <conditionalFormatting sqref="A192">
    <cfRule type="containsText" dxfId="7983" priority="9980" operator="containsText" text="canceled">
      <formula>NOT(ISERROR(SEARCH("canceled",A192)))</formula>
    </cfRule>
    <cfRule type="containsText" dxfId="7982" priority="9981" operator="containsText" text="live">
      <formula>NOT(ISERROR(SEARCH("live",A192)))</formula>
    </cfRule>
    <cfRule type="containsText" dxfId="7981" priority="9982" operator="containsText" text="failed">
      <formula>NOT(ISERROR(SEARCH("failed",A192)))</formula>
    </cfRule>
    <cfRule type="containsText" dxfId="7980" priority="9983" operator="containsText" text="successful">
      <formula>NOT(ISERROR(SEARCH("successful",A192)))</formula>
    </cfRule>
  </conditionalFormatting>
  <conditionalFormatting sqref="A193">
    <cfRule type="containsText" dxfId="7979" priority="9975" operator="containsText" text="canceled">
      <formula>NOT(ISERROR(SEARCH("canceled",A193)))</formula>
    </cfRule>
    <cfRule type="containsText" dxfId="7978" priority="9976" operator="containsText" text="live">
      <formula>NOT(ISERROR(SEARCH("live",A193)))</formula>
    </cfRule>
    <cfRule type="containsText" dxfId="7977" priority="9977" operator="containsText" text="failed">
      <formula>NOT(ISERROR(SEARCH("failed",A193)))</formula>
    </cfRule>
    <cfRule type="containsText" dxfId="7976" priority="9978" operator="containsText" text="successful">
      <formula>NOT(ISERROR(SEARCH("successful",A193)))</formula>
    </cfRule>
  </conditionalFormatting>
  <conditionalFormatting sqref="A194">
    <cfRule type="containsText" dxfId="7975" priority="9970" operator="containsText" text="canceled">
      <formula>NOT(ISERROR(SEARCH("canceled",A194)))</formula>
    </cfRule>
    <cfRule type="containsText" dxfId="7974" priority="9971" operator="containsText" text="live">
      <formula>NOT(ISERROR(SEARCH("live",A194)))</formula>
    </cfRule>
    <cfRule type="containsText" dxfId="7973" priority="9972" operator="containsText" text="failed">
      <formula>NOT(ISERROR(SEARCH("failed",A194)))</formula>
    </cfRule>
    <cfRule type="containsText" dxfId="7972" priority="9973" operator="containsText" text="successful">
      <formula>NOT(ISERROR(SEARCH("successful",A194)))</formula>
    </cfRule>
  </conditionalFormatting>
  <conditionalFormatting sqref="A195">
    <cfRule type="containsText" dxfId="7971" priority="9965" operator="containsText" text="canceled">
      <formula>NOT(ISERROR(SEARCH("canceled",A195)))</formula>
    </cfRule>
    <cfRule type="containsText" dxfId="7970" priority="9966" operator="containsText" text="live">
      <formula>NOT(ISERROR(SEARCH("live",A195)))</formula>
    </cfRule>
    <cfRule type="containsText" dxfId="7969" priority="9967" operator="containsText" text="failed">
      <formula>NOT(ISERROR(SEARCH("failed",A195)))</formula>
    </cfRule>
    <cfRule type="containsText" dxfId="7968" priority="9968" operator="containsText" text="successful">
      <formula>NOT(ISERROR(SEARCH("successful",A195)))</formula>
    </cfRule>
  </conditionalFormatting>
  <conditionalFormatting sqref="A196">
    <cfRule type="containsText" dxfId="7967" priority="9960" operator="containsText" text="canceled">
      <formula>NOT(ISERROR(SEARCH("canceled",A196)))</formula>
    </cfRule>
    <cfRule type="containsText" dxfId="7966" priority="9961" operator="containsText" text="live">
      <formula>NOT(ISERROR(SEARCH("live",A196)))</formula>
    </cfRule>
    <cfRule type="containsText" dxfId="7965" priority="9962" operator="containsText" text="failed">
      <formula>NOT(ISERROR(SEARCH("failed",A196)))</formula>
    </cfRule>
    <cfRule type="containsText" dxfId="7964" priority="9963" operator="containsText" text="successful">
      <formula>NOT(ISERROR(SEARCH("successful",A196)))</formula>
    </cfRule>
  </conditionalFormatting>
  <conditionalFormatting sqref="A197">
    <cfRule type="containsText" dxfId="7963" priority="9955" operator="containsText" text="canceled">
      <formula>NOT(ISERROR(SEARCH("canceled",A197)))</formula>
    </cfRule>
    <cfRule type="containsText" dxfId="7962" priority="9956" operator="containsText" text="live">
      <formula>NOT(ISERROR(SEARCH("live",A197)))</formula>
    </cfRule>
    <cfRule type="containsText" dxfId="7961" priority="9957" operator="containsText" text="failed">
      <formula>NOT(ISERROR(SEARCH("failed",A197)))</formula>
    </cfRule>
    <cfRule type="containsText" dxfId="7960" priority="9958" operator="containsText" text="successful">
      <formula>NOT(ISERROR(SEARCH("successful",A197)))</formula>
    </cfRule>
  </conditionalFormatting>
  <conditionalFormatting sqref="A198">
    <cfRule type="containsText" dxfId="7959" priority="9950" operator="containsText" text="canceled">
      <formula>NOT(ISERROR(SEARCH("canceled",A198)))</formula>
    </cfRule>
    <cfRule type="containsText" dxfId="7958" priority="9951" operator="containsText" text="live">
      <formula>NOT(ISERROR(SEARCH("live",A198)))</formula>
    </cfRule>
    <cfRule type="containsText" dxfId="7957" priority="9952" operator="containsText" text="failed">
      <formula>NOT(ISERROR(SEARCH("failed",A198)))</formula>
    </cfRule>
    <cfRule type="containsText" dxfId="7956" priority="9953" operator="containsText" text="successful">
      <formula>NOT(ISERROR(SEARCH("successful",A198)))</formula>
    </cfRule>
  </conditionalFormatting>
  <conditionalFormatting sqref="A199">
    <cfRule type="containsText" dxfId="7955" priority="9945" operator="containsText" text="canceled">
      <formula>NOT(ISERROR(SEARCH("canceled",A199)))</formula>
    </cfRule>
    <cfRule type="containsText" dxfId="7954" priority="9946" operator="containsText" text="live">
      <formula>NOT(ISERROR(SEARCH("live",A199)))</formula>
    </cfRule>
    <cfRule type="containsText" dxfId="7953" priority="9947" operator="containsText" text="failed">
      <formula>NOT(ISERROR(SEARCH("failed",A199)))</formula>
    </cfRule>
    <cfRule type="containsText" dxfId="7952" priority="9948" operator="containsText" text="successful">
      <formula>NOT(ISERROR(SEARCH("successful",A199)))</formula>
    </cfRule>
  </conditionalFormatting>
  <conditionalFormatting sqref="A200">
    <cfRule type="containsText" dxfId="7951" priority="9940" operator="containsText" text="canceled">
      <formula>NOT(ISERROR(SEARCH("canceled",A200)))</formula>
    </cfRule>
    <cfRule type="containsText" dxfId="7950" priority="9941" operator="containsText" text="live">
      <formula>NOT(ISERROR(SEARCH("live",A200)))</formula>
    </cfRule>
    <cfRule type="containsText" dxfId="7949" priority="9942" operator="containsText" text="failed">
      <formula>NOT(ISERROR(SEARCH("failed",A200)))</formula>
    </cfRule>
    <cfRule type="containsText" dxfId="7948" priority="9943" operator="containsText" text="successful">
      <formula>NOT(ISERROR(SEARCH("successful",A200)))</formula>
    </cfRule>
  </conditionalFormatting>
  <conditionalFormatting sqref="A201">
    <cfRule type="containsText" dxfId="7947" priority="9935" operator="containsText" text="canceled">
      <formula>NOT(ISERROR(SEARCH("canceled",A201)))</formula>
    </cfRule>
    <cfRule type="containsText" dxfId="7946" priority="9936" operator="containsText" text="live">
      <formula>NOT(ISERROR(SEARCH("live",A201)))</formula>
    </cfRule>
    <cfRule type="containsText" dxfId="7945" priority="9937" operator="containsText" text="failed">
      <formula>NOT(ISERROR(SEARCH("failed",A201)))</formula>
    </cfRule>
    <cfRule type="containsText" dxfId="7944" priority="9938" operator="containsText" text="successful">
      <formula>NOT(ISERROR(SEARCH("successful",A201)))</formula>
    </cfRule>
  </conditionalFormatting>
  <conditionalFormatting sqref="A202">
    <cfRule type="containsText" dxfId="7943" priority="9930" operator="containsText" text="canceled">
      <formula>NOT(ISERROR(SEARCH("canceled",A202)))</formula>
    </cfRule>
    <cfRule type="containsText" dxfId="7942" priority="9931" operator="containsText" text="live">
      <formula>NOT(ISERROR(SEARCH("live",A202)))</formula>
    </cfRule>
    <cfRule type="containsText" dxfId="7941" priority="9932" operator="containsText" text="failed">
      <formula>NOT(ISERROR(SEARCH("failed",A202)))</formula>
    </cfRule>
    <cfRule type="containsText" dxfId="7940" priority="9933" operator="containsText" text="successful">
      <formula>NOT(ISERROR(SEARCH("successful",A202)))</formula>
    </cfRule>
  </conditionalFormatting>
  <conditionalFormatting sqref="A203">
    <cfRule type="containsText" dxfId="7939" priority="9925" operator="containsText" text="canceled">
      <formula>NOT(ISERROR(SEARCH("canceled",A203)))</formula>
    </cfRule>
    <cfRule type="containsText" dxfId="7938" priority="9926" operator="containsText" text="live">
      <formula>NOT(ISERROR(SEARCH("live",A203)))</formula>
    </cfRule>
    <cfRule type="containsText" dxfId="7937" priority="9927" operator="containsText" text="failed">
      <formula>NOT(ISERROR(SEARCH("failed",A203)))</formula>
    </cfRule>
    <cfRule type="containsText" dxfId="7936" priority="9928" operator="containsText" text="successful">
      <formula>NOT(ISERROR(SEARCH("successful",A203)))</formula>
    </cfRule>
  </conditionalFormatting>
  <conditionalFormatting sqref="A204">
    <cfRule type="containsText" dxfId="7935" priority="9920" operator="containsText" text="canceled">
      <formula>NOT(ISERROR(SEARCH("canceled",A204)))</formula>
    </cfRule>
    <cfRule type="containsText" dxfId="7934" priority="9921" operator="containsText" text="live">
      <formula>NOT(ISERROR(SEARCH("live",A204)))</formula>
    </cfRule>
    <cfRule type="containsText" dxfId="7933" priority="9922" operator="containsText" text="failed">
      <formula>NOT(ISERROR(SEARCH("failed",A204)))</formula>
    </cfRule>
    <cfRule type="containsText" dxfId="7932" priority="9923" operator="containsText" text="successful">
      <formula>NOT(ISERROR(SEARCH("successful",A204)))</formula>
    </cfRule>
  </conditionalFormatting>
  <conditionalFormatting sqref="A205">
    <cfRule type="containsText" dxfId="7931" priority="9915" operator="containsText" text="canceled">
      <formula>NOT(ISERROR(SEARCH("canceled",A205)))</formula>
    </cfRule>
    <cfRule type="containsText" dxfId="7930" priority="9916" operator="containsText" text="live">
      <formula>NOT(ISERROR(SEARCH("live",A205)))</formula>
    </cfRule>
    <cfRule type="containsText" dxfId="7929" priority="9917" operator="containsText" text="failed">
      <formula>NOT(ISERROR(SEARCH("failed",A205)))</formula>
    </cfRule>
    <cfRule type="containsText" dxfId="7928" priority="9918" operator="containsText" text="successful">
      <formula>NOT(ISERROR(SEARCH("successful",A205)))</formula>
    </cfRule>
  </conditionalFormatting>
  <conditionalFormatting sqref="A206">
    <cfRule type="containsText" dxfId="7927" priority="9910" operator="containsText" text="canceled">
      <formula>NOT(ISERROR(SEARCH("canceled",A206)))</formula>
    </cfRule>
    <cfRule type="containsText" dxfId="7926" priority="9911" operator="containsText" text="live">
      <formula>NOT(ISERROR(SEARCH("live",A206)))</formula>
    </cfRule>
    <cfRule type="containsText" dxfId="7925" priority="9912" operator="containsText" text="failed">
      <formula>NOT(ISERROR(SEARCH("failed",A206)))</formula>
    </cfRule>
    <cfRule type="containsText" dxfId="7924" priority="9913" operator="containsText" text="successful">
      <formula>NOT(ISERROR(SEARCH("successful",A206)))</formula>
    </cfRule>
  </conditionalFormatting>
  <conditionalFormatting sqref="A207">
    <cfRule type="containsText" dxfId="7923" priority="9905" operator="containsText" text="canceled">
      <formula>NOT(ISERROR(SEARCH("canceled",A207)))</formula>
    </cfRule>
    <cfRule type="containsText" dxfId="7922" priority="9906" operator="containsText" text="live">
      <formula>NOT(ISERROR(SEARCH("live",A207)))</formula>
    </cfRule>
    <cfRule type="containsText" dxfId="7921" priority="9907" operator="containsText" text="failed">
      <formula>NOT(ISERROR(SEARCH("failed",A207)))</formula>
    </cfRule>
    <cfRule type="containsText" dxfId="7920" priority="9908" operator="containsText" text="successful">
      <formula>NOT(ISERROR(SEARCH("successful",A207)))</formula>
    </cfRule>
  </conditionalFormatting>
  <conditionalFormatting sqref="A208">
    <cfRule type="containsText" dxfId="7919" priority="9900" operator="containsText" text="canceled">
      <formula>NOT(ISERROR(SEARCH("canceled",A208)))</formula>
    </cfRule>
    <cfRule type="containsText" dxfId="7918" priority="9901" operator="containsText" text="live">
      <formula>NOT(ISERROR(SEARCH("live",A208)))</formula>
    </cfRule>
    <cfRule type="containsText" dxfId="7917" priority="9902" operator="containsText" text="failed">
      <formula>NOT(ISERROR(SEARCH("failed",A208)))</formula>
    </cfRule>
    <cfRule type="containsText" dxfId="7916" priority="9903" operator="containsText" text="successful">
      <formula>NOT(ISERROR(SEARCH("successful",A208)))</formula>
    </cfRule>
  </conditionalFormatting>
  <conditionalFormatting sqref="A209">
    <cfRule type="containsText" dxfId="7915" priority="9895" operator="containsText" text="canceled">
      <formula>NOT(ISERROR(SEARCH("canceled",A209)))</formula>
    </cfRule>
    <cfRule type="containsText" dxfId="7914" priority="9896" operator="containsText" text="live">
      <formula>NOT(ISERROR(SEARCH("live",A209)))</formula>
    </cfRule>
    <cfRule type="containsText" dxfId="7913" priority="9897" operator="containsText" text="failed">
      <formula>NOT(ISERROR(SEARCH("failed",A209)))</formula>
    </cfRule>
    <cfRule type="containsText" dxfId="7912" priority="9898" operator="containsText" text="successful">
      <formula>NOT(ISERROR(SEARCH("successful",A209)))</formula>
    </cfRule>
  </conditionalFormatting>
  <conditionalFormatting sqref="A210">
    <cfRule type="containsText" dxfId="7911" priority="9890" operator="containsText" text="canceled">
      <formula>NOT(ISERROR(SEARCH("canceled",A210)))</formula>
    </cfRule>
    <cfRule type="containsText" dxfId="7910" priority="9891" operator="containsText" text="live">
      <formula>NOT(ISERROR(SEARCH("live",A210)))</formula>
    </cfRule>
    <cfRule type="containsText" dxfId="7909" priority="9892" operator="containsText" text="failed">
      <formula>NOT(ISERROR(SEARCH("failed",A210)))</formula>
    </cfRule>
    <cfRule type="containsText" dxfId="7908" priority="9893" operator="containsText" text="successful">
      <formula>NOT(ISERROR(SEARCH("successful",A210)))</formula>
    </cfRule>
  </conditionalFormatting>
  <conditionalFormatting sqref="A211">
    <cfRule type="containsText" dxfId="7907" priority="9885" operator="containsText" text="canceled">
      <formula>NOT(ISERROR(SEARCH("canceled",A211)))</formula>
    </cfRule>
    <cfRule type="containsText" dxfId="7906" priority="9886" operator="containsText" text="live">
      <formula>NOT(ISERROR(SEARCH("live",A211)))</formula>
    </cfRule>
    <cfRule type="containsText" dxfId="7905" priority="9887" operator="containsText" text="failed">
      <formula>NOT(ISERROR(SEARCH("failed",A211)))</formula>
    </cfRule>
    <cfRule type="containsText" dxfId="7904" priority="9888" operator="containsText" text="successful">
      <formula>NOT(ISERROR(SEARCH("successful",A211)))</formula>
    </cfRule>
  </conditionalFormatting>
  <conditionalFormatting sqref="A212">
    <cfRule type="containsText" dxfId="7903" priority="9880" operator="containsText" text="canceled">
      <formula>NOT(ISERROR(SEARCH("canceled",A212)))</formula>
    </cfRule>
    <cfRule type="containsText" dxfId="7902" priority="9881" operator="containsText" text="live">
      <formula>NOT(ISERROR(SEARCH("live",A212)))</formula>
    </cfRule>
    <cfRule type="containsText" dxfId="7901" priority="9882" operator="containsText" text="failed">
      <formula>NOT(ISERROR(SEARCH("failed",A212)))</formula>
    </cfRule>
    <cfRule type="containsText" dxfId="7900" priority="9883" operator="containsText" text="successful">
      <formula>NOT(ISERROR(SEARCH("successful",A212)))</formula>
    </cfRule>
  </conditionalFormatting>
  <conditionalFormatting sqref="A213">
    <cfRule type="containsText" dxfId="7899" priority="9875" operator="containsText" text="canceled">
      <formula>NOT(ISERROR(SEARCH("canceled",A213)))</formula>
    </cfRule>
    <cfRule type="containsText" dxfId="7898" priority="9876" operator="containsText" text="live">
      <formula>NOT(ISERROR(SEARCH("live",A213)))</formula>
    </cfRule>
    <cfRule type="containsText" dxfId="7897" priority="9877" operator="containsText" text="failed">
      <formula>NOT(ISERROR(SEARCH("failed",A213)))</formula>
    </cfRule>
    <cfRule type="containsText" dxfId="7896" priority="9878" operator="containsText" text="successful">
      <formula>NOT(ISERROR(SEARCH("successful",A213)))</formula>
    </cfRule>
  </conditionalFormatting>
  <conditionalFormatting sqref="A214">
    <cfRule type="containsText" dxfId="7895" priority="9870" operator="containsText" text="canceled">
      <formula>NOT(ISERROR(SEARCH("canceled",A214)))</formula>
    </cfRule>
    <cfRule type="containsText" dxfId="7894" priority="9871" operator="containsText" text="live">
      <formula>NOT(ISERROR(SEARCH("live",A214)))</formula>
    </cfRule>
    <cfRule type="containsText" dxfId="7893" priority="9872" operator="containsText" text="failed">
      <formula>NOT(ISERROR(SEARCH("failed",A214)))</formula>
    </cfRule>
    <cfRule type="containsText" dxfId="7892" priority="9873" operator="containsText" text="successful">
      <formula>NOT(ISERROR(SEARCH("successful",A214)))</formula>
    </cfRule>
  </conditionalFormatting>
  <conditionalFormatting sqref="A215">
    <cfRule type="containsText" dxfId="7891" priority="9865" operator="containsText" text="canceled">
      <formula>NOT(ISERROR(SEARCH("canceled",A215)))</formula>
    </cfRule>
    <cfRule type="containsText" dxfId="7890" priority="9866" operator="containsText" text="live">
      <formula>NOT(ISERROR(SEARCH("live",A215)))</formula>
    </cfRule>
    <cfRule type="containsText" dxfId="7889" priority="9867" operator="containsText" text="failed">
      <formula>NOT(ISERROR(SEARCH("failed",A215)))</formula>
    </cfRule>
    <cfRule type="containsText" dxfId="7888" priority="9868" operator="containsText" text="successful">
      <formula>NOT(ISERROR(SEARCH("successful",A215)))</formula>
    </cfRule>
  </conditionalFormatting>
  <conditionalFormatting sqref="A216">
    <cfRule type="containsText" dxfId="7887" priority="9860" operator="containsText" text="canceled">
      <formula>NOT(ISERROR(SEARCH("canceled",A216)))</formula>
    </cfRule>
    <cfRule type="containsText" dxfId="7886" priority="9861" operator="containsText" text="live">
      <formula>NOT(ISERROR(SEARCH("live",A216)))</formula>
    </cfRule>
    <cfRule type="containsText" dxfId="7885" priority="9862" operator="containsText" text="failed">
      <formula>NOT(ISERROR(SEARCH("failed",A216)))</formula>
    </cfRule>
    <cfRule type="containsText" dxfId="7884" priority="9863" operator="containsText" text="successful">
      <formula>NOT(ISERROR(SEARCH("successful",A216)))</formula>
    </cfRule>
  </conditionalFormatting>
  <conditionalFormatting sqref="A217">
    <cfRule type="containsText" dxfId="7883" priority="9855" operator="containsText" text="canceled">
      <formula>NOT(ISERROR(SEARCH("canceled",A217)))</formula>
    </cfRule>
    <cfRule type="containsText" dxfId="7882" priority="9856" operator="containsText" text="live">
      <formula>NOT(ISERROR(SEARCH("live",A217)))</formula>
    </cfRule>
    <cfRule type="containsText" dxfId="7881" priority="9857" operator="containsText" text="failed">
      <formula>NOT(ISERROR(SEARCH("failed",A217)))</formula>
    </cfRule>
    <cfRule type="containsText" dxfId="7880" priority="9858" operator="containsText" text="successful">
      <formula>NOT(ISERROR(SEARCH("successful",A217)))</formula>
    </cfRule>
  </conditionalFormatting>
  <conditionalFormatting sqref="A218">
    <cfRule type="containsText" dxfId="7879" priority="9850" operator="containsText" text="canceled">
      <formula>NOT(ISERROR(SEARCH("canceled",A218)))</formula>
    </cfRule>
    <cfRule type="containsText" dxfId="7878" priority="9851" operator="containsText" text="live">
      <formula>NOT(ISERROR(SEARCH("live",A218)))</formula>
    </cfRule>
    <cfRule type="containsText" dxfId="7877" priority="9852" operator="containsText" text="failed">
      <formula>NOT(ISERROR(SEARCH("failed",A218)))</formula>
    </cfRule>
    <cfRule type="containsText" dxfId="7876" priority="9853" operator="containsText" text="successful">
      <formula>NOT(ISERROR(SEARCH("successful",A218)))</formula>
    </cfRule>
  </conditionalFormatting>
  <conditionalFormatting sqref="A219">
    <cfRule type="containsText" dxfId="7875" priority="9845" operator="containsText" text="canceled">
      <formula>NOT(ISERROR(SEARCH("canceled",A219)))</formula>
    </cfRule>
    <cfRule type="containsText" dxfId="7874" priority="9846" operator="containsText" text="live">
      <formula>NOT(ISERROR(SEARCH("live",A219)))</formula>
    </cfRule>
    <cfRule type="containsText" dxfId="7873" priority="9847" operator="containsText" text="failed">
      <formula>NOT(ISERROR(SEARCH("failed",A219)))</formula>
    </cfRule>
    <cfRule type="containsText" dxfId="7872" priority="9848" operator="containsText" text="successful">
      <formula>NOT(ISERROR(SEARCH("successful",A219)))</formula>
    </cfRule>
  </conditionalFormatting>
  <conditionalFormatting sqref="A220">
    <cfRule type="containsText" dxfId="7871" priority="9840" operator="containsText" text="canceled">
      <formula>NOT(ISERROR(SEARCH("canceled",A220)))</formula>
    </cfRule>
    <cfRule type="containsText" dxfId="7870" priority="9841" operator="containsText" text="live">
      <formula>NOT(ISERROR(SEARCH("live",A220)))</formula>
    </cfRule>
    <cfRule type="containsText" dxfId="7869" priority="9842" operator="containsText" text="failed">
      <formula>NOT(ISERROR(SEARCH("failed",A220)))</formula>
    </cfRule>
    <cfRule type="containsText" dxfId="7868" priority="9843" operator="containsText" text="successful">
      <formula>NOT(ISERROR(SEARCH("successful",A220)))</formula>
    </cfRule>
  </conditionalFormatting>
  <conditionalFormatting sqref="A221">
    <cfRule type="containsText" dxfId="7867" priority="9835" operator="containsText" text="canceled">
      <formula>NOT(ISERROR(SEARCH("canceled",A221)))</formula>
    </cfRule>
    <cfRule type="containsText" dxfId="7866" priority="9836" operator="containsText" text="live">
      <formula>NOT(ISERROR(SEARCH("live",A221)))</formula>
    </cfRule>
    <cfRule type="containsText" dxfId="7865" priority="9837" operator="containsText" text="failed">
      <formula>NOT(ISERROR(SEARCH("failed",A221)))</formula>
    </cfRule>
    <cfRule type="containsText" dxfId="7864" priority="9838" operator="containsText" text="successful">
      <formula>NOT(ISERROR(SEARCH("successful",A221)))</formula>
    </cfRule>
  </conditionalFormatting>
  <conditionalFormatting sqref="A222">
    <cfRule type="containsText" dxfId="7863" priority="9830" operator="containsText" text="canceled">
      <formula>NOT(ISERROR(SEARCH("canceled",A222)))</formula>
    </cfRule>
    <cfRule type="containsText" dxfId="7862" priority="9831" operator="containsText" text="live">
      <formula>NOT(ISERROR(SEARCH("live",A222)))</formula>
    </cfRule>
    <cfRule type="containsText" dxfId="7861" priority="9832" operator="containsText" text="failed">
      <formula>NOT(ISERROR(SEARCH("failed",A222)))</formula>
    </cfRule>
    <cfRule type="containsText" dxfId="7860" priority="9833" operator="containsText" text="successful">
      <formula>NOT(ISERROR(SEARCH("successful",A222)))</formula>
    </cfRule>
  </conditionalFormatting>
  <conditionalFormatting sqref="A223">
    <cfRule type="containsText" dxfId="7859" priority="9825" operator="containsText" text="canceled">
      <formula>NOT(ISERROR(SEARCH("canceled",A223)))</formula>
    </cfRule>
    <cfRule type="containsText" dxfId="7858" priority="9826" operator="containsText" text="live">
      <formula>NOT(ISERROR(SEARCH("live",A223)))</formula>
    </cfRule>
    <cfRule type="containsText" dxfId="7857" priority="9827" operator="containsText" text="failed">
      <formula>NOT(ISERROR(SEARCH("failed",A223)))</formula>
    </cfRule>
    <cfRule type="containsText" dxfId="7856" priority="9828" operator="containsText" text="successful">
      <formula>NOT(ISERROR(SEARCH("successful",A223)))</formula>
    </cfRule>
  </conditionalFormatting>
  <conditionalFormatting sqref="A224">
    <cfRule type="containsText" dxfId="7855" priority="9820" operator="containsText" text="canceled">
      <formula>NOT(ISERROR(SEARCH("canceled",A224)))</formula>
    </cfRule>
    <cfRule type="containsText" dxfId="7854" priority="9821" operator="containsText" text="live">
      <formula>NOT(ISERROR(SEARCH("live",A224)))</formula>
    </cfRule>
    <cfRule type="containsText" dxfId="7853" priority="9822" operator="containsText" text="failed">
      <formula>NOT(ISERROR(SEARCH("failed",A224)))</formula>
    </cfRule>
    <cfRule type="containsText" dxfId="7852" priority="9823" operator="containsText" text="successful">
      <formula>NOT(ISERROR(SEARCH("successful",A224)))</formula>
    </cfRule>
  </conditionalFormatting>
  <conditionalFormatting sqref="A225">
    <cfRule type="containsText" dxfId="7851" priority="9815" operator="containsText" text="canceled">
      <formula>NOT(ISERROR(SEARCH("canceled",A225)))</formula>
    </cfRule>
    <cfRule type="containsText" dxfId="7850" priority="9816" operator="containsText" text="live">
      <formula>NOT(ISERROR(SEARCH("live",A225)))</formula>
    </cfRule>
    <cfRule type="containsText" dxfId="7849" priority="9817" operator="containsText" text="failed">
      <formula>NOT(ISERROR(SEARCH("failed",A225)))</formula>
    </cfRule>
    <cfRule type="containsText" dxfId="7848" priority="9818" operator="containsText" text="successful">
      <formula>NOT(ISERROR(SEARCH("successful",A225)))</formula>
    </cfRule>
  </conditionalFormatting>
  <conditionalFormatting sqref="A226">
    <cfRule type="containsText" dxfId="7847" priority="9810" operator="containsText" text="canceled">
      <formula>NOT(ISERROR(SEARCH("canceled",A226)))</formula>
    </cfRule>
    <cfRule type="containsText" dxfId="7846" priority="9811" operator="containsText" text="live">
      <formula>NOT(ISERROR(SEARCH("live",A226)))</formula>
    </cfRule>
    <cfRule type="containsText" dxfId="7845" priority="9812" operator="containsText" text="failed">
      <formula>NOT(ISERROR(SEARCH("failed",A226)))</formula>
    </cfRule>
    <cfRule type="containsText" dxfId="7844" priority="9813" operator="containsText" text="successful">
      <formula>NOT(ISERROR(SEARCH("successful",A226)))</formula>
    </cfRule>
  </conditionalFormatting>
  <conditionalFormatting sqref="A227">
    <cfRule type="containsText" dxfId="7843" priority="9805" operator="containsText" text="canceled">
      <formula>NOT(ISERROR(SEARCH("canceled",A227)))</formula>
    </cfRule>
    <cfRule type="containsText" dxfId="7842" priority="9806" operator="containsText" text="live">
      <formula>NOT(ISERROR(SEARCH("live",A227)))</formula>
    </cfRule>
    <cfRule type="containsText" dxfId="7841" priority="9807" operator="containsText" text="failed">
      <formula>NOT(ISERROR(SEARCH("failed",A227)))</formula>
    </cfRule>
    <cfRule type="containsText" dxfId="7840" priority="9808" operator="containsText" text="successful">
      <formula>NOT(ISERROR(SEARCH("successful",A227)))</formula>
    </cfRule>
  </conditionalFormatting>
  <conditionalFormatting sqref="A228">
    <cfRule type="containsText" dxfId="7839" priority="9800" operator="containsText" text="canceled">
      <formula>NOT(ISERROR(SEARCH("canceled",A228)))</formula>
    </cfRule>
    <cfRule type="containsText" dxfId="7838" priority="9801" operator="containsText" text="live">
      <formula>NOT(ISERROR(SEARCH("live",A228)))</formula>
    </cfRule>
    <cfRule type="containsText" dxfId="7837" priority="9802" operator="containsText" text="failed">
      <formula>NOT(ISERROR(SEARCH("failed",A228)))</formula>
    </cfRule>
    <cfRule type="containsText" dxfId="7836" priority="9803" operator="containsText" text="successful">
      <formula>NOT(ISERROR(SEARCH("successful",A228)))</formula>
    </cfRule>
  </conditionalFormatting>
  <conditionalFormatting sqref="A229">
    <cfRule type="containsText" dxfId="7835" priority="9795" operator="containsText" text="canceled">
      <formula>NOT(ISERROR(SEARCH("canceled",A229)))</formula>
    </cfRule>
    <cfRule type="containsText" dxfId="7834" priority="9796" operator="containsText" text="live">
      <formula>NOT(ISERROR(SEARCH("live",A229)))</formula>
    </cfRule>
    <cfRule type="containsText" dxfId="7833" priority="9797" operator="containsText" text="failed">
      <formula>NOT(ISERROR(SEARCH("failed",A229)))</formula>
    </cfRule>
    <cfRule type="containsText" dxfId="7832" priority="9798" operator="containsText" text="successful">
      <formula>NOT(ISERROR(SEARCH("successful",A229)))</formula>
    </cfRule>
  </conditionalFormatting>
  <conditionalFormatting sqref="A230">
    <cfRule type="containsText" dxfId="7831" priority="9790" operator="containsText" text="canceled">
      <formula>NOT(ISERROR(SEARCH("canceled",A230)))</formula>
    </cfRule>
    <cfRule type="containsText" dxfId="7830" priority="9791" operator="containsText" text="live">
      <formula>NOT(ISERROR(SEARCH("live",A230)))</formula>
    </cfRule>
    <cfRule type="containsText" dxfId="7829" priority="9792" operator="containsText" text="failed">
      <formula>NOT(ISERROR(SEARCH("failed",A230)))</formula>
    </cfRule>
    <cfRule type="containsText" dxfId="7828" priority="9793" operator="containsText" text="successful">
      <formula>NOT(ISERROR(SEARCH("successful",A230)))</formula>
    </cfRule>
  </conditionalFormatting>
  <conditionalFormatting sqref="A231">
    <cfRule type="containsText" dxfId="7827" priority="9785" operator="containsText" text="canceled">
      <formula>NOT(ISERROR(SEARCH("canceled",A231)))</formula>
    </cfRule>
    <cfRule type="containsText" dxfId="7826" priority="9786" operator="containsText" text="live">
      <formula>NOT(ISERROR(SEARCH("live",A231)))</formula>
    </cfRule>
    <cfRule type="containsText" dxfId="7825" priority="9787" operator="containsText" text="failed">
      <formula>NOT(ISERROR(SEARCH("failed",A231)))</formula>
    </cfRule>
    <cfRule type="containsText" dxfId="7824" priority="9788" operator="containsText" text="successful">
      <formula>NOT(ISERROR(SEARCH("successful",A231)))</formula>
    </cfRule>
  </conditionalFormatting>
  <conditionalFormatting sqref="A232">
    <cfRule type="containsText" dxfId="7823" priority="9780" operator="containsText" text="canceled">
      <formula>NOT(ISERROR(SEARCH("canceled",A232)))</formula>
    </cfRule>
    <cfRule type="containsText" dxfId="7822" priority="9781" operator="containsText" text="live">
      <formula>NOT(ISERROR(SEARCH("live",A232)))</formula>
    </cfRule>
    <cfRule type="containsText" dxfId="7821" priority="9782" operator="containsText" text="failed">
      <formula>NOT(ISERROR(SEARCH("failed",A232)))</formula>
    </cfRule>
    <cfRule type="containsText" dxfId="7820" priority="9783" operator="containsText" text="successful">
      <formula>NOT(ISERROR(SEARCH("successful",A232)))</formula>
    </cfRule>
  </conditionalFormatting>
  <conditionalFormatting sqref="A233">
    <cfRule type="containsText" dxfId="7819" priority="9775" operator="containsText" text="canceled">
      <formula>NOT(ISERROR(SEARCH("canceled",A233)))</formula>
    </cfRule>
    <cfRule type="containsText" dxfId="7818" priority="9776" operator="containsText" text="live">
      <formula>NOT(ISERROR(SEARCH("live",A233)))</formula>
    </cfRule>
    <cfRule type="containsText" dxfId="7817" priority="9777" operator="containsText" text="failed">
      <formula>NOT(ISERROR(SEARCH("failed",A233)))</formula>
    </cfRule>
    <cfRule type="containsText" dxfId="7816" priority="9778" operator="containsText" text="successful">
      <formula>NOT(ISERROR(SEARCH("successful",A233)))</formula>
    </cfRule>
  </conditionalFormatting>
  <conditionalFormatting sqref="A234">
    <cfRule type="containsText" dxfId="7815" priority="9770" operator="containsText" text="canceled">
      <formula>NOT(ISERROR(SEARCH("canceled",A234)))</formula>
    </cfRule>
    <cfRule type="containsText" dxfId="7814" priority="9771" operator="containsText" text="live">
      <formula>NOT(ISERROR(SEARCH("live",A234)))</formula>
    </cfRule>
    <cfRule type="containsText" dxfId="7813" priority="9772" operator="containsText" text="failed">
      <formula>NOT(ISERROR(SEARCH("failed",A234)))</formula>
    </cfRule>
    <cfRule type="containsText" dxfId="7812" priority="9773" operator="containsText" text="successful">
      <formula>NOT(ISERROR(SEARCH("successful",A234)))</formula>
    </cfRule>
  </conditionalFormatting>
  <conditionalFormatting sqref="A235">
    <cfRule type="containsText" dxfId="7811" priority="9765" operator="containsText" text="canceled">
      <formula>NOT(ISERROR(SEARCH("canceled",A235)))</formula>
    </cfRule>
    <cfRule type="containsText" dxfId="7810" priority="9766" operator="containsText" text="live">
      <formula>NOT(ISERROR(SEARCH("live",A235)))</formula>
    </cfRule>
    <cfRule type="containsText" dxfId="7809" priority="9767" operator="containsText" text="failed">
      <formula>NOT(ISERROR(SEARCH("failed",A235)))</formula>
    </cfRule>
    <cfRule type="containsText" dxfId="7808" priority="9768" operator="containsText" text="successful">
      <formula>NOT(ISERROR(SEARCH("successful",A235)))</formula>
    </cfRule>
  </conditionalFormatting>
  <conditionalFormatting sqref="A236">
    <cfRule type="containsText" dxfId="7807" priority="9760" operator="containsText" text="canceled">
      <formula>NOT(ISERROR(SEARCH("canceled",A236)))</formula>
    </cfRule>
    <cfRule type="containsText" dxfId="7806" priority="9761" operator="containsText" text="live">
      <formula>NOT(ISERROR(SEARCH("live",A236)))</formula>
    </cfRule>
    <cfRule type="containsText" dxfId="7805" priority="9762" operator="containsText" text="failed">
      <formula>NOT(ISERROR(SEARCH("failed",A236)))</formula>
    </cfRule>
    <cfRule type="containsText" dxfId="7804" priority="9763" operator="containsText" text="successful">
      <formula>NOT(ISERROR(SEARCH("successful",A236)))</formula>
    </cfRule>
  </conditionalFormatting>
  <conditionalFormatting sqref="A237">
    <cfRule type="containsText" dxfId="7803" priority="9755" operator="containsText" text="canceled">
      <formula>NOT(ISERROR(SEARCH("canceled",A237)))</formula>
    </cfRule>
    <cfRule type="containsText" dxfId="7802" priority="9756" operator="containsText" text="live">
      <formula>NOT(ISERROR(SEARCH("live",A237)))</formula>
    </cfRule>
    <cfRule type="containsText" dxfId="7801" priority="9757" operator="containsText" text="failed">
      <formula>NOT(ISERROR(SEARCH("failed",A237)))</formula>
    </cfRule>
    <cfRule type="containsText" dxfId="7800" priority="9758" operator="containsText" text="successful">
      <formula>NOT(ISERROR(SEARCH("successful",A237)))</formula>
    </cfRule>
  </conditionalFormatting>
  <conditionalFormatting sqref="A238">
    <cfRule type="containsText" dxfId="7799" priority="9750" operator="containsText" text="canceled">
      <formula>NOT(ISERROR(SEARCH("canceled",A238)))</formula>
    </cfRule>
    <cfRule type="containsText" dxfId="7798" priority="9751" operator="containsText" text="live">
      <formula>NOT(ISERROR(SEARCH("live",A238)))</formula>
    </cfRule>
    <cfRule type="containsText" dxfId="7797" priority="9752" operator="containsText" text="failed">
      <formula>NOT(ISERROR(SEARCH("failed",A238)))</formula>
    </cfRule>
    <cfRule type="containsText" dxfId="7796" priority="9753" operator="containsText" text="successful">
      <formula>NOT(ISERROR(SEARCH("successful",A238)))</formula>
    </cfRule>
  </conditionalFormatting>
  <conditionalFormatting sqref="A239">
    <cfRule type="containsText" dxfId="7795" priority="9745" operator="containsText" text="canceled">
      <formula>NOT(ISERROR(SEARCH("canceled",A239)))</formula>
    </cfRule>
    <cfRule type="containsText" dxfId="7794" priority="9746" operator="containsText" text="live">
      <formula>NOT(ISERROR(SEARCH("live",A239)))</formula>
    </cfRule>
    <cfRule type="containsText" dxfId="7793" priority="9747" operator="containsText" text="failed">
      <formula>NOT(ISERROR(SEARCH("failed",A239)))</formula>
    </cfRule>
    <cfRule type="containsText" dxfId="7792" priority="9748" operator="containsText" text="successful">
      <formula>NOT(ISERROR(SEARCH("successful",A239)))</formula>
    </cfRule>
  </conditionalFormatting>
  <conditionalFormatting sqref="A240">
    <cfRule type="containsText" dxfId="7791" priority="9740" operator="containsText" text="canceled">
      <formula>NOT(ISERROR(SEARCH("canceled",A240)))</formula>
    </cfRule>
    <cfRule type="containsText" dxfId="7790" priority="9741" operator="containsText" text="live">
      <formula>NOT(ISERROR(SEARCH("live",A240)))</formula>
    </cfRule>
    <cfRule type="containsText" dxfId="7789" priority="9742" operator="containsText" text="failed">
      <formula>NOT(ISERROR(SEARCH("failed",A240)))</formula>
    </cfRule>
    <cfRule type="containsText" dxfId="7788" priority="9743" operator="containsText" text="successful">
      <formula>NOT(ISERROR(SEARCH("successful",A240)))</formula>
    </cfRule>
  </conditionalFormatting>
  <conditionalFormatting sqref="A241">
    <cfRule type="containsText" dxfId="7787" priority="9735" operator="containsText" text="canceled">
      <formula>NOT(ISERROR(SEARCH("canceled",A241)))</formula>
    </cfRule>
    <cfRule type="containsText" dxfId="7786" priority="9736" operator="containsText" text="live">
      <formula>NOT(ISERROR(SEARCH("live",A241)))</formula>
    </cfRule>
    <cfRule type="containsText" dxfId="7785" priority="9737" operator="containsText" text="failed">
      <formula>NOT(ISERROR(SEARCH("failed",A241)))</formula>
    </cfRule>
    <cfRule type="containsText" dxfId="7784" priority="9738" operator="containsText" text="successful">
      <formula>NOT(ISERROR(SEARCH("successful",A241)))</formula>
    </cfRule>
  </conditionalFormatting>
  <conditionalFormatting sqref="A242">
    <cfRule type="containsText" dxfId="7783" priority="9730" operator="containsText" text="canceled">
      <formula>NOT(ISERROR(SEARCH("canceled",A242)))</formula>
    </cfRule>
    <cfRule type="containsText" dxfId="7782" priority="9731" operator="containsText" text="live">
      <formula>NOT(ISERROR(SEARCH("live",A242)))</formula>
    </cfRule>
    <cfRule type="containsText" dxfId="7781" priority="9732" operator="containsText" text="failed">
      <formula>NOT(ISERROR(SEARCH("failed",A242)))</formula>
    </cfRule>
    <cfRule type="containsText" dxfId="7780" priority="9733" operator="containsText" text="successful">
      <formula>NOT(ISERROR(SEARCH("successful",A242)))</formula>
    </cfRule>
  </conditionalFormatting>
  <conditionalFormatting sqref="A243">
    <cfRule type="containsText" dxfId="7779" priority="9725" operator="containsText" text="canceled">
      <formula>NOT(ISERROR(SEARCH("canceled",A243)))</formula>
    </cfRule>
    <cfRule type="containsText" dxfId="7778" priority="9726" operator="containsText" text="live">
      <formula>NOT(ISERROR(SEARCH("live",A243)))</formula>
    </cfRule>
    <cfRule type="containsText" dxfId="7777" priority="9727" operator="containsText" text="failed">
      <formula>NOT(ISERROR(SEARCH("failed",A243)))</formula>
    </cfRule>
    <cfRule type="containsText" dxfId="7776" priority="9728" operator="containsText" text="successful">
      <formula>NOT(ISERROR(SEARCH("successful",A243)))</formula>
    </cfRule>
  </conditionalFormatting>
  <conditionalFormatting sqref="A244">
    <cfRule type="containsText" dxfId="7775" priority="9720" operator="containsText" text="canceled">
      <formula>NOT(ISERROR(SEARCH("canceled",A244)))</formula>
    </cfRule>
    <cfRule type="containsText" dxfId="7774" priority="9721" operator="containsText" text="live">
      <formula>NOT(ISERROR(SEARCH("live",A244)))</formula>
    </cfRule>
    <cfRule type="containsText" dxfId="7773" priority="9722" operator="containsText" text="failed">
      <formula>NOT(ISERROR(SEARCH("failed",A244)))</formula>
    </cfRule>
    <cfRule type="containsText" dxfId="7772" priority="9723" operator="containsText" text="successful">
      <formula>NOT(ISERROR(SEARCH("successful",A244)))</formula>
    </cfRule>
  </conditionalFormatting>
  <conditionalFormatting sqref="A245">
    <cfRule type="containsText" dxfId="7771" priority="9715" operator="containsText" text="canceled">
      <formula>NOT(ISERROR(SEARCH("canceled",A245)))</formula>
    </cfRule>
    <cfRule type="containsText" dxfId="7770" priority="9716" operator="containsText" text="live">
      <formula>NOT(ISERROR(SEARCH("live",A245)))</formula>
    </cfRule>
    <cfRule type="containsText" dxfId="7769" priority="9717" operator="containsText" text="failed">
      <formula>NOT(ISERROR(SEARCH("failed",A245)))</formula>
    </cfRule>
    <cfRule type="containsText" dxfId="7768" priority="9718" operator="containsText" text="successful">
      <formula>NOT(ISERROR(SEARCH("successful",A245)))</formula>
    </cfRule>
  </conditionalFormatting>
  <conditionalFormatting sqref="A246">
    <cfRule type="containsText" dxfId="7767" priority="9710" operator="containsText" text="canceled">
      <formula>NOT(ISERROR(SEARCH("canceled",A246)))</formula>
    </cfRule>
    <cfRule type="containsText" dxfId="7766" priority="9711" operator="containsText" text="live">
      <formula>NOT(ISERROR(SEARCH("live",A246)))</formula>
    </cfRule>
    <cfRule type="containsText" dxfId="7765" priority="9712" operator="containsText" text="failed">
      <formula>NOT(ISERROR(SEARCH("failed",A246)))</formula>
    </cfRule>
    <cfRule type="containsText" dxfId="7764" priority="9713" operator="containsText" text="successful">
      <formula>NOT(ISERROR(SEARCH("successful",A246)))</formula>
    </cfRule>
  </conditionalFormatting>
  <conditionalFormatting sqref="A247">
    <cfRule type="containsText" dxfId="7763" priority="9705" operator="containsText" text="canceled">
      <formula>NOT(ISERROR(SEARCH("canceled",A247)))</formula>
    </cfRule>
    <cfRule type="containsText" dxfId="7762" priority="9706" operator="containsText" text="live">
      <formula>NOT(ISERROR(SEARCH("live",A247)))</formula>
    </cfRule>
    <cfRule type="containsText" dxfId="7761" priority="9707" operator="containsText" text="failed">
      <formula>NOT(ISERROR(SEARCH("failed",A247)))</formula>
    </cfRule>
    <cfRule type="containsText" dxfId="7760" priority="9708" operator="containsText" text="successful">
      <formula>NOT(ISERROR(SEARCH("successful",A247)))</formula>
    </cfRule>
  </conditionalFormatting>
  <conditionalFormatting sqref="A248">
    <cfRule type="containsText" dxfId="7759" priority="9700" operator="containsText" text="canceled">
      <formula>NOT(ISERROR(SEARCH("canceled",A248)))</formula>
    </cfRule>
    <cfRule type="containsText" dxfId="7758" priority="9701" operator="containsText" text="live">
      <formula>NOT(ISERROR(SEARCH("live",A248)))</formula>
    </cfRule>
    <cfRule type="containsText" dxfId="7757" priority="9702" operator="containsText" text="failed">
      <formula>NOT(ISERROR(SEARCH("failed",A248)))</formula>
    </cfRule>
    <cfRule type="containsText" dxfId="7756" priority="9703" operator="containsText" text="successful">
      <formula>NOT(ISERROR(SEARCH("successful",A248)))</formula>
    </cfRule>
  </conditionalFormatting>
  <conditionalFormatting sqref="A249">
    <cfRule type="containsText" dxfId="7755" priority="9695" operator="containsText" text="canceled">
      <formula>NOT(ISERROR(SEARCH("canceled",A249)))</formula>
    </cfRule>
    <cfRule type="containsText" dxfId="7754" priority="9696" operator="containsText" text="live">
      <formula>NOT(ISERROR(SEARCH("live",A249)))</formula>
    </cfRule>
    <cfRule type="containsText" dxfId="7753" priority="9697" operator="containsText" text="failed">
      <formula>NOT(ISERROR(SEARCH("failed",A249)))</formula>
    </cfRule>
    <cfRule type="containsText" dxfId="7752" priority="9698" operator="containsText" text="successful">
      <formula>NOT(ISERROR(SEARCH("successful",A249)))</formula>
    </cfRule>
  </conditionalFormatting>
  <conditionalFormatting sqref="A250">
    <cfRule type="containsText" dxfId="7751" priority="9690" operator="containsText" text="canceled">
      <formula>NOT(ISERROR(SEARCH("canceled",A250)))</formula>
    </cfRule>
    <cfRule type="containsText" dxfId="7750" priority="9691" operator="containsText" text="live">
      <formula>NOT(ISERROR(SEARCH("live",A250)))</formula>
    </cfRule>
    <cfRule type="containsText" dxfId="7749" priority="9692" operator="containsText" text="failed">
      <formula>NOT(ISERROR(SEARCH("failed",A250)))</formula>
    </cfRule>
    <cfRule type="containsText" dxfId="7748" priority="9693" operator="containsText" text="successful">
      <formula>NOT(ISERROR(SEARCH("successful",A250)))</formula>
    </cfRule>
  </conditionalFormatting>
  <conditionalFormatting sqref="A251">
    <cfRule type="containsText" dxfId="7747" priority="9685" operator="containsText" text="canceled">
      <formula>NOT(ISERROR(SEARCH("canceled",A251)))</formula>
    </cfRule>
    <cfRule type="containsText" dxfId="7746" priority="9686" operator="containsText" text="live">
      <formula>NOT(ISERROR(SEARCH("live",A251)))</formula>
    </cfRule>
    <cfRule type="containsText" dxfId="7745" priority="9687" operator="containsText" text="failed">
      <formula>NOT(ISERROR(SEARCH("failed",A251)))</formula>
    </cfRule>
    <cfRule type="containsText" dxfId="7744" priority="9688" operator="containsText" text="successful">
      <formula>NOT(ISERROR(SEARCH("successful",A251)))</formula>
    </cfRule>
  </conditionalFormatting>
  <conditionalFormatting sqref="A252">
    <cfRule type="containsText" dxfId="7743" priority="9680" operator="containsText" text="canceled">
      <formula>NOT(ISERROR(SEARCH("canceled",A252)))</formula>
    </cfRule>
    <cfRule type="containsText" dxfId="7742" priority="9681" operator="containsText" text="live">
      <formula>NOT(ISERROR(SEARCH("live",A252)))</formula>
    </cfRule>
    <cfRule type="containsText" dxfId="7741" priority="9682" operator="containsText" text="failed">
      <formula>NOT(ISERROR(SEARCH("failed",A252)))</formula>
    </cfRule>
    <cfRule type="containsText" dxfId="7740" priority="9683" operator="containsText" text="successful">
      <formula>NOT(ISERROR(SEARCH("successful",A252)))</formula>
    </cfRule>
  </conditionalFormatting>
  <conditionalFormatting sqref="A253">
    <cfRule type="containsText" dxfId="7739" priority="9675" operator="containsText" text="canceled">
      <formula>NOT(ISERROR(SEARCH("canceled",A253)))</formula>
    </cfRule>
    <cfRule type="containsText" dxfId="7738" priority="9676" operator="containsText" text="live">
      <formula>NOT(ISERROR(SEARCH("live",A253)))</formula>
    </cfRule>
    <cfRule type="containsText" dxfId="7737" priority="9677" operator="containsText" text="failed">
      <formula>NOT(ISERROR(SEARCH("failed",A253)))</formula>
    </cfRule>
    <cfRule type="containsText" dxfId="7736" priority="9678" operator="containsText" text="successful">
      <formula>NOT(ISERROR(SEARCH("successful",A253)))</formula>
    </cfRule>
  </conditionalFormatting>
  <conditionalFormatting sqref="A254">
    <cfRule type="containsText" dxfId="7735" priority="9670" operator="containsText" text="canceled">
      <formula>NOT(ISERROR(SEARCH("canceled",A254)))</formula>
    </cfRule>
    <cfRule type="containsText" dxfId="7734" priority="9671" operator="containsText" text="live">
      <formula>NOT(ISERROR(SEARCH("live",A254)))</formula>
    </cfRule>
    <cfRule type="containsText" dxfId="7733" priority="9672" operator="containsText" text="failed">
      <formula>NOT(ISERROR(SEARCH("failed",A254)))</formula>
    </cfRule>
    <cfRule type="containsText" dxfId="7732" priority="9673" operator="containsText" text="successful">
      <formula>NOT(ISERROR(SEARCH("successful",A254)))</formula>
    </cfRule>
  </conditionalFormatting>
  <conditionalFormatting sqref="A255">
    <cfRule type="containsText" dxfId="7731" priority="9665" operator="containsText" text="canceled">
      <formula>NOT(ISERROR(SEARCH("canceled",A255)))</formula>
    </cfRule>
    <cfRule type="containsText" dxfId="7730" priority="9666" operator="containsText" text="live">
      <formula>NOT(ISERROR(SEARCH("live",A255)))</formula>
    </cfRule>
    <cfRule type="containsText" dxfId="7729" priority="9667" operator="containsText" text="failed">
      <formula>NOT(ISERROR(SEARCH("failed",A255)))</formula>
    </cfRule>
    <cfRule type="containsText" dxfId="7728" priority="9668" operator="containsText" text="successful">
      <formula>NOT(ISERROR(SEARCH("successful",A255)))</formula>
    </cfRule>
  </conditionalFormatting>
  <conditionalFormatting sqref="A256">
    <cfRule type="containsText" dxfId="7727" priority="9660" operator="containsText" text="canceled">
      <formula>NOT(ISERROR(SEARCH("canceled",A256)))</formula>
    </cfRule>
    <cfRule type="containsText" dxfId="7726" priority="9661" operator="containsText" text="live">
      <formula>NOT(ISERROR(SEARCH("live",A256)))</formula>
    </cfRule>
    <cfRule type="containsText" dxfId="7725" priority="9662" operator="containsText" text="failed">
      <formula>NOT(ISERROR(SEARCH("failed",A256)))</formula>
    </cfRule>
    <cfRule type="containsText" dxfId="7724" priority="9663" operator="containsText" text="successful">
      <formula>NOT(ISERROR(SEARCH("successful",A256)))</formula>
    </cfRule>
  </conditionalFormatting>
  <conditionalFormatting sqref="A257">
    <cfRule type="containsText" dxfId="7723" priority="9655" operator="containsText" text="canceled">
      <formula>NOT(ISERROR(SEARCH("canceled",A257)))</formula>
    </cfRule>
    <cfRule type="containsText" dxfId="7722" priority="9656" operator="containsText" text="live">
      <formula>NOT(ISERROR(SEARCH("live",A257)))</formula>
    </cfRule>
    <cfRule type="containsText" dxfId="7721" priority="9657" operator="containsText" text="failed">
      <formula>NOT(ISERROR(SEARCH("failed",A257)))</formula>
    </cfRule>
    <cfRule type="containsText" dxfId="7720" priority="9658" operator="containsText" text="successful">
      <formula>NOT(ISERROR(SEARCH("successful",A257)))</formula>
    </cfRule>
  </conditionalFormatting>
  <conditionalFormatting sqref="A258">
    <cfRule type="containsText" dxfId="7719" priority="9650" operator="containsText" text="canceled">
      <formula>NOT(ISERROR(SEARCH("canceled",A258)))</formula>
    </cfRule>
    <cfRule type="containsText" dxfId="7718" priority="9651" operator="containsText" text="live">
      <formula>NOT(ISERROR(SEARCH("live",A258)))</formula>
    </cfRule>
    <cfRule type="containsText" dxfId="7717" priority="9652" operator="containsText" text="failed">
      <formula>NOT(ISERROR(SEARCH("failed",A258)))</formula>
    </cfRule>
    <cfRule type="containsText" dxfId="7716" priority="9653" operator="containsText" text="successful">
      <formula>NOT(ISERROR(SEARCH("successful",A258)))</formula>
    </cfRule>
  </conditionalFormatting>
  <conditionalFormatting sqref="A259">
    <cfRule type="containsText" dxfId="7715" priority="9645" operator="containsText" text="canceled">
      <formula>NOT(ISERROR(SEARCH("canceled",A259)))</formula>
    </cfRule>
    <cfRule type="containsText" dxfId="7714" priority="9646" operator="containsText" text="live">
      <formula>NOT(ISERROR(SEARCH("live",A259)))</formula>
    </cfRule>
    <cfRule type="containsText" dxfId="7713" priority="9647" operator="containsText" text="failed">
      <formula>NOT(ISERROR(SEARCH("failed",A259)))</formula>
    </cfRule>
    <cfRule type="containsText" dxfId="7712" priority="9648" operator="containsText" text="successful">
      <formula>NOT(ISERROR(SEARCH("successful",A259)))</formula>
    </cfRule>
  </conditionalFormatting>
  <conditionalFormatting sqref="A260">
    <cfRule type="containsText" dxfId="7711" priority="9640" operator="containsText" text="canceled">
      <formula>NOT(ISERROR(SEARCH("canceled",A260)))</formula>
    </cfRule>
    <cfRule type="containsText" dxfId="7710" priority="9641" operator="containsText" text="live">
      <formula>NOT(ISERROR(SEARCH("live",A260)))</formula>
    </cfRule>
    <cfRule type="containsText" dxfId="7709" priority="9642" operator="containsText" text="failed">
      <formula>NOT(ISERROR(SEARCH("failed",A260)))</formula>
    </cfRule>
    <cfRule type="containsText" dxfId="7708" priority="9643" operator="containsText" text="successful">
      <formula>NOT(ISERROR(SEARCH("successful",A260)))</formula>
    </cfRule>
  </conditionalFormatting>
  <conditionalFormatting sqref="A261">
    <cfRule type="containsText" dxfId="7707" priority="9635" operator="containsText" text="canceled">
      <formula>NOT(ISERROR(SEARCH("canceled",A261)))</formula>
    </cfRule>
    <cfRule type="containsText" dxfId="7706" priority="9636" operator="containsText" text="live">
      <formula>NOT(ISERROR(SEARCH("live",A261)))</formula>
    </cfRule>
    <cfRule type="containsText" dxfId="7705" priority="9637" operator="containsText" text="failed">
      <formula>NOT(ISERROR(SEARCH("failed",A261)))</formula>
    </cfRule>
    <cfRule type="containsText" dxfId="7704" priority="9638" operator="containsText" text="successful">
      <formula>NOT(ISERROR(SEARCH("successful",A261)))</formula>
    </cfRule>
  </conditionalFormatting>
  <conditionalFormatting sqref="A262">
    <cfRule type="containsText" dxfId="7703" priority="9630" operator="containsText" text="canceled">
      <formula>NOT(ISERROR(SEARCH("canceled",A262)))</formula>
    </cfRule>
    <cfRule type="containsText" dxfId="7702" priority="9631" operator="containsText" text="live">
      <formula>NOT(ISERROR(SEARCH("live",A262)))</formula>
    </cfRule>
    <cfRule type="containsText" dxfId="7701" priority="9632" operator="containsText" text="failed">
      <formula>NOT(ISERROR(SEARCH("failed",A262)))</formula>
    </cfRule>
    <cfRule type="containsText" dxfId="7700" priority="9633" operator="containsText" text="successful">
      <formula>NOT(ISERROR(SEARCH("successful",A262)))</formula>
    </cfRule>
  </conditionalFormatting>
  <conditionalFormatting sqref="A263">
    <cfRule type="containsText" dxfId="7699" priority="9625" operator="containsText" text="canceled">
      <formula>NOT(ISERROR(SEARCH("canceled",A263)))</formula>
    </cfRule>
    <cfRule type="containsText" dxfId="7698" priority="9626" operator="containsText" text="live">
      <formula>NOT(ISERROR(SEARCH("live",A263)))</formula>
    </cfRule>
    <cfRule type="containsText" dxfId="7697" priority="9627" operator="containsText" text="failed">
      <formula>NOT(ISERROR(SEARCH("failed",A263)))</formula>
    </cfRule>
    <cfRule type="containsText" dxfId="7696" priority="9628" operator="containsText" text="successful">
      <formula>NOT(ISERROR(SEARCH("successful",A263)))</formula>
    </cfRule>
  </conditionalFormatting>
  <conditionalFormatting sqref="A264">
    <cfRule type="containsText" dxfId="7695" priority="9620" operator="containsText" text="canceled">
      <formula>NOT(ISERROR(SEARCH("canceled",A264)))</formula>
    </cfRule>
    <cfRule type="containsText" dxfId="7694" priority="9621" operator="containsText" text="live">
      <formula>NOT(ISERROR(SEARCH("live",A264)))</formula>
    </cfRule>
    <cfRule type="containsText" dxfId="7693" priority="9622" operator="containsText" text="failed">
      <formula>NOT(ISERROR(SEARCH("failed",A264)))</formula>
    </cfRule>
    <cfRule type="containsText" dxfId="7692" priority="9623" operator="containsText" text="successful">
      <formula>NOT(ISERROR(SEARCH("successful",A264)))</formula>
    </cfRule>
  </conditionalFormatting>
  <conditionalFormatting sqref="A265">
    <cfRule type="containsText" dxfId="7691" priority="9615" operator="containsText" text="canceled">
      <formula>NOT(ISERROR(SEARCH("canceled",A265)))</formula>
    </cfRule>
    <cfRule type="containsText" dxfId="7690" priority="9616" operator="containsText" text="live">
      <formula>NOT(ISERROR(SEARCH("live",A265)))</formula>
    </cfRule>
    <cfRule type="containsText" dxfId="7689" priority="9617" operator="containsText" text="failed">
      <formula>NOT(ISERROR(SEARCH("failed",A265)))</formula>
    </cfRule>
    <cfRule type="containsText" dxfId="7688" priority="9618" operator="containsText" text="successful">
      <formula>NOT(ISERROR(SEARCH("successful",A265)))</formula>
    </cfRule>
  </conditionalFormatting>
  <conditionalFormatting sqref="A266">
    <cfRule type="containsText" dxfId="7687" priority="9610" operator="containsText" text="canceled">
      <formula>NOT(ISERROR(SEARCH("canceled",A266)))</formula>
    </cfRule>
    <cfRule type="containsText" dxfId="7686" priority="9611" operator="containsText" text="live">
      <formula>NOT(ISERROR(SEARCH("live",A266)))</formula>
    </cfRule>
    <cfRule type="containsText" dxfId="7685" priority="9612" operator="containsText" text="failed">
      <formula>NOT(ISERROR(SEARCH("failed",A266)))</formula>
    </cfRule>
    <cfRule type="containsText" dxfId="7684" priority="9613" operator="containsText" text="successful">
      <formula>NOT(ISERROR(SEARCH("successful",A266)))</formula>
    </cfRule>
  </conditionalFormatting>
  <conditionalFormatting sqref="A267">
    <cfRule type="containsText" dxfId="7683" priority="9605" operator="containsText" text="canceled">
      <formula>NOT(ISERROR(SEARCH("canceled",A267)))</formula>
    </cfRule>
    <cfRule type="containsText" dxfId="7682" priority="9606" operator="containsText" text="live">
      <formula>NOT(ISERROR(SEARCH("live",A267)))</formula>
    </cfRule>
    <cfRule type="containsText" dxfId="7681" priority="9607" operator="containsText" text="failed">
      <formula>NOT(ISERROR(SEARCH("failed",A267)))</formula>
    </cfRule>
    <cfRule type="containsText" dxfId="7680" priority="9608" operator="containsText" text="successful">
      <formula>NOT(ISERROR(SEARCH("successful",A267)))</formula>
    </cfRule>
  </conditionalFormatting>
  <conditionalFormatting sqref="A268">
    <cfRule type="containsText" dxfId="7679" priority="9600" operator="containsText" text="canceled">
      <formula>NOT(ISERROR(SEARCH("canceled",A268)))</formula>
    </cfRule>
    <cfRule type="containsText" dxfId="7678" priority="9601" operator="containsText" text="live">
      <formula>NOT(ISERROR(SEARCH("live",A268)))</formula>
    </cfRule>
    <cfRule type="containsText" dxfId="7677" priority="9602" operator="containsText" text="failed">
      <formula>NOT(ISERROR(SEARCH("failed",A268)))</formula>
    </cfRule>
    <cfRule type="containsText" dxfId="7676" priority="9603" operator="containsText" text="successful">
      <formula>NOT(ISERROR(SEARCH("successful",A268)))</formula>
    </cfRule>
  </conditionalFormatting>
  <conditionalFormatting sqref="A269">
    <cfRule type="containsText" dxfId="7675" priority="9595" operator="containsText" text="canceled">
      <formula>NOT(ISERROR(SEARCH("canceled",A269)))</formula>
    </cfRule>
    <cfRule type="containsText" dxfId="7674" priority="9596" operator="containsText" text="live">
      <formula>NOT(ISERROR(SEARCH("live",A269)))</formula>
    </cfRule>
    <cfRule type="containsText" dxfId="7673" priority="9597" operator="containsText" text="failed">
      <formula>NOT(ISERROR(SEARCH("failed",A269)))</formula>
    </cfRule>
    <cfRule type="containsText" dxfId="7672" priority="9598" operator="containsText" text="successful">
      <formula>NOT(ISERROR(SEARCH("successful",A269)))</formula>
    </cfRule>
  </conditionalFormatting>
  <conditionalFormatting sqref="A270">
    <cfRule type="containsText" dxfId="7671" priority="9590" operator="containsText" text="canceled">
      <formula>NOT(ISERROR(SEARCH("canceled",A270)))</formula>
    </cfRule>
    <cfRule type="containsText" dxfId="7670" priority="9591" operator="containsText" text="live">
      <formula>NOT(ISERROR(SEARCH("live",A270)))</formula>
    </cfRule>
    <cfRule type="containsText" dxfId="7669" priority="9592" operator="containsText" text="failed">
      <formula>NOT(ISERROR(SEARCH("failed",A270)))</formula>
    </cfRule>
    <cfRule type="containsText" dxfId="7668" priority="9593" operator="containsText" text="successful">
      <formula>NOT(ISERROR(SEARCH("successful",A270)))</formula>
    </cfRule>
  </conditionalFormatting>
  <conditionalFormatting sqref="A271">
    <cfRule type="containsText" dxfId="7667" priority="9585" operator="containsText" text="canceled">
      <formula>NOT(ISERROR(SEARCH("canceled",A271)))</formula>
    </cfRule>
    <cfRule type="containsText" dxfId="7666" priority="9586" operator="containsText" text="live">
      <formula>NOT(ISERROR(SEARCH("live",A271)))</formula>
    </cfRule>
    <cfRule type="containsText" dxfId="7665" priority="9587" operator="containsText" text="failed">
      <formula>NOT(ISERROR(SEARCH("failed",A271)))</formula>
    </cfRule>
    <cfRule type="containsText" dxfId="7664" priority="9588" operator="containsText" text="successful">
      <formula>NOT(ISERROR(SEARCH("successful",A271)))</formula>
    </cfRule>
  </conditionalFormatting>
  <conditionalFormatting sqref="A272">
    <cfRule type="containsText" dxfId="7663" priority="9580" operator="containsText" text="canceled">
      <formula>NOT(ISERROR(SEARCH("canceled",A272)))</formula>
    </cfRule>
    <cfRule type="containsText" dxfId="7662" priority="9581" operator="containsText" text="live">
      <formula>NOT(ISERROR(SEARCH("live",A272)))</formula>
    </cfRule>
    <cfRule type="containsText" dxfId="7661" priority="9582" operator="containsText" text="failed">
      <formula>NOT(ISERROR(SEARCH("failed",A272)))</formula>
    </cfRule>
    <cfRule type="containsText" dxfId="7660" priority="9583" operator="containsText" text="successful">
      <formula>NOT(ISERROR(SEARCH("successful",A272)))</formula>
    </cfRule>
  </conditionalFormatting>
  <conditionalFormatting sqref="A273">
    <cfRule type="containsText" dxfId="7659" priority="9575" operator="containsText" text="canceled">
      <formula>NOT(ISERROR(SEARCH("canceled",A273)))</formula>
    </cfRule>
    <cfRule type="containsText" dxfId="7658" priority="9576" operator="containsText" text="live">
      <formula>NOT(ISERROR(SEARCH("live",A273)))</formula>
    </cfRule>
    <cfRule type="containsText" dxfId="7657" priority="9577" operator="containsText" text="failed">
      <formula>NOT(ISERROR(SEARCH("failed",A273)))</formula>
    </cfRule>
    <cfRule type="containsText" dxfId="7656" priority="9578" operator="containsText" text="successful">
      <formula>NOT(ISERROR(SEARCH("successful",A273)))</formula>
    </cfRule>
  </conditionalFormatting>
  <conditionalFormatting sqref="A274">
    <cfRule type="containsText" dxfId="7655" priority="9570" operator="containsText" text="canceled">
      <formula>NOT(ISERROR(SEARCH("canceled",A274)))</formula>
    </cfRule>
    <cfRule type="containsText" dxfId="7654" priority="9571" operator="containsText" text="live">
      <formula>NOT(ISERROR(SEARCH("live",A274)))</formula>
    </cfRule>
    <cfRule type="containsText" dxfId="7653" priority="9572" operator="containsText" text="failed">
      <formula>NOT(ISERROR(SEARCH("failed",A274)))</formula>
    </cfRule>
    <cfRule type="containsText" dxfId="7652" priority="9573" operator="containsText" text="successful">
      <formula>NOT(ISERROR(SEARCH("successful",A274)))</formula>
    </cfRule>
  </conditionalFormatting>
  <conditionalFormatting sqref="A275">
    <cfRule type="containsText" dxfId="7651" priority="9565" operator="containsText" text="canceled">
      <formula>NOT(ISERROR(SEARCH("canceled",A275)))</formula>
    </cfRule>
    <cfRule type="containsText" dxfId="7650" priority="9566" operator="containsText" text="live">
      <formula>NOT(ISERROR(SEARCH("live",A275)))</formula>
    </cfRule>
    <cfRule type="containsText" dxfId="7649" priority="9567" operator="containsText" text="failed">
      <formula>NOT(ISERROR(SEARCH("failed",A275)))</formula>
    </cfRule>
    <cfRule type="containsText" dxfId="7648" priority="9568" operator="containsText" text="successful">
      <formula>NOT(ISERROR(SEARCH("successful",A275)))</formula>
    </cfRule>
  </conditionalFormatting>
  <conditionalFormatting sqref="A276">
    <cfRule type="containsText" dxfId="7647" priority="9560" operator="containsText" text="canceled">
      <formula>NOT(ISERROR(SEARCH("canceled",A276)))</formula>
    </cfRule>
    <cfRule type="containsText" dxfId="7646" priority="9561" operator="containsText" text="live">
      <formula>NOT(ISERROR(SEARCH("live",A276)))</formula>
    </cfRule>
    <cfRule type="containsText" dxfId="7645" priority="9562" operator="containsText" text="failed">
      <formula>NOT(ISERROR(SEARCH("failed",A276)))</formula>
    </cfRule>
    <cfRule type="containsText" dxfId="7644" priority="9563" operator="containsText" text="successful">
      <formula>NOT(ISERROR(SEARCH("successful",A276)))</formula>
    </cfRule>
  </conditionalFormatting>
  <conditionalFormatting sqref="A277">
    <cfRule type="containsText" dxfId="7643" priority="9555" operator="containsText" text="canceled">
      <formula>NOT(ISERROR(SEARCH("canceled",A277)))</formula>
    </cfRule>
    <cfRule type="containsText" dxfId="7642" priority="9556" operator="containsText" text="live">
      <formula>NOT(ISERROR(SEARCH("live",A277)))</formula>
    </cfRule>
    <cfRule type="containsText" dxfId="7641" priority="9557" operator="containsText" text="failed">
      <formula>NOT(ISERROR(SEARCH("failed",A277)))</formula>
    </cfRule>
    <cfRule type="containsText" dxfId="7640" priority="9558" operator="containsText" text="successful">
      <formula>NOT(ISERROR(SEARCH("successful",A277)))</formula>
    </cfRule>
  </conditionalFormatting>
  <conditionalFormatting sqref="A278">
    <cfRule type="containsText" dxfId="7639" priority="9550" operator="containsText" text="canceled">
      <formula>NOT(ISERROR(SEARCH("canceled",A278)))</formula>
    </cfRule>
    <cfRule type="containsText" dxfId="7638" priority="9551" operator="containsText" text="live">
      <formula>NOT(ISERROR(SEARCH("live",A278)))</formula>
    </cfRule>
    <cfRule type="containsText" dxfId="7637" priority="9552" operator="containsText" text="failed">
      <formula>NOT(ISERROR(SEARCH("failed",A278)))</formula>
    </cfRule>
    <cfRule type="containsText" dxfId="7636" priority="9553" operator="containsText" text="successful">
      <formula>NOT(ISERROR(SEARCH("successful",A278)))</formula>
    </cfRule>
  </conditionalFormatting>
  <conditionalFormatting sqref="A279">
    <cfRule type="containsText" dxfId="7635" priority="9545" operator="containsText" text="canceled">
      <formula>NOT(ISERROR(SEARCH("canceled",A279)))</formula>
    </cfRule>
    <cfRule type="containsText" dxfId="7634" priority="9546" operator="containsText" text="live">
      <formula>NOT(ISERROR(SEARCH("live",A279)))</formula>
    </cfRule>
    <cfRule type="containsText" dxfId="7633" priority="9547" operator="containsText" text="failed">
      <formula>NOT(ISERROR(SEARCH("failed",A279)))</formula>
    </cfRule>
    <cfRule type="containsText" dxfId="7632" priority="9548" operator="containsText" text="successful">
      <formula>NOT(ISERROR(SEARCH("successful",A279)))</formula>
    </cfRule>
  </conditionalFormatting>
  <conditionalFormatting sqref="A280">
    <cfRule type="containsText" dxfId="7631" priority="9540" operator="containsText" text="canceled">
      <formula>NOT(ISERROR(SEARCH("canceled",A280)))</formula>
    </cfRule>
    <cfRule type="containsText" dxfId="7630" priority="9541" operator="containsText" text="live">
      <formula>NOT(ISERROR(SEARCH("live",A280)))</formula>
    </cfRule>
    <cfRule type="containsText" dxfId="7629" priority="9542" operator="containsText" text="failed">
      <formula>NOT(ISERROR(SEARCH("failed",A280)))</formula>
    </cfRule>
    <cfRule type="containsText" dxfId="7628" priority="9543" operator="containsText" text="successful">
      <formula>NOT(ISERROR(SEARCH("successful",A280)))</formula>
    </cfRule>
  </conditionalFormatting>
  <conditionalFormatting sqref="A281">
    <cfRule type="containsText" dxfId="7627" priority="9535" operator="containsText" text="canceled">
      <formula>NOT(ISERROR(SEARCH("canceled",A281)))</formula>
    </cfRule>
    <cfRule type="containsText" dxfId="7626" priority="9536" operator="containsText" text="live">
      <formula>NOT(ISERROR(SEARCH("live",A281)))</formula>
    </cfRule>
    <cfRule type="containsText" dxfId="7625" priority="9537" operator="containsText" text="failed">
      <formula>NOT(ISERROR(SEARCH("failed",A281)))</formula>
    </cfRule>
    <cfRule type="containsText" dxfId="7624" priority="9538" operator="containsText" text="successful">
      <formula>NOT(ISERROR(SEARCH("successful",A281)))</formula>
    </cfRule>
  </conditionalFormatting>
  <conditionalFormatting sqref="A282">
    <cfRule type="containsText" dxfId="7623" priority="9530" operator="containsText" text="canceled">
      <formula>NOT(ISERROR(SEARCH("canceled",A282)))</formula>
    </cfRule>
    <cfRule type="containsText" dxfId="7622" priority="9531" operator="containsText" text="live">
      <formula>NOT(ISERROR(SEARCH("live",A282)))</formula>
    </cfRule>
    <cfRule type="containsText" dxfId="7621" priority="9532" operator="containsText" text="failed">
      <formula>NOT(ISERROR(SEARCH("failed",A282)))</formula>
    </cfRule>
    <cfRule type="containsText" dxfId="7620" priority="9533" operator="containsText" text="successful">
      <formula>NOT(ISERROR(SEARCH("successful",A282)))</formula>
    </cfRule>
  </conditionalFormatting>
  <conditionalFormatting sqref="A283">
    <cfRule type="containsText" dxfId="7619" priority="9525" operator="containsText" text="canceled">
      <formula>NOT(ISERROR(SEARCH("canceled",A283)))</formula>
    </cfRule>
    <cfRule type="containsText" dxfId="7618" priority="9526" operator="containsText" text="live">
      <formula>NOT(ISERROR(SEARCH("live",A283)))</formula>
    </cfRule>
    <cfRule type="containsText" dxfId="7617" priority="9527" operator="containsText" text="failed">
      <formula>NOT(ISERROR(SEARCH("failed",A283)))</formula>
    </cfRule>
    <cfRule type="containsText" dxfId="7616" priority="9528" operator="containsText" text="successful">
      <formula>NOT(ISERROR(SEARCH("successful",A283)))</formula>
    </cfRule>
  </conditionalFormatting>
  <conditionalFormatting sqref="A284">
    <cfRule type="containsText" dxfId="7615" priority="9520" operator="containsText" text="canceled">
      <formula>NOT(ISERROR(SEARCH("canceled",A284)))</formula>
    </cfRule>
    <cfRule type="containsText" dxfId="7614" priority="9521" operator="containsText" text="live">
      <formula>NOT(ISERROR(SEARCH("live",A284)))</formula>
    </cfRule>
    <cfRule type="containsText" dxfId="7613" priority="9522" operator="containsText" text="failed">
      <formula>NOT(ISERROR(SEARCH("failed",A284)))</formula>
    </cfRule>
    <cfRule type="containsText" dxfId="7612" priority="9523" operator="containsText" text="successful">
      <formula>NOT(ISERROR(SEARCH("successful",A284)))</formula>
    </cfRule>
  </conditionalFormatting>
  <conditionalFormatting sqref="A285">
    <cfRule type="containsText" dxfId="7611" priority="9515" operator="containsText" text="canceled">
      <formula>NOT(ISERROR(SEARCH("canceled",A285)))</formula>
    </cfRule>
    <cfRule type="containsText" dxfId="7610" priority="9516" operator="containsText" text="live">
      <formula>NOT(ISERROR(SEARCH("live",A285)))</formula>
    </cfRule>
    <cfRule type="containsText" dxfId="7609" priority="9517" operator="containsText" text="failed">
      <formula>NOT(ISERROR(SEARCH("failed",A285)))</formula>
    </cfRule>
    <cfRule type="containsText" dxfId="7608" priority="9518" operator="containsText" text="successful">
      <formula>NOT(ISERROR(SEARCH("successful",A285)))</formula>
    </cfRule>
  </conditionalFormatting>
  <conditionalFormatting sqref="A286">
    <cfRule type="containsText" dxfId="7607" priority="9510" operator="containsText" text="canceled">
      <formula>NOT(ISERROR(SEARCH("canceled",A286)))</formula>
    </cfRule>
    <cfRule type="containsText" dxfId="7606" priority="9511" operator="containsText" text="live">
      <formula>NOT(ISERROR(SEARCH("live",A286)))</formula>
    </cfRule>
    <cfRule type="containsText" dxfId="7605" priority="9512" operator="containsText" text="failed">
      <formula>NOT(ISERROR(SEARCH("failed",A286)))</formula>
    </cfRule>
    <cfRule type="containsText" dxfId="7604" priority="9513" operator="containsText" text="successful">
      <formula>NOT(ISERROR(SEARCH("successful",A286)))</formula>
    </cfRule>
  </conditionalFormatting>
  <conditionalFormatting sqref="A287">
    <cfRule type="containsText" dxfId="7603" priority="9505" operator="containsText" text="canceled">
      <formula>NOT(ISERROR(SEARCH("canceled",A287)))</formula>
    </cfRule>
    <cfRule type="containsText" dxfId="7602" priority="9506" operator="containsText" text="live">
      <formula>NOT(ISERROR(SEARCH("live",A287)))</formula>
    </cfRule>
    <cfRule type="containsText" dxfId="7601" priority="9507" operator="containsText" text="failed">
      <formula>NOT(ISERROR(SEARCH("failed",A287)))</formula>
    </cfRule>
    <cfRule type="containsText" dxfId="7600" priority="9508" operator="containsText" text="successful">
      <formula>NOT(ISERROR(SEARCH("successful",A287)))</formula>
    </cfRule>
  </conditionalFormatting>
  <conditionalFormatting sqref="A288">
    <cfRule type="containsText" dxfId="7599" priority="9500" operator="containsText" text="canceled">
      <formula>NOT(ISERROR(SEARCH("canceled",A288)))</formula>
    </cfRule>
    <cfRule type="containsText" dxfId="7598" priority="9501" operator="containsText" text="live">
      <formula>NOT(ISERROR(SEARCH("live",A288)))</formula>
    </cfRule>
    <cfRule type="containsText" dxfId="7597" priority="9502" operator="containsText" text="failed">
      <formula>NOT(ISERROR(SEARCH("failed",A288)))</formula>
    </cfRule>
    <cfRule type="containsText" dxfId="7596" priority="9503" operator="containsText" text="successful">
      <formula>NOT(ISERROR(SEARCH("successful",A288)))</formula>
    </cfRule>
  </conditionalFormatting>
  <conditionalFormatting sqref="A289">
    <cfRule type="containsText" dxfId="7595" priority="9495" operator="containsText" text="canceled">
      <formula>NOT(ISERROR(SEARCH("canceled",A289)))</formula>
    </cfRule>
    <cfRule type="containsText" dxfId="7594" priority="9496" operator="containsText" text="live">
      <formula>NOT(ISERROR(SEARCH("live",A289)))</formula>
    </cfRule>
    <cfRule type="containsText" dxfId="7593" priority="9497" operator="containsText" text="failed">
      <formula>NOT(ISERROR(SEARCH("failed",A289)))</formula>
    </cfRule>
    <cfRule type="containsText" dxfId="7592" priority="9498" operator="containsText" text="successful">
      <formula>NOT(ISERROR(SEARCH("successful",A289)))</formula>
    </cfRule>
  </conditionalFormatting>
  <conditionalFormatting sqref="A290">
    <cfRule type="containsText" dxfId="7591" priority="9490" operator="containsText" text="canceled">
      <formula>NOT(ISERROR(SEARCH("canceled",A290)))</formula>
    </cfRule>
    <cfRule type="containsText" dxfId="7590" priority="9491" operator="containsText" text="live">
      <formula>NOT(ISERROR(SEARCH("live",A290)))</formula>
    </cfRule>
    <cfRule type="containsText" dxfId="7589" priority="9492" operator="containsText" text="failed">
      <formula>NOT(ISERROR(SEARCH("failed",A290)))</formula>
    </cfRule>
    <cfRule type="containsText" dxfId="7588" priority="9493" operator="containsText" text="successful">
      <formula>NOT(ISERROR(SEARCH("successful",A290)))</formula>
    </cfRule>
  </conditionalFormatting>
  <conditionalFormatting sqref="A291">
    <cfRule type="containsText" dxfId="7587" priority="9485" operator="containsText" text="canceled">
      <formula>NOT(ISERROR(SEARCH("canceled",A291)))</formula>
    </cfRule>
    <cfRule type="containsText" dxfId="7586" priority="9486" operator="containsText" text="live">
      <formula>NOT(ISERROR(SEARCH("live",A291)))</formula>
    </cfRule>
    <cfRule type="containsText" dxfId="7585" priority="9487" operator="containsText" text="failed">
      <formula>NOT(ISERROR(SEARCH("failed",A291)))</formula>
    </cfRule>
    <cfRule type="containsText" dxfId="7584" priority="9488" operator="containsText" text="successful">
      <formula>NOT(ISERROR(SEARCH("successful",A291)))</formula>
    </cfRule>
  </conditionalFormatting>
  <conditionalFormatting sqref="A292">
    <cfRule type="containsText" dxfId="7583" priority="9480" operator="containsText" text="canceled">
      <formula>NOT(ISERROR(SEARCH("canceled",A292)))</formula>
    </cfRule>
    <cfRule type="containsText" dxfId="7582" priority="9481" operator="containsText" text="live">
      <formula>NOT(ISERROR(SEARCH("live",A292)))</formula>
    </cfRule>
    <cfRule type="containsText" dxfId="7581" priority="9482" operator="containsText" text="failed">
      <formula>NOT(ISERROR(SEARCH("failed",A292)))</formula>
    </cfRule>
    <cfRule type="containsText" dxfId="7580" priority="9483" operator="containsText" text="successful">
      <formula>NOT(ISERROR(SEARCH("successful",A292)))</formula>
    </cfRule>
  </conditionalFormatting>
  <conditionalFormatting sqref="A293">
    <cfRule type="containsText" dxfId="7579" priority="9475" operator="containsText" text="canceled">
      <formula>NOT(ISERROR(SEARCH("canceled",A293)))</formula>
    </cfRule>
    <cfRule type="containsText" dxfId="7578" priority="9476" operator="containsText" text="live">
      <formula>NOT(ISERROR(SEARCH("live",A293)))</formula>
    </cfRule>
    <cfRule type="containsText" dxfId="7577" priority="9477" operator="containsText" text="failed">
      <formula>NOT(ISERROR(SEARCH("failed",A293)))</formula>
    </cfRule>
    <cfRule type="containsText" dxfId="7576" priority="9478" operator="containsText" text="successful">
      <formula>NOT(ISERROR(SEARCH("successful",A293)))</formula>
    </cfRule>
  </conditionalFormatting>
  <conditionalFormatting sqref="A294">
    <cfRule type="containsText" dxfId="7575" priority="9470" operator="containsText" text="canceled">
      <formula>NOT(ISERROR(SEARCH("canceled",A294)))</formula>
    </cfRule>
    <cfRule type="containsText" dxfId="7574" priority="9471" operator="containsText" text="live">
      <formula>NOT(ISERROR(SEARCH("live",A294)))</formula>
    </cfRule>
    <cfRule type="containsText" dxfId="7573" priority="9472" operator="containsText" text="failed">
      <formula>NOT(ISERROR(SEARCH("failed",A294)))</formula>
    </cfRule>
    <cfRule type="containsText" dxfId="7572" priority="9473" operator="containsText" text="successful">
      <formula>NOT(ISERROR(SEARCH("successful",A294)))</formula>
    </cfRule>
  </conditionalFormatting>
  <conditionalFormatting sqref="A295">
    <cfRule type="containsText" dxfId="7571" priority="9465" operator="containsText" text="canceled">
      <formula>NOT(ISERROR(SEARCH("canceled",A295)))</formula>
    </cfRule>
    <cfRule type="containsText" dxfId="7570" priority="9466" operator="containsText" text="live">
      <formula>NOT(ISERROR(SEARCH("live",A295)))</formula>
    </cfRule>
    <cfRule type="containsText" dxfId="7569" priority="9467" operator="containsText" text="failed">
      <formula>NOT(ISERROR(SEARCH("failed",A295)))</formula>
    </cfRule>
    <cfRule type="containsText" dxfId="7568" priority="9468" operator="containsText" text="successful">
      <formula>NOT(ISERROR(SEARCH("successful",A295)))</formula>
    </cfRule>
  </conditionalFormatting>
  <conditionalFormatting sqref="A296">
    <cfRule type="containsText" dxfId="7567" priority="9460" operator="containsText" text="canceled">
      <formula>NOT(ISERROR(SEARCH("canceled",A296)))</formula>
    </cfRule>
    <cfRule type="containsText" dxfId="7566" priority="9461" operator="containsText" text="live">
      <formula>NOT(ISERROR(SEARCH("live",A296)))</formula>
    </cfRule>
    <cfRule type="containsText" dxfId="7565" priority="9462" operator="containsText" text="failed">
      <formula>NOT(ISERROR(SEARCH("failed",A296)))</formula>
    </cfRule>
    <cfRule type="containsText" dxfId="7564" priority="9463" operator="containsText" text="successful">
      <formula>NOT(ISERROR(SEARCH("successful",A296)))</formula>
    </cfRule>
  </conditionalFormatting>
  <conditionalFormatting sqref="A297">
    <cfRule type="containsText" dxfId="7563" priority="9455" operator="containsText" text="canceled">
      <formula>NOT(ISERROR(SEARCH("canceled",A297)))</formula>
    </cfRule>
    <cfRule type="containsText" dxfId="7562" priority="9456" operator="containsText" text="live">
      <formula>NOT(ISERROR(SEARCH("live",A297)))</formula>
    </cfRule>
    <cfRule type="containsText" dxfId="7561" priority="9457" operator="containsText" text="failed">
      <formula>NOT(ISERROR(SEARCH("failed",A297)))</formula>
    </cfRule>
    <cfRule type="containsText" dxfId="7560" priority="9458" operator="containsText" text="successful">
      <formula>NOT(ISERROR(SEARCH("successful",A297)))</formula>
    </cfRule>
  </conditionalFormatting>
  <conditionalFormatting sqref="A298">
    <cfRule type="containsText" dxfId="7559" priority="9450" operator="containsText" text="canceled">
      <formula>NOT(ISERROR(SEARCH("canceled",A298)))</formula>
    </cfRule>
    <cfRule type="containsText" dxfId="7558" priority="9451" operator="containsText" text="live">
      <formula>NOT(ISERROR(SEARCH("live",A298)))</formula>
    </cfRule>
    <cfRule type="containsText" dxfId="7557" priority="9452" operator="containsText" text="failed">
      <formula>NOT(ISERROR(SEARCH("failed",A298)))</formula>
    </cfRule>
    <cfRule type="containsText" dxfId="7556" priority="9453" operator="containsText" text="successful">
      <formula>NOT(ISERROR(SEARCH("successful",A298)))</formula>
    </cfRule>
  </conditionalFormatting>
  <conditionalFormatting sqref="A299">
    <cfRule type="containsText" dxfId="7555" priority="9445" operator="containsText" text="canceled">
      <formula>NOT(ISERROR(SEARCH("canceled",A299)))</formula>
    </cfRule>
    <cfRule type="containsText" dxfId="7554" priority="9446" operator="containsText" text="live">
      <formula>NOT(ISERROR(SEARCH("live",A299)))</formula>
    </cfRule>
    <cfRule type="containsText" dxfId="7553" priority="9447" operator="containsText" text="failed">
      <formula>NOT(ISERROR(SEARCH("failed",A299)))</formula>
    </cfRule>
    <cfRule type="containsText" dxfId="7552" priority="9448" operator="containsText" text="successful">
      <formula>NOT(ISERROR(SEARCH("successful",A299)))</formula>
    </cfRule>
  </conditionalFormatting>
  <conditionalFormatting sqref="A300">
    <cfRule type="containsText" dxfId="7551" priority="9440" operator="containsText" text="canceled">
      <formula>NOT(ISERROR(SEARCH("canceled",A300)))</formula>
    </cfRule>
    <cfRule type="containsText" dxfId="7550" priority="9441" operator="containsText" text="live">
      <formula>NOT(ISERROR(SEARCH("live",A300)))</formula>
    </cfRule>
    <cfRule type="containsText" dxfId="7549" priority="9442" operator="containsText" text="failed">
      <formula>NOT(ISERROR(SEARCH("failed",A300)))</formula>
    </cfRule>
    <cfRule type="containsText" dxfId="7548" priority="9443" operator="containsText" text="successful">
      <formula>NOT(ISERROR(SEARCH("successful",A300)))</formula>
    </cfRule>
  </conditionalFormatting>
  <conditionalFormatting sqref="A301">
    <cfRule type="containsText" dxfId="7547" priority="9435" operator="containsText" text="canceled">
      <formula>NOT(ISERROR(SEARCH("canceled",A301)))</formula>
    </cfRule>
    <cfRule type="containsText" dxfId="7546" priority="9436" operator="containsText" text="live">
      <formula>NOT(ISERROR(SEARCH("live",A301)))</formula>
    </cfRule>
    <cfRule type="containsText" dxfId="7545" priority="9437" operator="containsText" text="failed">
      <formula>NOT(ISERROR(SEARCH("failed",A301)))</formula>
    </cfRule>
    <cfRule type="containsText" dxfId="7544" priority="9438" operator="containsText" text="successful">
      <formula>NOT(ISERROR(SEARCH("successful",A301)))</formula>
    </cfRule>
  </conditionalFormatting>
  <conditionalFormatting sqref="A302">
    <cfRule type="containsText" dxfId="7543" priority="9430" operator="containsText" text="canceled">
      <formula>NOT(ISERROR(SEARCH("canceled",A302)))</formula>
    </cfRule>
    <cfRule type="containsText" dxfId="7542" priority="9431" operator="containsText" text="live">
      <formula>NOT(ISERROR(SEARCH("live",A302)))</formula>
    </cfRule>
    <cfRule type="containsText" dxfId="7541" priority="9432" operator="containsText" text="failed">
      <formula>NOT(ISERROR(SEARCH("failed",A302)))</formula>
    </cfRule>
    <cfRule type="containsText" dxfId="7540" priority="9433" operator="containsText" text="successful">
      <formula>NOT(ISERROR(SEARCH("successful",A302)))</formula>
    </cfRule>
  </conditionalFormatting>
  <conditionalFormatting sqref="A303">
    <cfRule type="containsText" dxfId="7539" priority="9425" operator="containsText" text="canceled">
      <formula>NOT(ISERROR(SEARCH("canceled",A303)))</formula>
    </cfRule>
    <cfRule type="containsText" dxfId="7538" priority="9426" operator="containsText" text="live">
      <formula>NOT(ISERROR(SEARCH("live",A303)))</formula>
    </cfRule>
    <cfRule type="containsText" dxfId="7537" priority="9427" operator="containsText" text="failed">
      <formula>NOT(ISERROR(SEARCH("failed",A303)))</formula>
    </cfRule>
    <cfRule type="containsText" dxfId="7536" priority="9428" operator="containsText" text="successful">
      <formula>NOT(ISERROR(SEARCH("successful",A303)))</formula>
    </cfRule>
  </conditionalFormatting>
  <conditionalFormatting sqref="A304">
    <cfRule type="containsText" dxfId="7535" priority="9420" operator="containsText" text="canceled">
      <formula>NOT(ISERROR(SEARCH("canceled",A304)))</formula>
    </cfRule>
    <cfRule type="containsText" dxfId="7534" priority="9421" operator="containsText" text="live">
      <formula>NOT(ISERROR(SEARCH("live",A304)))</formula>
    </cfRule>
    <cfRule type="containsText" dxfId="7533" priority="9422" operator="containsText" text="failed">
      <formula>NOT(ISERROR(SEARCH("failed",A304)))</formula>
    </cfRule>
    <cfRule type="containsText" dxfId="7532" priority="9423" operator="containsText" text="successful">
      <formula>NOT(ISERROR(SEARCH("successful",A304)))</formula>
    </cfRule>
  </conditionalFormatting>
  <conditionalFormatting sqref="A305">
    <cfRule type="containsText" dxfId="7531" priority="9415" operator="containsText" text="canceled">
      <formula>NOT(ISERROR(SEARCH("canceled",A305)))</formula>
    </cfRule>
    <cfRule type="containsText" dxfId="7530" priority="9416" operator="containsText" text="live">
      <formula>NOT(ISERROR(SEARCH("live",A305)))</formula>
    </cfRule>
    <cfRule type="containsText" dxfId="7529" priority="9417" operator="containsText" text="failed">
      <formula>NOT(ISERROR(SEARCH("failed",A305)))</formula>
    </cfRule>
    <cfRule type="containsText" dxfId="7528" priority="9418" operator="containsText" text="successful">
      <formula>NOT(ISERROR(SEARCH("successful",A305)))</formula>
    </cfRule>
  </conditionalFormatting>
  <conditionalFormatting sqref="A306">
    <cfRule type="containsText" dxfId="7527" priority="9410" operator="containsText" text="canceled">
      <formula>NOT(ISERROR(SEARCH("canceled",A306)))</formula>
    </cfRule>
    <cfRule type="containsText" dxfId="7526" priority="9411" operator="containsText" text="live">
      <formula>NOT(ISERROR(SEARCH("live",A306)))</formula>
    </cfRule>
    <cfRule type="containsText" dxfId="7525" priority="9412" operator="containsText" text="failed">
      <formula>NOT(ISERROR(SEARCH("failed",A306)))</formula>
    </cfRule>
    <cfRule type="containsText" dxfId="7524" priority="9413" operator="containsText" text="successful">
      <formula>NOT(ISERROR(SEARCH("successful",A306)))</formula>
    </cfRule>
  </conditionalFormatting>
  <conditionalFormatting sqref="A307">
    <cfRule type="containsText" dxfId="7523" priority="9405" operator="containsText" text="canceled">
      <formula>NOT(ISERROR(SEARCH("canceled",A307)))</formula>
    </cfRule>
    <cfRule type="containsText" dxfId="7522" priority="9406" operator="containsText" text="live">
      <formula>NOT(ISERROR(SEARCH("live",A307)))</formula>
    </cfRule>
    <cfRule type="containsText" dxfId="7521" priority="9407" operator="containsText" text="failed">
      <formula>NOT(ISERROR(SEARCH("failed",A307)))</formula>
    </cfRule>
    <cfRule type="containsText" dxfId="7520" priority="9408" operator="containsText" text="successful">
      <formula>NOT(ISERROR(SEARCH("successful",A307)))</formula>
    </cfRule>
  </conditionalFormatting>
  <conditionalFormatting sqref="A308">
    <cfRule type="containsText" dxfId="7519" priority="9400" operator="containsText" text="canceled">
      <formula>NOT(ISERROR(SEARCH("canceled",A308)))</formula>
    </cfRule>
    <cfRule type="containsText" dxfId="7518" priority="9401" operator="containsText" text="live">
      <formula>NOT(ISERROR(SEARCH("live",A308)))</formula>
    </cfRule>
    <cfRule type="containsText" dxfId="7517" priority="9402" operator="containsText" text="failed">
      <formula>NOT(ISERROR(SEARCH("failed",A308)))</formula>
    </cfRule>
    <cfRule type="containsText" dxfId="7516" priority="9403" operator="containsText" text="successful">
      <formula>NOT(ISERROR(SEARCH("successful",A308)))</formula>
    </cfRule>
  </conditionalFormatting>
  <conditionalFormatting sqref="A309">
    <cfRule type="containsText" dxfId="7515" priority="9395" operator="containsText" text="canceled">
      <formula>NOT(ISERROR(SEARCH("canceled",A309)))</formula>
    </cfRule>
    <cfRule type="containsText" dxfId="7514" priority="9396" operator="containsText" text="live">
      <formula>NOT(ISERROR(SEARCH("live",A309)))</formula>
    </cfRule>
    <cfRule type="containsText" dxfId="7513" priority="9397" operator="containsText" text="failed">
      <formula>NOT(ISERROR(SEARCH("failed",A309)))</formula>
    </cfRule>
    <cfRule type="containsText" dxfId="7512" priority="9398" operator="containsText" text="successful">
      <formula>NOT(ISERROR(SEARCH("successful",A309)))</formula>
    </cfRule>
  </conditionalFormatting>
  <conditionalFormatting sqref="A310">
    <cfRule type="containsText" dxfId="7511" priority="9390" operator="containsText" text="canceled">
      <formula>NOT(ISERROR(SEARCH("canceled",A310)))</formula>
    </cfRule>
    <cfRule type="containsText" dxfId="7510" priority="9391" operator="containsText" text="live">
      <formula>NOT(ISERROR(SEARCH("live",A310)))</formula>
    </cfRule>
    <cfRule type="containsText" dxfId="7509" priority="9392" operator="containsText" text="failed">
      <formula>NOT(ISERROR(SEARCH("failed",A310)))</formula>
    </cfRule>
    <cfRule type="containsText" dxfId="7508" priority="9393" operator="containsText" text="successful">
      <formula>NOT(ISERROR(SEARCH("successful",A310)))</formula>
    </cfRule>
  </conditionalFormatting>
  <conditionalFormatting sqref="A311">
    <cfRule type="containsText" dxfId="7507" priority="9385" operator="containsText" text="canceled">
      <formula>NOT(ISERROR(SEARCH("canceled",A311)))</formula>
    </cfRule>
    <cfRule type="containsText" dxfId="7506" priority="9386" operator="containsText" text="live">
      <formula>NOT(ISERROR(SEARCH("live",A311)))</formula>
    </cfRule>
    <cfRule type="containsText" dxfId="7505" priority="9387" operator="containsText" text="failed">
      <formula>NOT(ISERROR(SEARCH("failed",A311)))</formula>
    </cfRule>
    <cfRule type="containsText" dxfId="7504" priority="9388" operator="containsText" text="successful">
      <formula>NOT(ISERROR(SEARCH("successful",A311)))</formula>
    </cfRule>
  </conditionalFormatting>
  <conditionalFormatting sqref="A312">
    <cfRule type="containsText" dxfId="7503" priority="9380" operator="containsText" text="canceled">
      <formula>NOT(ISERROR(SEARCH("canceled",A312)))</formula>
    </cfRule>
    <cfRule type="containsText" dxfId="7502" priority="9381" operator="containsText" text="live">
      <formula>NOT(ISERROR(SEARCH("live",A312)))</formula>
    </cfRule>
    <cfRule type="containsText" dxfId="7501" priority="9382" operator="containsText" text="failed">
      <formula>NOT(ISERROR(SEARCH("failed",A312)))</formula>
    </cfRule>
    <cfRule type="containsText" dxfId="7500" priority="9383" operator="containsText" text="successful">
      <formula>NOT(ISERROR(SEARCH("successful",A312)))</formula>
    </cfRule>
  </conditionalFormatting>
  <conditionalFormatting sqref="A313">
    <cfRule type="containsText" dxfId="7499" priority="9375" operator="containsText" text="canceled">
      <formula>NOT(ISERROR(SEARCH("canceled",A313)))</formula>
    </cfRule>
    <cfRule type="containsText" dxfId="7498" priority="9376" operator="containsText" text="live">
      <formula>NOT(ISERROR(SEARCH("live",A313)))</formula>
    </cfRule>
    <cfRule type="containsText" dxfId="7497" priority="9377" operator="containsText" text="failed">
      <formula>NOT(ISERROR(SEARCH("failed",A313)))</formula>
    </cfRule>
    <cfRule type="containsText" dxfId="7496" priority="9378" operator="containsText" text="successful">
      <formula>NOT(ISERROR(SEARCH("successful",A313)))</formula>
    </cfRule>
  </conditionalFormatting>
  <conditionalFormatting sqref="A314">
    <cfRule type="containsText" dxfId="7495" priority="9370" operator="containsText" text="canceled">
      <formula>NOT(ISERROR(SEARCH("canceled",A314)))</formula>
    </cfRule>
    <cfRule type="containsText" dxfId="7494" priority="9371" operator="containsText" text="live">
      <formula>NOT(ISERROR(SEARCH("live",A314)))</formula>
    </cfRule>
    <cfRule type="containsText" dxfId="7493" priority="9372" operator="containsText" text="failed">
      <formula>NOT(ISERROR(SEARCH("failed",A314)))</formula>
    </cfRule>
    <cfRule type="containsText" dxfId="7492" priority="9373" operator="containsText" text="successful">
      <formula>NOT(ISERROR(SEARCH("successful",A314)))</formula>
    </cfRule>
  </conditionalFormatting>
  <conditionalFormatting sqref="A315">
    <cfRule type="containsText" dxfId="7491" priority="9365" operator="containsText" text="canceled">
      <formula>NOT(ISERROR(SEARCH("canceled",A315)))</formula>
    </cfRule>
    <cfRule type="containsText" dxfId="7490" priority="9366" operator="containsText" text="live">
      <formula>NOT(ISERROR(SEARCH("live",A315)))</formula>
    </cfRule>
    <cfRule type="containsText" dxfId="7489" priority="9367" operator="containsText" text="failed">
      <formula>NOT(ISERROR(SEARCH("failed",A315)))</formula>
    </cfRule>
    <cfRule type="containsText" dxfId="7488" priority="9368" operator="containsText" text="successful">
      <formula>NOT(ISERROR(SEARCH("successful",A315)))</formula>
    </cfRule>
  </conditionalFormatting>
  <conditionalFormatting sqref="A316">
    <cfRule type="containsText" dxfId="7487" priority="9360" operator="containsText" text="canceled">
      <formula>NOT(ISERROR(SEARCH("canceled",A316)))</formula>
    </cfRule>
    <cfRule type="containsText" dxfId="7486" priority="9361" operator="containsText" text="live">
      <formula>NOT(ISERROR(SEARCH("live",A316)))</formula>
    </cfRule>
    <cfRule type="containsText" dxfId="7485" priority="9362" operator="containsText" text="failed">
      <formula>NOT(ISERROR(SEARCH("failed",A316)))</formula>
    </cfRule>
    <cfRule type="containsText" dxfId="7484" priority="9363" operator="containsText" text="successful">
      <formula>NOT(ISERROR(SEARCH("successful",A316)))</formula>
    </cfRule>
  </conditionalFormatting>
  <conditionalFormatting sqref="A317">
    <cfRule type="containsText" dxfId="7483" priority="9355" operator="containsText" text="canceled">
      <formula>NOT(ISERROR(SEARCH("canceled",A317)))</formula>
    </cfRule>
    <cfRule type="containsText" dxfId="7482" priority="9356" operator="containsText" text="live">
      <formula>NOT(ISERROR(SEARCH("live",A317)))</formula>
    </cfRule>
    <cfRule type="containsText" dxfId="7481" priority="9357" operator="containsText" text="failed">
      <formula>NOT(ISERROR(SEARCH("failed",A317)))</formula>
    </cfRule>
    <cfRule type="containsText" dxfId="7480" priority="9358" operator="containsText" text="successful">
      <formula>NOT(ISERROR(SEARCH("successful",A317)))</formula>
    </cfRule>
  </conditionalFormatting>
  <conditionalFormatting sqref="A318">
    <cfRule type="containsText" dxfId="7479" priority="9350" operator="containsText" text="canceled">
      <formula>NOT(ISERROR(SEARCH("canceled",A318)))</formula>
    </cfRule>
    <cfRule type="containsText" dxfId="7478" priority="9351" operator="containsText" text="live">
      <formula>NOT(ISERROR(SEARCH("live",A318)))</formula>
    </cfRule>
    <cfRule type="containsText" dxfId="7477" priority="9352" operator="containsText" text="failed">
      <formula>NOT(ISERROR(SEARCH("failed",A318)))</formula>
    </cfRule>
    <cfRule type="containsText" dxfId="7476" priority="9353" operator="containsText" text="successful">
      <formula>NOT(ISERROR(SEARCH("successful",A318)))</formula>
    </cfRule>
  </conditionalFormatting>
  <conditionalFormatting sqref="A319">
    <cfRule type="containsText" dxfId="7475" priority="9345" operator="containsText" text="canceled">
      <formula>NOT(ISERROR(SEARCH("canceled",A319)))</formula>
    </cfRule>
    <cfRule type="containsText" dxfId="7474" priority="9346" operator="containsText" text="live">
      <formula>NOT(ISERROR(SEARCH("live",A319)))</formula>
    </cfRule>
    <cfRule type="containsText" dxfId="7473" priority="9347" operator="containsText" text="failed">
      <formula>NOT(ISERROR(SEARCH("failed",A319)))</formula>
    </cfRule>
    <cfRule type="containsText" dxfId="7472" priority="9348" operator="containsText" text="successful">
      <formula>NOT(ISERROR(SEARCH("successful",A319)))</formula>
    </cfRule>
  </conditionalFormatting>
  <conditionalFormatting sqref="A320">
    <cfRule type="containsText" dxfId="7471" priority="9340" operator="containsText" text="canceled">
      <formula>NOT(ISERROR(SEARCH("canceled",A320)))</formula>
    </cfRule>
    <cfRule type="containsText" dxfId="7470" priority="9341" operator="containsText" text="live">
      <formula>NOT(ISERROR(SEARCH("live",A320)))</formula>
    </cfRule>
    <cfRule type="containsText" dxfId="7469" priority="9342" operator="containsText" text="failed">
      <formula>NOT(ISERROR(SEARCH("failed",A320)))</formula>
    </cfRule>
    <cfRule type="containsText" dxfId="7468" priority="9343" operator="containsText" text="successful">
      <formula>NOT(ISERROR(SEARCH("successful",A320)))</formula>
    </cfRule>
  </conditionalFormatting>
  <conditionalFormatting sqref="A321">
    <cfRule type="containsText" dxfId="7467" priority="9335" operator="containsText" text="canceled">
      <formula>NOT(ISERROR(SEARCH("canceled",A321)))</formula>
    </cfRule>
    <cfRule type="containsText" dxfId="7466" priority="9336" operator="containsText" text="live">
      <formula>NOT(ISERROR(SEARCH("live",A321)))</formula>
    </cfRule>
    <cfRule type="containsText" dxfId="7465" priority="9337" operator="containsText" text="failed">
      <formula>NOT(ISERROR(SEARCH("failed",A321)))</formula>
    </cfRule>
    <cfRule type="containsText" dxfId="7464" priority="9338" operator="containsText" text="successful">
      <formula>NOT(ISERROR(SEARCH("successful",A321)))</formula>
    </cfRule>
  </conditionalFormatting>
  <conditionalFormatting sqref="A322">
    <cfRule type="containsText" dxfId="7463" priority="9330" operator="containsText" text="canceled">
      <formula>NOT(ISERROR(SEARCH("canceled",A322)))</formula>
    </cfRule>
    <cfRule type="containsText" dxfId="7462" priority="9331" operator="containsText" text="live">
      <formula>NOT(ISERROR(SEARCH("live",A322)))</formula>
    </cfRule>
    <cfRule type="containsText" dxfId="7461" priority="9332" operator="containsText" text="failed">
      <formula>NOT(ISERROR(SEARCH("failed",A322)))</formula>
    </cfRule>
    <cfRule type="containsText" dxfId="7460" priority="9333" operator="containsText" text="successful">
      <formula>NOT(ISERROR(SEARCH("successful",A322)))</formula>
    </cfRule>
  </conditionalFormatting>
  <conditionalFormatting sqref="A323">
    <cfRule type="containsText" dxfId="7459" priority="9325" operator="containsText" text="canceled">
      <formula>NOT(ISERROR(SEARCH("canceled",A323)))</formula>
    </cfRule>
    <cfRule type="containsText" dxfId="7458" priority="9326" operator="containsText" text="live">
      <formula>NOT(ISERROR(SEARCH("live",A323)))</formula>
    </cfRule>
    <cfRule type="containsText" dxfId="7457" priority="9327" operator="containsText" text="failed">
      <formula>NOT(ISERROR(SEARCH("failed",A323)))</formula>
    </cfRule>
    <cfRule type="containsText" dxfId="7456" priority="9328" operator="containsText" text="successful">
      <formula>NOT(ISERROR(SEARCH("successful",A323)))</formula>
    </cfRule>
  </conditionalFormatting>
  <conditionalFormatting sqref="A324">
    <cfRule type="containsText" dxfId="7455" priority="9320" operator="containsText" text="canceled">
      <formula>NOT(ISERROR(SEARCH("canceled",A324)))</formula>
    </cfRule>
    <cfRule type="containsText" dxfId="7454" priority="9321" operator="containsText" text="live">
      <formula>NOT(ISERROR(SEARCH("live",A324)))</formula>
    </cfRule>
    <cfRule type="containsText" dxfId="7453" priority="9322" operator="containsText" text="failed">
      <formula>NOT(ISERROR(SEARCH("failed",A324)))</formula>
    </cfRule>
    <cfRule type="containsText" dxfId="7452" priority="9323" operator="containsText" text="successful">
      <formula>NOT(ISERROR(SEARCH("successful",A324)))</formula>
    </cfRule>
  </conditionalFormatting>
  <conditionalFormatting sqref="A325">
    <cfRule type="containsText" dxfId="7451" priority="9315" operator="containsText" text="canceled">
      <formula>NOT(ISERROR(SEARCH("canceled",A325)))</formula>
    </cfRule>
    <cfRule type="containsText" dxfId="7450" priority="9316" operator="containsText" text="live">
      <formula>NOT(ISERROR(SEARCH("live",A325)))</formula>
    </cfRule>
    <cfRule type="containsText" dxfId="7449" priority="9317" operator="containsText" text="failed">
      <formula>NOT(ISERROR(SEARCH("failed",A325)))</formula>
    </cfRule>
    <cfRule type="containsText" dxfId="7448" priority="9318" operator="containsText" text="successful">
      <formula>NOT(ISERROR(SEARCH("successful",A325)))</formula>
    </cfRule>
  </conditionalFormatting>
  <conditionalFormatting sqref="A326">
    <cfRule type="containsText" dxfId="7447" priority="9310" operator="containsText" text="canceled">
      <formula>NOT(ISERROR(SEARCH("canceled",A326)))</formula>
    </cfRule>
    <cfRule type="containsText" dxfId="7446" priority="9311" operator="containsText" text="live">
      <formula>NOT(ISERROR(SEARCH("live",A326)))</formula>
    </cfRule>
    <cfRule type="containsText" dxfId="7445" priority="9312" operator="containsText" text="failed">
      <formula>NOT(ISERROR(SEARCH("failed",A326)))</formula>
    </cfRule>
    <cfRule type="containsText" dxfId="7444" priority="9313" operator="containsText" text="successful">
      <formula>NOT(ISERROR(SEARCH("successful",A326)))</formula>
    </cfRule>
  </conditionalFormatting>
  <conditionalFormatting sqref="A327">
    <cfRule type="containsText" dxfId="7443" priority="9305" operator="containsText" text="canceled">
      <formula>NOT(ISERROR(SEARCH("canceled",A327)))</formula>
    </cfRule>
    <cfRule type="containsText" dxfId="7442" priority="9306" operator="containsText" text="live">
      <formula>NOT(ISERROR(SEARCH("live",A327)))</formula>
    </cfRule>
    <cfRule type="containsText" dxfId="7441" priority="9307" operator="containsText" text="failed">
      <formula>NOT(ISERROR(SEARCH("failed",A327)))</formula>
    </cfRule>
    <cfRule type="containsText" dxfId="7440" priority="9308" operator="containsText" text="successful">
      <formula>NOT(ISERROR(SEARCH("successful",A327)))</formula>
    </cfRule>
  </conditionalFormatting>
  <conditionalFormatting sqref="A328">
    <cfRule type="containsText" dxfId="7439" priority="9300" operator="containsText" text="canceled">
      <formula>NOT(ISERROR(SEARCH("canceled",A328)))</formula>
    </cfRule>
    <cfRule type="containsText" dxfId="7438" priority="9301" operator="containsText" text="live">
      <formula>NOT(ISERROR(SEARCH("live",A328)))</formula>
    </cfRule>
    <cfRule type="containsText" dxfId="7437" priority="9302" operator="containsText" text="failed">
      <formula>NOT(ISERROR(SEARCH("failed",A328)))</formula>
    </cfRule>
    <cfRule type="containsText" dxfId="7436" priority="9303" operator="containsText" text="successful">
      <formula>NOT(ISERROR(SEARCH("successful",A328)))</formula>
    </cfRule>
  </conditionalFormatting>
  <conditionalFormatting sqref="A329">
    <cfRule type="containsText" dxfId="7435" priority="9295" operator="containsText" text="canceled">
      <formula>NOT(ISERROR(SEARCH("canceled",A329)))</formula>
    </cfRule>
    <cfRule type="containsText" dxfId="7434" priority="9296" operator="containsText" text="live">
      <formula>NOT(ISERROR(SEARCH("live",A329)))</formula>
    </cfRule>
    <cfRule type="containsText" dxfId="7433" priority="9297" operator="containsText" text="failed">
      <formula>NOT(ISERROR(SEARCH("failed",A329)))</formula>
    </cfRule>
    <cfRule type="containsText" dxfId="7432" priority="9298" operator="containsText" text="successful">
      <formula>NOT(ISERROR(SEARCH("successful",A329)))</formula>
    </cfRule>
  </conditionalFormatting>
  <conditionalFormatting sqref="A330">
    <cfRule type="containsText" dxfId="7431" priority="9290" operator="containsText" text="canceled">
      <formula>NOT(ISERROR(SEARCH("canceled",A330)))</formula>
    </cfRule>
    <cfRule type="containsText" dxfId="7430" priority="9291" operator="containsText" text="live">
      <formula>NOT(ISERROR(SEARCH("live",A330)))</formula>
    </cfRule>
    <cfRule type="containsText" dxfId="7429" priority="9292" operator="containsText" text="failed">
      <formula>NOT(ISERROR(SEARCH("failed",A330)))</formula>
    </cfRule>
    <cfRule type="containsText" dxfId="7428" priority="9293" operator="containsText" text="successful">
      <formula>NOT(ISERROR(SEARCH("successful",A330)))</formula>
    </cfRule>
  </conditionalFormatting>
  <conditionalFormatting sqref="A331">
    <cfRule type="containsText" dxfId="7427" priority="9285" operator="containsText" text="canceled">
      <formula>NOT(ISERROR(SEARCH("canceled",A331)))</formula>
    </cfRule>
    <cfRule type="containsText" dxfId="7426" priority="9286" operator="containsText" text="live">
      <formula>NOT(ISERROR(SEARCH("live",A331)))</formula>
    </cfRule>
    <cfRule type="containsText" dxfId="7425" priority="9287" operator="containsText" text="failed">
      <formula>NOT(ISERROR(SEARCH("failed",A331)))</formula>
    </cfRule>
    <cfRule type="containsText" dxfId="7424" priority="9288" operator="containsText" text="successful">
      <formula>NOT(ISERROR(SEARCH("successful",A331)))</formula>
    </cfRule>
  </conditionalFormatting>
  <conditionalFormatting sqref="A332">
    <cfRule type="containsText" dxfId="7423" priority="9280" operator="containsText" text="canceled">
      <formula>NOT(ISERROR(SEARCH("canceled",A332)))</formula>
    </cfRule>
    <cfRule type="containsText" dxfId="7422" priority="9281" operator="containsText" text="live">
      <formula>NOT(ISERROR(SEARCH("live",A332)))</formula>
    </cfRule>
    <cfRule type="containsText" dxfId="7421" priority="9282" operator="containsText" text="failed">
      <formula>NOT(ISERROR(SEARCH("failed",A332)))</formula>
    </cfRule>
    <cfRule type="containsText" dxfId="7420" priority="9283" operator="containsText" text="successful">
      <formula>NOT(ISERROR(SEARCH("successful",A332)))</formula>
    </cfRule>
  </conditionalFormatting>
  <conditionalFormatting sqref="A333">
    <cfRule type="containsText" dxfId="7419" priority="9275" operator="containsText" text="canceled">
      <formula>NOT(ISERROR(SEARCH("canceled",A333)))</formula>
    </cfRule>
    <cfRule type="containsText" dxfId="7418" priority="9276" operator="containsText" text="live">
      <formula>NOT(ISERROR(SEARCH("live",A333)))</formula>
    </cfRule>
    <cfRule type="containsText" dxfId="7417" priority="9277" operator="containsText" text="failed">
      <formula>NOT(ISERROR(SEARCH("failed",A333)))</formula>
    </cfRule>
    <cfRule type="containsText" dxfId="7416" priority="9278" operator="containsText" text="successful">
      <formula>NOT(ISERROR(SEARCH("successful",A333)))</formula>
    </cfRule>
  </conditionalFormatting>
  <conditionalFormatting sqref="A334">
    <cfRule type="containsText" dxfId="7415" priority="9270" operator="containsText" text="canceled">
      <formula>NOT(ISERROR(SEARCH("canceled",A334)))</formula>
    </cfRule>
    <cfRule type="containsText" dxfId="7414" priority="9271" operator="containsText" text="live">
      <formula>NOT(ISERROR(SEARCH("live",A334)))</formula>
    </cfRule>
    <cfRule type="containsText" dxfId="7413" priority="9272" operator="containsText" text="failed">
      <formula>NOT(ISERROR(SEARCH("failed",A334)))</formula>
    </cfRule>
    <cfRule type="containsText" dxfId="7412" priority="9273" operator="containsText" text="successful">
      <formula>NOT(ISERROR(SEARCH("successful",A334)))</formula>
    </cfRule>
  </conditionalFormatting>
  <conditionalFormatting sqref="A335">
    <cfRule type="containsText" dxfId="7411" priority="9265" operator="containsText" text="canceled">
      <formula>NOT(ISERROR(SEARCH("canceled",A335)))</formula>
    </cfRule>
    <cfRule type="containsText" dxfId="7410" priority="9266" operator="containsText" text="live">
      <formula>NOT(ISERROR(SEARCH("live",A335)))</formula>
    </cfRule>
    <cfRule type="containsText" dxfId="7409" priority="9267" operator="containsText" text="failed">
      <formula>NOT(ISERROR(SEARCH("failed",A335)))</formula>
    </cfRule>
    <cfRule type="containsText" dxfId="7408" priority="9268" operator="containsText" text="successful">
      <formula>NOT(ISERROR(SEARCH("successful",A335)))</formula>
    </cfRule>
  </conditionalFormatting>
  <conditionalFormatting sqref="A336">
    <cfRule type="containsText" dxfId="7407" priority="9260" operator="containsText" text="canceled">
      <formula>NOT(ISERROR(SEARCH("canceled",A336)))</formula>
    </cfRule>
    <cfRule type="containsText" dxfId="7406" priority="9261" operator="containsText" text="live">
      <formula>NOT(ISERROR(SEARCH("live",A336)))</formula>
    </cfRule>
    <cfRule type="containsText" dxfId="7405" priority="9262" operator="containsText" text="failed">
      <formula>NOT(ISERROR(SEARCH("failed",A336)))</formula>
    </cfRule>
    <cfRule type="containsText" dxfId="7404" priority="9263" operator="containsText" text="successful">
      <formula>NOT(ISERROR(SEARCH("successful",A336)))</formula>
    </cfRule>
  </conditionalFormatting>
  <conditionalFormatting sqref="A337">
    <cfRule type="containsText" dxfId="7403" priority="9255" operator="containsText" text="canceled">
      <formula>NOT(ISERROR(SEARCH("canceled",A337)))</formula>
    </cfRule>
    <cfRule type="containsText" dxfId="7402" priority="9256" operator="containsText" text="live">
      <formula>NOT(ISERROR(SEARCH("live",A337)))</formula>
    </cfRule>
    <cfRule type="containsText" dxfId="7401" priority="9257" operator="containsText" text="failed">
      <formula>NOT(ISERROR(SEARCH("failed",A337)))</formula>
    </cfRule>
    <cfRule type="containsText" dxfId="7400" priority="9258" operator="containsText" text="successful">
      <formula>NOT(ISERROR(SEARCH("successful",A337)))</formula>
    </cfRule>
  </conditionalFormatting>
  <conditionalFormatting sqref="A338">
    <cfRule type="containsText" dxfId="7399" priority="9250" operator="containsText" text="canceled">
      <formula>NOT(ISERROR(SEARCH("canceled",A338)))</formula>
    </cfRule>
    <cfRule type="containsText" dxfId="7398" priority="9251" operator="containsText" text="live">
      <formula>NOT(ISERROR(SEARCH("live",A338)))</formula>
    </cfRule>
    <cfRule type="containsText" dxfId="7397" priority="9252" operator="containsText" text="failed">
      <formula>NOT(ISERROR(SEARCH("failed",A338)))</formula>
    </cfRule>
    <cfRule type="containsText" dxfId="7396" priority="9253" operator="containsText" text="successful">
      <formula>NOT(ISERROR(SEARCH("successful",A338)))</formula>
    </cfRule>
  </conditionalFormatting>
  <conditionalFormatting sqref="A339">
    <cfRule type="containsText" dxfId="7395" priority="9245" operator="containsText" text="canceled">
      <formula>NOT(ISERROR(SEARCH("canceled",A339)))</formula>
    </cfRule>
    <cfRule type="containsText" dxfId="7394" priority="9246" operator="containsText" text="live">
      <formula>NOT(ISERROR(SEARCH("live",A339)))</formula>
    </cfRule>
    <cfRule type="containsText" dxfId="7393" priority="9247" operator="containsText" text="failed">
      <formula>NOT(ISERROR(SEARCH("failed",A339)))</formula>
    </cfRule>
    <cfRule type="containsText" dxfId="7392" priority="9248" operator="containsText" text="successful">
      <formula>NOT(ISERROR(SEARCH("successful",A339)))</formula>
    </cfRule>
  </conditionalFormatting>
  <conditionalFormatting sqref="A340">
    <cfRule type="containsText" dxfId="7391" priority="9240" operator="containsText" text="canceled">
      <formula>NOT(ISERROR(SEARCH("canceled",A340)))</formula>
    </cfRule>
    <cfRule type="containsText" dxfId="7390" priority="9241" operator="containsText" text="live">
      <formula>NOT(ISERROR(SEARCH("live",A340)))</formula>
    </cfRule>
    <cfRule type="containsText" dxfId="7389" priority="9242" operator="containsText" text="failed">
      <formula>NOT(ISERROR(SEARCH("failed",A340)))</formula>
    </cfRule>
    <cfRule type="containsText" dxfId="7388" priority="9243" operator="containsText" text="successful">
      <formula>NOT(ISERROR(SEARCH("successful",A340)))</formula>
    </cfRule>
  </conditionalFormatting>
  <conditionalFormatting sqref="A341">
    <cfRule type="containsText" dxfId="7387" priority="9235" operator="containsText" text="canceled">
      <formula>NOT(ISERROR(SEARCH("canceled",A341)))</formula>
    </cfRule>
    <cfRule type="containsText" dxfId="7386" priority="9236" operator="containsText" text="live">
      <formula>NOT(ISERROR(SEARCH("live",A341)))</formula>
    </cfRule>
    <cfRule type="containsText" dxfId="7385" priority="9237" operator="containsText" text="failed">
      <formula>NOT(ISERROR(SEARCH("failed",A341)))</formula>
    </cfRule>
    <cfRule type="containsText" dxfId="7384" priority="9238" operator="containsText" text="successful">
      <formula>NOT(ISERROR(SEARCH("successful",A341)))</formula>
    </cfRule>
  </conditionalFormatting>
  <conditionalFormatting sqref="A342">
    <cfRule type="containsText" dxfId="7383" priority="9230" operator="containsText" text="canceled">
      <formula>NOT(ISERROR(SEARCH("canceled",A342)))</formula>
    </cfRule>
    <cfRule type="containsText" dxfId="7382" priority="9231" operator="containsText" text="live">
      <formula>NOT(ISERROR(SEARCH("live",A342)))</formula>
    </cfRule>
    <cfRule type="containsText" dxfId="7381" priority="9232" operator="containsText" text="failed">
      <formula>NOT(ISERROR(SEARCH("failed",A342)))</formula>
    </cfRule>
    <cfRule type="containsText" dxfId="7380" priority="9233" operator="containsText" text="successful">
      <formula>NOT(ISERROR(SEARCH("successful",A342)))</formula>
    </cfRule>
  </conditionalFormatting>
  <conditionalFormatting sqref="A343">
    <cfRule type="containsText" dxfId="7379" priority="9225" operator="containsText" text="canceled">
      <formula>NOT(ISERROR(SEARCH("canceled",A343)))</formula>
    </cfRule>
    <cfRule type="containsText" dxfId="7378" priority="9226" operator="containsText" text="live">
      <formula>NOT(ISERROR(SEARCH("live",A343)))</formula>
    </cfRule>
    <cfRule type="containsText" dxfId="7377" priority="9227" operator="containsText" text="failed">
      <formula>NOT(ISERROR(SEARCH("failed",A343)))</formula>
    </cfRule>
    <cfRule type="containsText" dxfId="7376" priority="9228" operator="containsText" text="successful">
      <formula>NOT(ISERROR(SEARCH("successful",A343)))</formula>
    </cfRule>
  </conditionalFormatting>
  <conditionalFormatting sqref="A344">
    <cfRule type="containsText" dxfId="7375" priority="9220" operator="containsText" text="canceled">
      <formula>NOT(ISERROR(SEARCH("canceled",A344)))</formula>
    </cfRule>
    <cfRule type="containsText" dxfId="7374" priority="9221" operator="containsText" text="live">
      <formula>NOT(ISERROR(SEARCH("live",A344)))</formula>
    </cfRule>
    <cfRule type="containsText" dxfId="7373" priority="9222" operator="containsText" text="failed">
      <formula>NOT(ISERROR(SEARCH("failed",A344)))</formula>
    </cfRule>
    <cfRule type="containsText" dxfId="7372" priority="9223" operator="containsText" text="successful">
      <formula>NOT(ISERROR(SEARCH("successful",A344)))</formula>
    </cfRule>
  </conditionalFormatting>
  <conditionalFormatting sqref="A345">
    <cfRule type="containsText" dxfId="7371" priority="9215" operator="containsText" text="canceled">
      <formula>NOT(ISERROR(SEARCH("canceled",A345)))</formula>
    </cfRule>
    <cfRule type="containsText" dxfId="7370" priority="9216" operator="containsText" text="live">
      <formula>NOT(ISERROR(SEARCH("live",A345)))</formula>
    </cfRule>
    <cfRule type="containsText" dxfId="7369" priority="9217" operator="containsText" text="failed">
      <formula>NOT(ISERROR(SEARCH("failed",A345)))</formula>
    </cfRule>
    <cfRule type="containsText" dxfId="7368" priority="9218" operator="containsText" text="successful">
      <formula>NOT(ISERROR(SEARCH("successful",A345)))</formula>
    </cfRule>
  </conditionalFormatting>
  <conditionalFormatting sqref="A346">
    <cfRule type="containsText" dxfId="7367" priority="9210" operator="containsText" text="canceled">
      <formula>NOT(ISERROR(SEARCH("canceled",A346)))</formula>
    </cfRule>
    <cfRule type="containsText" dxfId="7366" priority="9211" operator="containsText" text="live">
      <formula>NOT(ISERROR(SEARCH("live",A346)))</formula>
    </cfRule>
    <cfRule type="containsText" dxfId="7365" priority="9212" operator="containsText" text="failed">
      <formula>NOT(ISERROR(SEARCH("failed",A346)))</formula>
    </cfRule>
    <cfRule type="containsText" dxfId="7364" priority="9213" operator="containsText" text="successful">
      <formula>NOT(ISERROR(SEARCH("successful",A346)))</formula>
    </cfRule>
  </conditionalFormatting>
  <conditionalFormatting sqref="A347">
    <cfRule type="containsText" dxfId="7363" priority="9205" operator="containsText" text="canceled">
      <formula>NOT(ISERROR(SEARCH("canceled",A347)))</formula>
    </cfRule>
    <cfRule type="containsText" dxfId="7362" priority="9206" operator="containsText" text="live">
      <formula>NOT(ISERROR(SEARCH("live",A347)))</formula>
    </cfRule>
    <cfRule type="containsText" dxfId="7361" priority="9207" operator="containsText" text="failed">
      <formula>NOT(ISERROR(SEARCH("failed",A347)))</formula>
    </cfRule>
    <cfRule type="containsText" dxfId="7360" priority="9208" operator="containsText" text="successful">
      <formula>NOT(ISERROR(SEARCH("successful",A347)))</formula>
    </cfRule>
  </conditionalFormatting>
  <conditionalFormatting sqref="A348">
    <cfRule type="containsText" dxfId="7359" priority="9200" operator="containsText" text="canceled">
      <formula>NOT(ISERROR(SEARCH("canceled",A348)))</formula>
    </cfRule>
    <cfRule type="containsText" dxfId="7358" priority="9201" operator="containsText" text="live">
      <formula>NOT(ISERROR(SEARCH("live",A348)))</formula>
    </cfRule>
    <cfRule type="containsText" dxfId="7357" priority="9202" operator="containsText" text="failed">
      <formula>NOT(ISERROR(SEARCH("failed",A348)))</formula>
    </cfRule>
    <cfRule type="containsText" dxfId="7356" priority="9203" operator="containsText" text="successful">
      <formula>NOT(ISERROR(SEARCH("successful",A348)))</formula>
    </cfRule>
  </conditionalFormatting>
  <conditionalFormatting sqref="A349">
    <cfRule type="containsText" dxfId="7355" priority="9195" operator="containsText" text="canceled">
      <formula>NOT(ISERROR(SEARCH("canceled",A349)))</formula>
    </cfRule>
    <cfRule type="containsText" dxfId="7354" priority="9196" operator="containsText" text="live">
      <formula>NOT(ISERROR(SEARCH("live",A349)))</formula>
    </cfRule>
    <cfRule type="containsText" dxfId="7353" priority="9197" operator="containsText" text="failed">
      <formula>NOT(ISERROR(SEARCH("failed",A349)))</formula>
    </cfRule>
    <cfRule type="containsText" dxfId="7352" priority="9198" operator="containsText" text="successful">
      <formula>NOT(ISERROR(SEARCH("successful",A349)))</formula>
    </cfRule>
  </conditionalFormatting>
  <conditionalFormatting sqref="A350">
    <cfRule type="containsText" dxfId="7351" priority="9190" operator="containsText" text="canceled">
      <formula>NOT(ISERROR(SEARCH("canceled",A350)))</formula>
    </cfRule>
    <cfRule type="containsText" dxfId="7350" priority="9191" operator="containsText" text="live">
      <formula>NOT(ISERROR(SEARCH("live",A350)))</formula>
    </cfRule>
    <cfRule type="containsText" dxfId="7349" priority="9192" operator="containsText" text="failed">
      <formula>NOT(ISERROR(SEARCH("failed",A350)))</formula>
    </cfRule>
    <cfRule type="containsText" dxfId="7348" priority="9193" operator="containsText" text="successful">
      <formula>NOT(ISERROR(SEARCH("successful",A350)))</formula>
    </cfRule>
  </conditionalFormatting>
  <conditionalFormatting sqref="A351">
    <cfRule type="containsText" dxfId="7347" priority="9185" operator="containsText" text="canceled">
      <formula>NOT(ISERROR(SEARCH("canceled",A351)))</formula>
    </cfRule>
    <cfRule type="containsText" dxfId="7346" priority="9186" operator="containsText" text="live">
      <formula>NOT(ISERROR(SEARCH("live",A351)))</formula>
    </cfRule>
    <cfRule type="containsText" dxfId="7345" priority="9187" operator="containsText" text="failed">
      <formula>NOT(ISERROR(SEARCH("failed",A351)))</formula>
    </cfRule>
    <cfRule type="containsText" dxfId="7344" priority="9188" operator="containsText" text="successful">
      <formula>NOT(ISERROR(SEARCH("successful",A351)))</formula>
    </cfRule>
  </conditionalFormatting>
  <conditionalFormatting sqref="A352">
    <cfRule type="containsText" dxfId="7343" priority="9180" operator="containsText" text="canceled">
      <formula>NOT(ISERROR(SEARCH("canceled",A352)))</formula>
    </cfRule>
    <cfRule type="containsText" dxfId="7342" priority="9181" operator="containsText" text="live">
      <formula>NOT(ISERROR(SEARCH("live",A352)))</formula>
    </cfRule>
    <cfRule type="containsText" dxfId="7341" priority="9182" operator="containsText" text="failed">
      <formula>NOT(ISERROR(SEARCH("failed",A352)))</formula>
    </cfRule>
    <cfRule type="containsText" dxfId="7340" priority="9183" operator="containsText" text="successful">
      <formula>NOT(ISERROR(SEARCH("successful",A352)))</formula>
    </cfRule>
  </conditionalFormatting>
  <conditionalFormatting sqref="A353">
    <cfRule type="containsText" dxfId="7339" priority="9175" operator="containsText" text="canceled">
      <formula>NOT(ISERROR(SEARCH("canceled",A353)))</formula>
    </cfRule>
    <cfRule type="containsText" dxfId="7338" priority="9176" operator="containsText" text="live">
      <formula>NOT(ISERROR(SEARCH("live",A353)))</formula>
    </cfRule>
    <cfRule type="containsText" dxfId="7337" priority="9177" operator="containsText" text="failed">
      <formula>NOT(ISERROR(SEARCH("failed",A353)))</formula>
    </cfRule>
    <cfRule type="containsText" dxfId="7336" priority="9178" operator="containsText" text="successful">
      <formula>NOT(ISERROR(SEARCH("successful",A353)))</formula>
    </cfRule>
  </conditionalFormatting>
  <conditionalFormatting sqref="A354">
    <cfRule type="containsText" dxfId="7335" priority="9170" operator="containsText" text="canceled">
      <formula>NOT(ISERROR(SEARCH("canceled",A354)))</formula>
    </cfRule>
    <cfRule type="containsText" dxfId="7334" priority="9171" operator="containsText" text="live">
      <formula>NOT(ISERROR(SEARCH("live",A354)))</formula>
    </cfRule>
    <cfRule type="containsText" dxfId="7333" priority="9172" operator="containsText" text="failed">
      <formula>NOT(ISERROR(SEARCH("failed",A354)))</formula>
    </cfRule>
    <cfRule type="containsText" dxfId="7332" priority="9173" operator="containsText" text="successful">
      <formula>NOT(ISERROR(SEARCH("successful",A354)))</formula>
    </cfRule>
  </conditionalFormatting>
  <conditionalFormatting sqref="A355">
    <cfRule type="containsText" dxfId="7331" priority="9165" operator="containsText" text="canceled">
      <formula>NOT(ISERROR(SEARCH("canceled",A355)))</formula>
    </cfRule>
    <cfRule type="containsText" dxfId="7330" priority="9166" operator="containsText" text="live">
      <formula>NOT(ISERROR(SEARCH("live",A355)))</formula>
    </cfRule>
    <cfRule type="containsText" dxfId="7329" priority="9167" operator="containsText" text="failed">
      <formula>NOT(ISERROR(SEARCH("failed",A355)))</formula>
    </cfRule>
    <cfRule type="containsText" dxfId="7328" priority="9168" operator="containsText" text="successful">
      <formula>NOT(ISERROR(SEARCH("successful",A355)))</formula>
    </cfRule>
  </conditionalFormatting>
  <conditionalFormatting sqref="A356">
    <cfRule type="containsText" dxfId="7327" priority="9160" operator="containsText" text="canceled">
      <formula>NOT(ISERROR(SEARCH("canceled",A356)))</formula>
    </cfRule>
    <cfRule type="containsText" dxfId="7326" priority="9161" operator="containsText" text="live">
      <formula>NOT(ISERROR(SEARCH("live",A356)))</formula>
    </cfRule>
    <cfRule type="containsText" dxfId="7325" priority="9162" operator="containsText" text="failed">
      <formula>NOT(ISERROR(SEARCH("failed",A356)))</formula>
    </cfRule>
    <cfRule type="containsText" dxfId="7324" priority="9163" operator="containsText" text="successful">
      <formula>NOT(ISERROR(SEARCH("successful",A356)))</formula>
    </cfRule>
  </conditionalFormatting>
  <conditionalFormatting sqref="A357">
    <cfRule type="containsText" dxfId="7323" priority="9155" operator="containsText" text="canceled">
      <formula>NOT(ISERROR(SEARCH("canceled",A357)))</formula>
    </cfRule>
    <cfRule type="containsText" dxfId="7322" priority="9156" operator="containsText" text="live">
      <formula>NOT(ISERROR(SEARCH("live",A357)))</formula>
    </cfRule>
    <cfRule type="containsText" dxfId="7321" priority="9157" operator="containsText" text="failed">
      <formula>NOT(ISERROR(SEARCH("failed",A357)))</formula>
    </cfRule>
    <cfRule type="containsText" dxfId="7320" priority="9158" operator="containsText" text="successful">
      <formula>NOT(ISERROR(SEARCH("successful",A357)))</formula>
    </cfRule>
  </conditionalFormatting>
  <conditionalFormatting sqref="A358">
    <cfRule type="containsText" dxfId="7319" priority="9150" operator="containsText" text="canceled">
      <formula>NOT(ISERROR(SEARCH("canceled",A358)))</formula>
    </cfRule>
    <cfRule type="containsText" dxfId="7318" priority="9151" operator="containsText" text="live">
      <formula>NOT(ISERROR(SEARCH("live",A358)))</formula>
    </cfRule>
    <cfRule type="containsText" dxfId="7317" priority="9152" operator="containsText" text="failed">
      <formula>NOT(ISERROR(SEARCH("failed",A358)))</formula>
    </cfRule>
    <cfRule type="containsText" dxfId="7316" priority="9153" operator="containsText" text="successful">
      <formula>NOT(ISERROR(SEARCH("successful",A358)))</formula>
    </cfRule>
  </conditionalFormatting>
  <conditionalFormatting sqref="A359">
    <cfRule type="containsText" dxfId="7315" priority="9145" operator="containsText" text="canceled">
      <formula>NOT(ISERROR(SEARCH("canceled",A359)))</formula>
    </cfRule>
    <cfRule type="containsText" dxfId="7314" priority="9146" operator="containsText" text="live">
      <formula>NOT(ISERROR(SEARCH("live",A359)))</formula>
    </cfRule>
    <cfRule type="containsText" dxfId="7313" priority="9147" operator="containsText" text="failed">
      <formula>NOT(ISERROR(SEARCH("failed",A359)))</formula>
    </cfRule>
    <cfRule type="containsText" dxfId="7312" priority="9148" operator="containsText" text="successful">
      <formula>NOT(ISERROR(SEARCH("successful",A359)))</formula>
    </cfRule>
  </conditionalFormatting>
  <conditionalFormatting sqref="A360">
    <cfRule type="containsText" dxfId="7311" priority="9140" operator="containsText" text="canceled">
      <formula>NOT(ISERROR(SEARCH("canceled",A360)))</formula>
    </cfRule>
    <cfRule type="containsText" dxfId="7310" priority="9141" operator="containsText" text="live">
      <formula>NOT(ISERROR(SEARCH("live",A360)))</formula>
    </cfRule>
    <cfRule type="containsText" dxfId="7309" priority="9142" operator="containsText" text="failed">
      <formula>NOT(ISERROR(SEARCH("failed",A360)))</formula>
    </cfRule>
    <cfRule type="containsText" dxfId="7308" priority="9143" operator="containsText" text="successful">
      <formula>NOT(ISERROR(SEARCH("successful",A360)))</formula>
    </cfRule>
  </conditionalFormatting>
  <conditionalFormatting sqref="A361">
    <cfRule type="containsText" dxfId="7307" priority="9135" operator="containsText" text="canceled">
      <formula>NOT(ISERROR(SEARCH("canceled",A361)))</formula>
    </cfRule>
    <cfRule type="containsText" dxfId="7306" priority="9136" operator="containsText" text="live">
      <formula>NOT(ISERROR(SEARCH("live",A361)))</formula>
    </cfRule>
    <cfRule type="containsText" dxfId="7305" priority="9137" operator="containsText" text="failed">
      <formula>NOT(ISERROR(SEARCH("failed",A361)))</formula>
    </cfRule>
    <cfRule type="containsText" dxfId="7304" priority="9138" operator="containsText" text="successful">
      <formula>NOT(ISERROR(SEARCH("successful",A361)))</formula>
    </cfRule>
  </conditionalFormatting>
  <conditionalFormatting sqref="A362">
    <cfRule type="containsText" dxfId="7303" priority="9130" operator="containsText" text="canceled">
      <formula>NOT(ISERROR(SEARCH("canceled",A362)))</formula>
    </cfRule>
    <cfRule type="containsText" dxfId="7302" priority="9131" operator="containsText" text="live">
      <formula>NOT(ISERROR(SEARCH("live",A362)))</formula>
    </cfRule>
    <cfRule type="containsText" dxfId="7301" priority="9132" operator="containsText" text="failed">
      <formula>NOT(ISERROR(SEARCH("failed",A362)))</formula>
    </cfRule>
    <cfRule type="containsText" dxfId="7300" priority="9133" operator="containsText" text="successful">
      <formula>NOT(ISERROR(SEARCH("successful",A362)))</formula>
    </cfRule>
  </conditionalFormatting>
  <conditionalFormatting sqref="A363">
    <cfRule type="containsText" dxfId="7299" priority="9125" operator="containsText" text="canceled">
      <formula>NOT(ISERROR(SEARCH("canceled",A363)))</formula>
    </cfRule>
    <cfRule type="containsText" dxfId="7298" priority="9126" operator="containsText" text="live">
      <formula>NOT(ISERROR(SEARCH("live",A363)))</formula>
    </cfRule>
    <cfRule type="containsText" dxfId="7297" priority="9127" operator="containsText" text="failed">
      <formula>NOT(ISERROR(SEARCH("failed",A363)))</formula>
    </cfRule>
    <cfRule type="containsText" dxfId="7296" priority="9128" operator="containsText" text="successful">
      <formula>NOT(ISERROR(SEARCH("successful",A363)))</formula>
    </cfRule>
  </conditionalFormatting>
  <conditionalFormatting sqref="A364">
    <cfRule type="containsText" dxfId="7295" priority="9120" operator="containsText" text="canceled">
      <formula>NOT(ISERROR(SEARCH("canceled",A364)))</formula>
    </cfRule>
    <cfRule type="containsText" dxfId="7294" priority="9121" operator="containsText" text="live">
      <formula>NOT(ISERROR(SEARCH("live",A364)))</formula>
    </cfRule>
    <cfRule type="containsText" dxfId="7293" priority="9122" operator="containsText" text="failed">
      <formula>NOT(ISERROR(SEARCH("failed",A364)))</formula>
    </cfRule>
    <cfRule type="containsText" dxfId="7292" priority="9123" operator="containsText" text="successful">
      <formula>NOT(ISERROR(SEARCH("successful",A364)))</formula>
    </cfRule>
  </conditionalFormatting>
  <conditionalFormatting sqref="A365">
    <cfRule type="containsText" dxfId="7291" priority="9115" operator="containsText" text="canceled">
      <formula>NOT(ISERROR(SEARCH("canceled",A365)))</formula>
    </cfRule>
    <cfRule type="containsText" dxfId="7290" priority="9116" operator="containsText" text="live">
      <formula>NOT(ISERROR(SEARCH("live",A365)))</formula>
    </cfRule>
    <cfRule type="containsText" dxfId="7289" priority="9117" operator="containsText" text="failed">
      <formula>NOT(ISERROR(SEARCH("failed",A365)))</formula>
    </cfRule>
    <cfRule type="containsText" dxfId="7288" priority="9118" operator="containsText" text="successful">
      <formula>NOT(ISERROR(SEARCH("successful",A365)))</formula>
    </cfRule>
  </conditionalFormatting>
  <conditionalFormatting sqref="A366">
    <cfRule type="containsText" dxfId="7287" priority="9110" operator="containsText" text="canceled">
      <formula>NOT(ISERROR(SEARCH("canceled",A366)))</formula>
    </cfRule>
    <cfRule type="containsText" dxfId="7286" priority="9111" operator="containsText" text="live">
      <formula>NOT(ISERROR(SEARCH("live",A366)))</formula>
    </cfRule>
    <cfRule type="containsText" dxfId="7285" priority="9112" operator="containsText" text="failed">
      <formula>NOT(ISERROR(SEARCH("failed",A366)))</formula>
    </cfRule>
    <cfRule type="containsText" dxfId="7284" priority="9113" operator="containsText" text="successful">
      <formula>NOT(ISERROR(SEARCH("successful",A366)))</formula>
    </cfRule>
  </conditionalFormatting>
  <conditionalFormatting sqref="A367">
    <cfRule type="containsText" dxfId="7283" priority="9105" operator="containsText" text="canceled">
      <formula>NOT(ISERROR(SEARCH("canceled",A367)))</formula>
    </cfRule>
    <cfRule type="containsText" dxfId="7282" priority="9106" operator="containsText" text="live">
      <formula>NOT(ISERROR(SEARCH("live",A367)))</formula>
    </cfRule>
    <cfRule type="containsText" dxfId="7281" priority="9107" operator="containsText" text="failed">
      <formula>NOT(ISERROR(SEARCH("failed",A367)))</formula>
    </cfRule>
    <cfRule type="containsText" dxfId="7280" priority="9108" operator="containsText" text="successful">
      <formula>NOT(ISERROR(SEARCH("successful",A367)))</formula>
    </cfRule>
  </conditionalFormatting>
  <conditionalFormatting sqref="A368">
    <cfRule type="containsText" dxfId="7279" priority="9100" operator="containsText" text="canceled">
      <formula>NOT(ISERROR(SEARCH("canceled",A368)))</formula>
    </cfRule>
    <cfRule type="containsText" dxfId="7278" priority="9101" operator="containsText" text="live">
      <formula>NOT(ISERROR(SEARCH("live",A368)))</formula>
    </cfRule>
    <cfRule type="containsText" dxfId="7277" priority="9102" operator="containsText" text="failed">
      <formula>NOT(ISERROR(SEARCH("failed",A368)))</formula>
    </cfRule>
    <cfRule type="containsText" dxfId="7276" priority="9103" operator="containsText" text="successful">
      <formula>NOT(ISERROR(SEARCH("successful",A368)))</formula>
    </cfRule>
  </conditionalFormatting>
  <conditionalFormatting sqref="A369">
    <cfRule type="containsText" dxfId="7275" priority="9095" operator="containsText" text="canceled">
      <formula>NOT(ISERROR(SEARCH("canceled",A369)))</formula>
    </cfRule>
    <cfRule type="containsText" dxfId="7274" priority="9096" operator="containsText" text="live">
      <formula>NOT(ISERROR(SEARCH("live",A369)))</formula>
    </cfRule>
    <cfRule type="containsText" dxfId="7273" priority="9097" operator="containsText" text="failed">
      <formula>NOT(ISERROR(SEARCH("failed",A369)))</formula>
    </cfRule>
    <cfRule type="containsText" dxfId="7272" priority="9098" operator="containsText" text="successful">
      <formula>NOT(ISERROR(SEARCH("successful",A369)))</formula>
    </cfRule>
  </conditionalFormatting>
  <conditionalFormatting sqref="A370">
    <cfRule type="containsText" dxfId="7271" priority="9090" operator="containsText" text="canceled">
      <formula>NOT(ISERROR(SEARCH("canceled",A370)))</formula>
    </cfRule>
    <cfRule type="containsText" dxfId="7270" priority="9091" operator="containsText" text="live">
      <formula>NOT(ISERROR(SEARCH("live",A370)))</formula>
    </cfRule>
    <cfRule type="containsText" dxfId="7269" priority="9092" operator="containsText" text="failed">
      <formula>NOT(ISERROR(SEARCH("failed",A370)))</formula>
    </cfRule>
    <cfRule type="containsText" dxfId="7268" priority="9093" operator="containsText" text="successful">
      <formula>NOT(ISERROR(SEARCH("successful",A370)))</formula>
    </cfRule>
  </conditionalFormatting>
  <conditionalFormatting sqref="A371">
    <cfRule type="containsText" dxfId="7267" priority="9085" operator="containsText" text="canceled">
      <formula>NOT(ISERROR(SEARCH("canceled",A371)))</formula>
    </cfRule>
    <cfRule type="containsText" dxfId="7266" priority="9086" operator="containsText" text="live">
      <formula>NOT(ISERROR(SEARCH("live",A371)))</formula>
    </cfRule>
    <cfRule type="containsText" dxfId="7265" priority="9087" operator="containsText" text="failed">
      <formula>NOT(ISERROR(SEARCH("failed",A371)))</formula>
    </cfRule>
    <cfRule type="containsText" dxfId="7264" priority="9088" operator="containsText" text="successful">
      <formula>NOT(ISERROR(SEARCH("successful",A371)))</formula>
    </cfRule>
  </conditionalFormatting>
  <conditionalFormatting sqref="A372">
    <cfRule type="containsText" dxfId="7263" priority="9080" operator="containsText" text="canceled">
      <formula>NOT(ISERROR(SEARCH("canceled",A372)))</formula>
    </cfRule>
    <cfRule type="containsText" dxfId="7262" priority="9081" operator="containsText" text="live">
      <formula>NOT(ISERROR(SEARCH("live",A372)))</formula>
    </cfRule>
    <cfRule type="containsText" dxfId="7261" priority="9082" operator="containsText" text="failed">
      <formula>NOT(ISERROR(SEARCH("failed",A372)))</formula>
    </cfRule>
    <cfRule type="containsText" dxfId="7260" priority="9083" operator="containsText" text="successful">
      <formula>NOT(ISERROR(SEARCH("successful",A372)))</formula>
    </cfRule>
  </conditionalFormatting>
  <conditionalFormatting sqref="A373">
    <cfRule type="containsText" dxfId="7259" priority="9075" operator="containsText" text="canceled">
      <formula>NOT(ISERROR(SEARCH("canceled",A373)))</formula>
    </cfRule>
    <cfRule type="containsText" dxfId="7258" priority="9076" operator="containsText" text="live">
      <formula>NOT(ISERROR(SEARCH("live",A373)))</formula>
    </cfRule>
    <cfRule type="containsText" dxfId="7257" priority="9077" operator="containsText" text="failed">
      <formula>NOT(ISERROR(SEARCH("failed",A373)))</formula>
    </cfRule>
    <cfRule type="containsText" dxfId="7256" priority="9078" operator="containsText" text="successful">
      <formula>NOT(ISERROR(SEARCH("successful",A373)))</formula>
    </cfRule>
  </conditionalFormatting>
  <conditionalFormatting sqref="A374">
    <cfRule type="containsText" dxfId="7255" priority="9070" operator="containsText" text="canceled">
      <formula>NOT(ISERROR(SEARCH("canceled",A374)))</formula>
    </cfRule>
    <cfRule type="containsText" dxfId="7254" priority="9071" operator="containsText" text="live">
      <formula>NOT(ISERROR(SEARCH("live",A374)))</formula>
    </cfRule>
    <cfRule type="containsText" dxfId="7253" priority="9072" operator="containsText" text="failed">
      <formula>NOT(ISERROR(SEARCH("failed",A374)))</formula>
    </cfRule>
    <cfRule type="containsText" dxfId="7252" priority="9073" operator="containsText" text="successful">
      <formula>NOT(ISERROR(SEARCH("successful",A374)))</formula>
    </cfRule>
  </conditionalFormatting>
  <conditionalFormatting sqref="A375">
    <cfRule type="containsText" dxfId="7251" priority="9065" operator="containsText" text="canceled">
      <formula>NOT(ISERROR(SEARCH("canceled",A375)))</formula>
    </cfRule>
    <cfRule type="containsText" dxfId="7250" priority="9066" operator="containsText" text="live">
      <formula>NOT(ISERROR(SEARCH("live",A375)))</formula>
    </cfRule>
    <cfRule type="containsText" dxfId="7249" priority="9067" operator="containsText" text="failed">
      <formula>NOT(ISERROR(SEARCH("failed",A375)))</formula>
    </cfRule>
    <cfRule type="containsText" dxfId="7248" priority="9068" operator="containsText" text="successful">
      <formula>NOT(ISERROR(SEARCH("successful",A375)))</formula>
    </cfRule>
  </conditionalFormatting>
  <conditionalFormatting sqref="A376">
    <cfRule type="containsText" dxfId="7247" priority="9060" operator="containsText" text="canceled">
      <formula>NOT(ISERROR(SEARCH("canceled",A376)))</formula>
    </cfRule>
    <cfRule type="containsText" dxfId="7246" priority="9061" operator="containsText" text="live">
      <formula>NOT(ISERROR(SEARCH("live",A376)))</formula>
    </cfRule>
    <cfRule type="containsText" dxfId="7245" priority="9062" operator="containsText" text="failed">
      <formula>NOT(ISERROR(SEARCH("failed",A376)))</formula>
    </cfRule>
    <cfRule type="containsText" dxfId="7244" priority="9063" operator="containsText" text="successful">
      <formula>NOT(ISERROR(SEARCH("successful",A376)))</formula>
    </cfRule>
  </conditionalFormatting>
  <conditionalFormatting sqref="A377">
    <cfRule type="containsText" dxfId="7243" priority="9055" operator="containsText" text="canceled">
      <formula>NOT(ISERROR(SEARCH("canceled",A377)))</formula>
    </cfRule>
    <cfRule type="containsText" dxfId="7242" priority="9056" operator="containsText" text="live">
      <formula>NOT(ISERROR(SEARCH("live",A377)))</formula>
    </cfRule>
    <cfRule type="containsText" dxfId="7241" priority="9057" operator="containsText" text="failed">
      <formula>NOT(ISERROR(SEARCH("failed",A377)))</formula>
    </cfRule>
    <cfRule type="containsText" dxfId="7240" priority="9058" operator="containsText" text="successful">
      <formula>NOT(ISERROR(SEARCH("successful",A377)))</formula>
    </cfRule>
  </conditionalFormatting>
  <conditionalFormatting sqref="A378">
    <cfRule type="containsText" dxfId="7239" priority="9050" operator="containsText" text="canceled">
      <formula>NOT(ISERROR(SEARCH("canceled",A378)))</formula>
    </cfRule>
    <cfRule type="containsText" dxfId="7238" priority="9051" operator="containsText" text="live">
      <formula>NOT(ISERROR(SEARCH("live",A378)))</formula>
    </cfRule>
    <cfRule type="containsText" dxfId="7237" priority="9052" operator="containsText" text="failed">
      <formula>NOT(ISERROR(SEARCH("failed",A378)))</formula>
    </cfRule>
    <cfRule type="containsText" dxfId="7236" priority="9053" operator="containsText" text="successful">
      <formula>NOT(ISERROR(SEARCH("successful",A378)))</formula>
    </cfRule>
  </conditionalFormatting>
  <conditionalFormatting sqref="A379">
    <cfRule type="containsText" dxfId="7235" priority="9045" operator="containsText" text="canceled">
      <formula>NOT(ISERROR(SEARCH("canceled",A379)))</formula>
    </cfRule>
    <cfRule type="containsText" dxfId="7234" priority="9046" operator="containsText" text="live">
      <formula>NOT(ISERROR(SEARCH("live",A379)))</formula>
    </cfRule>
    <cfRule type="containsText" dxfId="7233" priority="9047" operator="containsText" text="failed">
      <formula>NOT(ISERROR(SEARCH("failed",A379)))</formula>
    </cfRule>
    <cfRule type="containsText" dxfId="7232" priority="9048" operator="containsText" text="successful">
      <formula>NOT(ISERROR(SEARCH("successful",A379)))</formula>
    </cfRule>
  </conditionalFormatting>
  <conditionalFormatting sqref="A380">
    <cfRule type="containsText" dxfId="7231" priority="9040" operator="containsText" text="canceled">
      <formula>NOT(ISERROR(SEARCH("canceled",A380)))</formula>
    </cfRule>
    <cfRule type="containsText" dxfId="7230" priority="9041" operator="containsText" text="live">
      <formula>NOT(ISERROR(SEARCH("live",A380)))</formula>
    </cfRule>
    <cfRule type="containsText" dxfId="7229" priority="9042" operator="containsText" text="failed">
      <formula>NOT(ISERROR(SEARCH("failed",A380)))</formula>
    </cfRule>
    <cfRule type="containsText" dxfId="7228" priority="9043" operator="containsText" text="successful">
      <formula>NOT(ISERROR(SEARCH("successful",A380)))</formula>
    </cfRule>
  </conditionalFormatting>
  <conditionalFormatting sqref="A381">
    <cfRule type="containsText" dxfId="7227" priority="9035" operator="containsText" text="canceled">
      <formula>NOT(ISERROR(SEARCH("canceled",A381)))</formula>
    </cfRule>
    <cfRule type="containsText" dxfId="7226" priority="9036" operator="containsText" text="live">
      <formula>NOT(ISERROR(SEARCH("live",A381)))</formula>
    </cfRule>
    <cfRule type="containsText" dxfId="7225" priority="9037" operator="containsText" text="failed">
      <formula>NOT(ISERROR(SEARCH("failed",A381)))</formula>
    </cfRule>
    <cfRule type="containsText" dxfId="7224" priority="9038" operator="containsText" text="successful">
      <formula>NOT(ISERROR(SEARCH("successful",A381)))</formula>
    </cfRule>
  </conditionalFormatting>
  <conditionalFormatting sqref="A382">
    <cfRule type="containsText" dxfId="7223" priority="9030" operator="containsText" text="canceled">
      <formula>NOT(ISERROR(SEARCH("canceled",A382)))</formula>
    </cfRule>
    <cfRule type="containsText" dxfId="7222" priority="9031" operator="containsText" text="live">
      <formula>NOT(ISERROR(SEARCH("live",A382)))</formula>
    </cfRule>
    <cfRule type="containsText" dxfId="7221" priority="9032" operator="containsText" text="failed">
      <formula>NOT(ISERROR(SEARCH("failed",A382)))</formula>
    </cfRule>
    <cfRule type="containsText" dxfId="7220" priority="9033" operator="containsText" text="successful">
      <formula>NOT(ISERROR(SEARCH("successful",A382)))</formula>
    </cfRule>
  </conditionalFormatting>
  <conditionalFormatting sqref="A383">
    <cfRule type="containsText" dxfId="7219" priority="9025" operator="containsText" text="canceled">
      <formula>NOT(ISERROR(SEARCH("canceled",A383)))</formula>
    </cfRule>
    <cfRule type="containsText" dxfId="7218" priority="9026" operator="containsText" text="live">
      <formula>NOT(ISERROR(SEARCH("live",A383)))</formula>
    </cfRule>
    <cfRule type="containsText" dxfId="7217" priority="9027" operator="containsText" text="failed">
      <formula>NOT(ISERROR(SEARCH("failed",A383)))</formula>
    </cfRule>
    <cfRule type="containsText" dxfId="7216" priority="9028" operator="containsText" text="successful">
      <formula>NOT(ISERROR(SEARCH("successful",A383)))</formula>
    </cfRule>
  </conditionalFormatting>
  <conditionalFormatting sqref="A384">
    <cfRule type="containsText" dxfId="7215" priority="9020" operator="containsText" text="canceled">
      <formula>NOT(ISERROR(SEARCH("canceled",A384)))</formula>
    </cfRule>
    <cfRule type="containsText" dxfId="7214" priority="9021" operator="containsText" text="live">
      <formula>NOT(ISERROR(SEARCH("live",A384)))</formula>
    </cfRule>
    <cfRule type="containsText" dxfId="7213" priority="9022" operator="containsText" text="failed">
      <formula>NOT(ISERROR(SEARCH("failed",A384)))</formula>
    </cfRule>
    <cfRule type="containsText" dxfId="7212" priority="9023" operator="containsText" text="successful">
      <formula>NOT(ISERROR(SEARCH("successful",A384)))</formula>
    </cfRule>
  </conditionalFormatting>
  <conditionalFormatting sqref="A385">
    <cfRule type="containsText" dxfId="7211" priority="9015" operator="containsText" text="canceled">
      <formula>NOT(ISERROR(SEARCH("canceled",A385)))</formula>
    </cfRule>
    <cfRule type="containsText" dxfId="7210" priority="9016" operator="containsText" text="live">
      <formula>NOT(ISERROR(SEARCH("live",A385)))</formula>
    </cfRule>
    <cfRule type="containsText" dxfId="7209" priority="9017" operator="containsText" text="failed">
      <formula>NOT(ISERROR(SEARCH("failed",A385)))</formula>
    </cfRule>
    <cfRule type="containsText" dxfId="7208" priority="9018" operator="containsText" text="successful">
      <formula>NOT(ISERROR(SEARCH("successful",A385)))</formula>
    </cfRule>
  </conditionalFormatting>
  <conditionalFormatting sqref="A386">
    <cfRule type="containsText" dxfId="7207" priority="9010" operator="containsText" text="canceled">
      <formula>NOT(ISERROR(SEARCH("canceled",A386)))</formula>
    </cfRule>
    <cfRule type="containsText" dxfId="7206" priority="9011" operator="containsText" text="live">
      <formula>NOT(ISERROR(SEARCH("live",A386)))</formula>
    </cfRule>
    <cfRule type="containsText" dxfId="7205" priority="9012" operator="containsText" text="failed">
      <formula>NOT(ISERROR(SEARCH("failed",A386)))</formula>
    </cfRule>
    <cfRule type="containsText" dxfId="7204" priority="9013" operator="containsText" text="successful">
      <formula>NOT(ISERROR(SEARCH("successful",A386)))</formula>
    </cfRule>
  </conditionalFormatting>
  <conditionalFormatting sqref="A387">
    <cfRule type="containsText" dxfId="7203" priority="9005" operator="containsText" text="canceled">
      <formula>NOT(ISERROR(SEARCH("canceled",A387)))</formula>
    </cfRule>
    <cfRule type="containsText" dxfId="7202" priority="9006" operator="containsText" text="live">
      <formula>NOT(ISERROR(SEARCH("live",A387)))</formula>
    </cfRule>
    <cfRule type="containsText" dxfId="7201" priority="9007" operator="containsText" text="failed">
      <formula>NOT(ISERROR(SEARCH("failed",A387)))</formula>
    </cfRule>
    <cfRule type="containsText" dxfId="7200" priority="9008" operator="containsText" text="successful">
      <formula>NOT(ISERROR(SEARCH("successful",A387)))</formula>
    </cfRule>
  </conditionalFormatting>
  <conditionalFormatting sqref="A388">
    <cfRule type="containsText" dxfId="7199" priority="9000" operator="containsText" text="canceled">
      <formula>NOT(ISERROR(SEARCH("canceled",A388)))</formula>
    </cfRule>
    <cfRule type="containsText" dxfId="7198" priority="9001" operator="containsText" text="live">
      <formula>NOT(ISERROR(SEARCH("live",A388)))</formula>
    </cfRule>
    <cfRule type="containsText" dxfId="7197" priority="9002" operator="containsText" text="failed">
      <formula>NOT(ISERROR(SEARCH("failed",A388)))</formula>
    </cfRule>
    <cfRule type="containsText" dxfId="7196" priority="9003" operator="containsText" text="successful">
      <formula>NOT(ISERROR(SEARCH("successful",A388)))</formula>
    </cfRule>
  </conditionalFormatting>
  <conditionalFormatting sqref="A389">
    <cfRule type="containsText" dxfId="7195" priority="8995" operator="containsText" text="canceled">
      <formula>NOT(ISERROR(SEARCH("canceled",A389)))</formula>
    </cfRule>
    <cfRule type="containsText" dxfId="7194" priority="8996" operator="containsText" text="live">
      <formula>NOT(ISERROR(SEARCH("live",A389)))</formula>
    </cfRule>
    <cfRule type="containsText" dxfId="7193" priority="8997" operator="containsText" text="failed">
      <formula>NOT(ISERROR(SEARCH("failed",A389)))</formula>
    </cfRule>
    <cfRule type="containsText" dxfId="7192" priority="8998" operator="containsText" text="successful">
      <formula>NOT(ISERROR(SEARCH("successful",A389)))</formula>
    </cfRule>
  </conditionalFormatting>
  <conditionalFormatting sqref="A390">
    <cfRule type="containsText" dxfId="7191" priority="8990" operator="containsText" text="canceled">
      <formula>NOT(ISERROR(SEARCH("canceled",A390)))</formula>
    </cfRule>
    <cfRule type="containsText" dxfId="7190" priority="8991" operator="containsText" text="live">
      <formula>NOT(ISERROR(SEARCH("live",A390)))</formula>
    </cfRule>
    <cfRule type="containsText" dxfId="7189" priority="8992" operator="containsText" text="failed">
      <formula>NOT(ISERROR(SEARCH("failed",A390)))</formula>
    </cfRule>
    <cfRule type="containsText" dxfId="7188" priority="8993" operator="containsText" text="successful">
      <formula>NOT(ISERROR(SEARCH("successful",A390)))</formula>
    </cfRule>
  </conditionalFormatting>
  <conditionalFormatting sqref="A391">
    <cfRule type="containsText" dxfId="7187" priority="8985" operator="containsText" text="canceled">
      <formula>NOT(ISERROR(SEARCH("canceled",A391)))</formula>
    </cfRule>
    <cfRule type="containsText" dxfId="7186" priority="8986" operator="containsText" text="live">
      <formula>NOT(ISERROR(SEARCH("live",A391)))</formula>
    </cfRule>
    <cfRule type="containsText" dxfId="7185" priority="8987" operator="containsText" text="failed">
      <formula>NOT(ISERROR(SEARCH("failed",A391)))</formula>
    </cfRule>
    <cfRule type="containsText" dxfId="7184" priority="8988" operator="containsText" text="successful">
      <formula>NOT(ISERROR(SEARCH("successful",A391)))</formula>
    </cfRule>
  </conditionalFormatting>
  <conditionalFormatting sqref="A392">
    <cfRule type="containsText" dxfId="7183" priority="8980" operator="containsText" text="canceled">
      <formula>NOT(ISERROR(SEARCH("canceled",A392)))</formula>
    </cfRule>
    <cfRule type="containsText" dxfId="7182" priority="8981" operator="containsText" text="live">
      <formula>NOT(ISERROR(SEARCH("live",A392)))</formula>
    </cfRule>
    <cfRule type="containsText" dxfId="7181" priority="8982" operator="containsText" text="failed">
      <formula>NOT(ISERROR(SEARCH("failed",A392)))</formula>
    </cfRule>
    <cfRule type="containsText" dxfId="7180" priority="8983" operator="containsText" text="successful">
      <formula>NOT(ISERROR(SEARCH("successful",A392)))</formula>
    </cfRule>
  </conditionalFormatting>
  <conditionalFormatting sqref="A393">
    <cfRule type="containsText" dxfId="7179" priority="8975" operator="containsText" text="canceled">
      <formula>NOT(ISERROR(SEARCH("canceled",A393)))</formula>
    </cfRule>
    <cfRule type="containsText" dxfId="7178" priority="8976" operator="containsText" text="live">
      <formula>NOT(ISERROR(SEARCH("live",A393)))</formula>
    </cfRule>
    <cfRule type="containsText" dxfId="7177" priority="8977" operator="containsText" text="failed">
      <formula>NOT(ISERROR(SEARCH("failed",A393)))</formula>
    </cfRule>
    <cfRule type="containsText" dxfId="7176" priority="8978" operator="containsText" text="successful">
      <formula>NOT(ISERROR(SEARCH("successful",A393)))</formula>
    </cfRule>
  </conditionalFormatting>
  <conditionalFormatting sqref="A394">
    <cfRule type="containsText" dxfId="7175" priority="8970" operator="containsText" text="canceled">
      <formula>NOT(ISERROR(SEARCH("canceled",A394)))</formula>
    </cfRule>
    <cfRule type="containsText" dxfId="7174" priority="8971" operator="containsText" text="live">
      <formula>NOT(ISERROR(SEARCH("live",A394)))</formula>
    </cfRule>
    <cfRule type="containsText" dxfId="7173" priority="8972" operator="containsText" text="failed">
      <formula>NOT(ISERROR(SEARCH("failed",A394)))</formula>
    </cfRule>
    <cfRule type="containsText" dxfId="7172" priority="8973" operator="containsText" text="successful">
      <formula>NOT(ISERROR(SEARCH("successful",A394)))</formula>
    </cfRule>
  </conditionalFormatting>
  <conditionalFormatting sqref="A395">
    <cfRule type="containsText" dxfId="7171" priority="8965" operator="containsText" text="canceled">
      <formula>NOT(ISERROR(SEARCH("canceled",A395)))</formula>
    </cfRule>
    <cfRule type="containsText" dxfId="7170" priority="8966" operator="containsText" text="live">
      <formula>NOT(ISERROR(SEARCH("live",A395)))</formula>
    </cfRule>
    <cfRule type="containsText" dxfId="7169" priority="8967" operator="containsText" text="failed">
      <formula>NOT(ISERROR(SEARCH("failed",A395)))</formula>
    </cfRule>
    <cfRule type="containsText" dxfId="7168" priority="8968" operator="containsText" text="successful">
      <formula>NOT(ISERROR(SEARCH("successful",A395)))</formula>
    </cfRule>
  </conditionalFormatting>
  <conditionalFormatting sqref="A396">
    <cfRule type="containsText" dxfId="7167" priority="8960" operator="containsText" text="canceled">
      <formula>NOT(ISERROR(SEARCH("canceled",A396)))</formula>
    </cfRule>
    <cfRule type="containsText" dxfId="7166" priority="8961" operator="containsText" text="live">
      <formula>NOT(ISERROR(SEARCH("live",A396)))</formula>
    </cfRule>
    <cfRule type="containsText" dxfId="7165" priority="8962" operator="containsText" text="failed">
      <formula>NOT(ISERROR(SEARCH("failed",A396)))</formula>
    </cfRule>
    <cfRule type="containsText" dxfId="7164" priority="8963" operator="containsText" text="successful">
      <formula>NOT(ISERROR(SEARCH("successful",A396)))</formula>
    </cfRule>
  </conditionalFormatting>
  <conditionalFormatting sqref="A397">
    <cfRule type="containsText" dxfId="7163" priority="8955" operator="containsText" text="canceled">
      <formula>NOT(ISERROR(SEARCH("canceled",A397)))</formula>
    </cfRule>
    <cfRule type="containsText" dxfId="7162" priority="8956" operator="containsText" text="live">
      <formula>NOT(ISERROR(SEARCH("live",A397)))</formula>
    </cfRule>
    <cfRule type="containsText" dxfId="7161" priority="8957" operator="containsText" text="failed">
      <formula>NOT(ISERROR(SEARCH("failed",A397)))</formula>
    </cfRule>
    <cfRule type="containsText" dxfId="7160" priority="8958" operator="containsText" text="successful">
      <formula>NOT(ISERROR(SEARCH("successful",A397)))</formula>
    </cfRule>
  </conditionalFormatting>
  <conditionalFormatting sqref="A398">
    <cfRule type="containsText" dxfId="7159" priority="8950" operator="containsText" text="canceled">
      <formula>NOT(ISERROR(SEARCH("canceled",A398)))</formula>
    </cfRule>
    <cfRule type="containsText" dxfId="7158" priority="8951" operator="containsText" text="live">
      <formula>NOT(ISERROR(SEARCH("live",A398)))</formula>
    </cfRule>
    <cfRule type="containsText" dxfId="7157" priority="8952" operator="containsText" text="failed">
      <formula>NOT(ISERROR(SEARCH("failed",A398)))</formula>
    </cfRule>
    <cfRule type="containsText" dxfId="7156" priority="8953" operator="containsText" text="successful">
      <formula>NOT(ISERROR(SEARCH("successful",A398)))</formula>
    </cfRule>
  </conditionalFormatting>
  <conditionalFormatting sqref="A399">
    <cfRule type="containsText" dxfId="7155" priority="8945" operator="containsText" text="canceled">
      <formula>NOT(ISERROR(SEARCH("canceled",A399)))</formula>
    </cfRule>
    <cfRule type="containsText" dxfId="7154" priority="8946" operator="containsText" text="live">
      <formula>NOT(ISERROR(SEARCH("live",A399)))</formula>
    </cfRule>
    <cfRule type="containsText" dxfId="7153" priority="8947" operator="containsText" text="failed">
      <formula>NOT(ISERROR(SEARCH("failed",A399)))</formula>
    </cfRule>
    <cfRule type="containsText" dxfId="7152" priority="8948" operator="containsText" text="successful">
      <formula>NOT(ISERROR(SEARCH("successful",A399)))</formula>
    </cfRule>
  </conditionalFormatting>
  <conditionalFormatting sqref="A400">
    <cfRule type="containsText" dxfId="7151" priority="8940" operator="containsText" text="canceled">
      <formula>NOT(ISERROR(SEARCH("canceled",A400)))</formula>
    </cfRule>
    <cfRule type="containsText" dxfId="7150" priority="8941" operator="containsText" text="live">
      <formula>NOT(ISERROR(SEARCH("live",A400)))</formula>
    </cfRule>
    <cfRule type="containsText" dxfId="7149" priority="8942" operator="containsText" text="failed">
      <formula>NOT(ISERROR(SEARCH("failed",A400)))</formula>
    </cfRule>
    <cfRule type="containsText" dxfId="7148" priority="8943" operator="containsText" text="successful">
      <formula>NOT(ISERROR(SEARCH("successful",A400)))</formula>
    </cfRule>
  </conditionalFormatting>
  <conditionalFormatting sqref="A401">
    <cfRule type="containsText" dxfId="7147" priority="8935" operator="containsText" text="canceled">
      <formula>NOT(ISERROR(SEARCH("canceled",A401)))</formula>
    </cfRule>
    <cfRule type="containsText" dxfId="7146" priority="8936" operator="containsText" text="live">
      <formula>NOT(ISERROR(SEARCH("live",A401)))</formula>
    </cfRule>
    <cfRule type="containsText" dxfId="7145" priority="8937" operator="containsText" text="failed">
      <formula>NOT(ISERROR(SEARCH("failed",A401)))</formula>
    </cfRule>
    <cfRule type="containsText" dxfId="7144" priority="8938" operator="containsText" text="successful">
      <formula>NOT(ISERROR(SEARCH("successful",A401)))</formula>
    </cfRule>
  </conditionalFormatting>
  <conditionalFormatting sqref="A402">
    <cfRule type="containsText" dxfId="7143" priority="8930" operator="containsText" text="canceled">
      <formula>NOT(ISERROR(SEARCH("canceled",A402)))</formula>
    </cfRule>
    <cfRule type="containsText" dxfId="7142" priority="8931" operator="containsText" text="live">
      <formula>NOT(ISERROR(SEARCH("live",A402)))</formula>
    </cfRule>
    <cfRule type="containsText" dxfId="7141" priority="8932" operator="containsText" text="failed">
      <formula>NOT(ISERROR(SEARCH("failed",A402)))</formula>
    </cfRule>
    <cfRule type="containsText" dxfId="7140" priority="8933" operator="containsText" text="successful">
      <formula>NOT(ISERROR(SEARCH("successful",A402)))</formula>
    </cfRule>
  </conditionalFormatting>
  <conditionalFormatting sqref="A403">
    <cfRule type="containsText" dxfId="7139" priority="8925" operator="containsText" text="canceled">
      <formula>NOT(ISERROR(SEARCH("canceled",A403)))</formula>
    </cfRule>
    <cfRule type="containsText" dxfId="7138" priority="8926" operator="containsText" text="live">
      <formula>NOT(ISERROR(SEARCH("live",A403)))</formula>
    </cfRule>
    <cfRule type="containsText" dxfId="7137" priority="8927" operator="containsText" text="failed">
      <formula>NOT(ISERROR(SEARCH("failed",A403)))</formula>
    </cfRule>
    <cfRule type="containsText" dxfId="7136" priority="8928" operator="containsText" text="successful">
      <formula>NOT(ISERROR(SEARCH("successful",A403)))</formula>
    </cfRule>
  </conditionalFormatting>
  <conditionalFormatting sqref="A404">
    <cfRule type="containsText" dxfId="7135" priority="8920" operator="containsText" text="canceled">
      <formula>NOT(ISERROR(SEARCH("canceled",A404)))</formula>
    </cfRule>
    <cfRule type="containsText" dxfId="7134" priority="8921" operator="containsText" text="live">
      <formula>NOT(ISERROR(SEARCH("live",A404)))</formula>
    </cfRule>
    <cfRule type="containsText" dxfId="7133" priority="8922" operator="containsText" text="failed">
      <formula>NOT(ISERROR(SEARCH("failed",A404)))</formula>
    </cfRule>
    <cfRule type="containsText" dxfId="7132" priority="8923" operator="containsText" text="successful">
      <formula>NOT(ISERROR(SEARCH("successful",A404)))</formula>
    </cfRule>
  </conditionalFormatting>
  <conditionalFormatting sqref="A405">
    <cfRule type="containsText" dxfId="7131" priority="8915" operator="containsText" text="canceled">
      <formula>NOT(ISERROR(SEARCH("canceled",A405)))</formula>
    </cfRule>
    <cfRule type="containsText" dxfId="7130" priority="8916" operator="containsText" text="live">
      <formula>NOT(ISERROR(SEARCH("live",A405)))</formula>
    </cfRule>
    <cfRule type="containsText" dxfId="7129" priority="8917" operator="containsText" text="failed">
      <formula>NOT(ISERROR(SEARCH("failed",A405)))</formula>
    </cfRule>
    <cfRule type="containsText" dxfId="7128" priority="8918" operator="containsText" text="successful">
      <formula>NOT(ISERROR(SEARCH("successful",A405)))</formula>
    </cfRule>
  </conditionalFormatting>
  <conditionalFormatting sqref="A406">
    <cfRule type="containsText" dxfId="7127" priority="8910" operator="containsText" text="canceled">
      <formula>NOT(ISERROR(SEARCH("canceled",A406)))</formula>
    </cfRule>
    <cfRule type="containsText" dxfId="7126" priority="8911" operator="containsText" text="live">
      <formula>NOT(ISERROR(SEARCH("live",A406)))</formula>
    </cfRule>
    <cfRule type="containsText" dxfId="7125" priority="8912" operator="containsText" text="failed">
      <formula>NOT(ISERROR(SEARCH("failed",A406)))</formula>
    </cfRule>
    <cfRule type="containsText" dxfId="7124" priority="8913" operator="containsText" text="successful">
      <formula>NOT(ISERROR(SEARCH("successful",A406)))</formula>
    </cfRule>
  </conditionalFormatting>
  <conditionalFormatting sqref="A407">
    <cfRule type="containsText" dxfId="7123" priority="8905" operator="containsText" text="canceled">
      <formula>NOT(ISERROR(SEARCH("canceled",A407)))</formula>
    </cfRule>
    <cfRule type="containsText" dxfId="7122" priority="8906" operator="containsText" text="live">
      <formula>NOT(ISERROR(SEARCH("live",A407)))</formula>
    </cfRule>
    <cfRule type="containsText" dxfId="7121" priority="8907" operator="containsText" text="failed">
      <formula>NOT(ISERROR(SEARCH("failed",A407)))</formula>
    </cfRule>
    <cfRule type="containsText" dxfId="7120" priority="8908" operator="containsText" text="successful">
      <formula>NOT(ISERROR(SEARCH("successful",A407)))</formula>
    </cfRule>
  </conditionalFormatting>
  <conditionalFormatting sqref="A408">
    <cfRule type="containsText" dxfId="7119" priority="8900" operator="containsText" text="canceled">
      <formula>NOT(ISERROR(SEARCH("canceled",A408)))</formula>
    </cfRule>
    <cfRule type="containsText" dxfId="7118" priority="8901" operator="containsText" text="live">
      <formula>NOT(ISERROR(SEARCH("live",A408)))</formula>
    </cfRule>
    <cfRule type="containsText" dxfId="7117" priority="8902" operator="containsText" text="failed">
      <formula>NOT(ISERROR(SEARCH("failed",A408)))</formula>
    </cfRule>
    <cfRule type="containsText" dxfId="7116" priority="8903" operator="containsText" text="successful">
      <formula>NOT(ISERROR(SEARCH("successful",A408)))</formula>
    </cfRule>
  </conditionalFormatting>
  <conditionalFormatting sqref="A409">
    <cfRule type="containsText" dxfId="7115" priority="8895" operator="containsText" text="canceled">
      <formula>NOT(ISERROR(SEARCH("canceled",A409)))</formula>
    </cfRule>
    <cfRule type="containsText" dxfId="7114" priority="8896" operator="containsText" text="live">
      <formula>NOT(ISERROR(SEARCH("live",A409)))</formula>
    </cfRule>
    <cfRule type="containsText" dxfId="7113" priority="8897" operator="containsText" text="failed">
      <formula>NOT(ISERROR(SEARCH("failed",A409)))</formula>
    </cfRule>
    <cfRule type="containsText" dxfId="7112" priority="8898" operator="containsText" text="successful">
      <formula>NOT(ISERROR(SEARCH("successful",A409)))</formula>
    </cfRule>
  </conditionalFormatting>
  <conditionalFormatting sqref="A410">
    <cfRule type="containsText" dxfId="7111" priority="8890" operator="containsText" text="canceled">
      <formula>NOT(ISERROR(SEARCH("canceled",A410)))</formula>
    </cfRule>
    <cfRule type="containsText" dxfId="7110" priority="8891" operator="containsText" text="live">
      <formula>NOT(ISERROR(SEARCH("live",A410)))</formula>
    </cfRule>
    <cfRule type="containsText" dxfId="7109" priority="8892" operator="containsText" text="failed">
      <formula>NOT(ISERROR(SEARCH("failed",A410)))</formula>
    </cfRule>
    <cfRule type="containsText" dxfId="7108" priority="8893" operator="containsText" text="successful">
      <formula>NOT(ISERROR(SEARCH("successful",A410)))</formula>
    </cfRule>
  </conditionalFormatting>
  <conditionalFormatting sqref="A411">
    <cfRule type="containsText" dxfId="7107" priority="8885" operator="containsText" text="canceled">
      <formula>NOT(ISERROR(SEARCH("canceled",A411)))</formula>
    </cfRule>
    <cfRule type="containsText" dxfId="7106" priority="8886" operator="containsText" text="live">
      <formula>NOT(ISERROR(SEARCH("live",A411)))</formula>
    </cfRule>
    <cfRule type="containsText" dxfId="7105" priority="8887" operator="containsText" text="failed">
      <formula>NOT(ISERROR(SEARCH("failed",A411)))</formula>
    </cfRule>
    <cfRule type="containsText" dxfId="7104" priority="8888" operator="containsText" text="successful">
      <formula>NOT(ISERROR(SEARCH("successful",A411)))</formula>
    </cfRule>
  </conditionalFormatting>
  <conditionalFormatting sqref="A412">
    <cfRule type="containsText" dxfId="7103" priority="8880" operator="containsText" text="canceled">
      <formula>NOT(ISERROR(SEARCH("canceled",A412)))</formula>
    </cfRule>
    <cfRule type="containsText" dxfId="7102" priority="8881" operator="containsText" text="live">
      <formula>NOT(ISERROR(SEARCH("live",A412)))</formula>
    </cfRule>
    <cfRule type="containsText" dxfId="7101" priority="8882" operator="containsText" text="failed">
      <formula>NOT(ISERROR(SEARCH("failed",A412)))</formula>
    </cfRule>
    <cfRule type="containsText" dxfId="7100" priority="8883" operator="containsText" text="successful">
      <formula>NOT(ISERROR(SEARCH("successful",A412)))</formula>
    </cfRule>
  </conditionalFormatting>
  <conditionalFormatting sqref="A413">
    <cfRule type="containsText" dxfId="7099" priority="8875" operator="containsText" text="canceled">
      <formula>NOT(ISERROR(SEARCH("canceled",A413)))</formula>
    </cfRule>
    <cfRule type="containsText" dxfId="7098" priority="8876" operator="containsText" text="live">
      <formula>NOT(ISERROR(SEARCH("live",A413)))</formula>
    </cfRule>
    <cfRule type="containsText" dxfId="7097" priority="8877" operator="containsText" text="failed">
      <formula>NOT(ISERROR(SEARCH("failed",A413)))</formula>
    </cfRule>
    <cfRule type="containsText" dxfId="7096" priority="8878" operator="containsText" text="successful">
      <formula>NOT(ISERROR(SEARCH("successful",A413)))</formula>
    </cfRule>
  </conditionalFormatting>
  <conditionalFormatting sqref="A414">
    <cfRule type="containsText" dxfId="7095" priority="8870" operator="containsText" text="canceled">
      <formula>NOT(ISERROR(SEARCH("canceled",A414)))</formula>
    </cfRule>
    <cfRule type="containsText" dxfId="7094" priority="8871" operator="containsText" text="live">
      <formula>NOT(ISERROR(SEARCH("live",A414)))</formula>
    </cfRule>
    <cfRule type="containsText" dxfId="7093" priority="8872" operator="containsText" text="failed">
      <formula>NOT(ISERROR(SEARCH("failed",A414)))</formula>
    </cfRule>
    <cfRule type="containsText" dxfId="7092" priority="8873" operator="containsText" text="successful">
      <formula>NOT(ISERROR(SEARCH("successful",A414)))</formula>
    </cfRule>
  </conditionalFormatting>
  <conditionalFormatting sqref="A415">
    <cfRule type="containsText" dxfId="7091" priority="8865" operator="containsText" text="canceled">
      <formula>NOT(ISERROR(SEARCH("canceled",A415)))</formula>
    </cfRule>
    <cfRule type="containsText" dxfId="7090" priority="8866" operator="containsText" text="live">
      <formula>NOT(ISERROR(SEARCH("live",A415)))</formula>
    </cfRule>
    <cfRule type="containsText" dxfId="7089" priority="8867" operator="containsText" text="failed">
      <formula>NOT(ISERROR(SEARCH("failed",A415)))</formula>
    </cfRule>
    <cfRule type="containsText" dxfId="7088" priority="8868" operator="containsText" text="successful">
      <formula>NOT(ISERROR(SEARCH("successful",A415)))</formula>
    </cfRule>
  </conditionalFormatting>
  <conditionalFormatting sqref="A416">
    <cfRule type="containsText" dxfId="7087" priority="8860" operator="containsText" text="canceled">
      <formula>NOT(ISERROR(SEARCH("canceled",A416)))</formula>
    </cfRule>
    <cfRule type="containsText" dxfId="7086" priority="8861" operator="containsText" text="live">
      <formula>NOT(ISERROR(SEARCH("live",A416)))</formula>
    </cfRule>
    <cfRule type="containsText" dxfId="7085" priority="8862" operator="containsText" text="failed">
      <formula>NOT(ISERROR(SEARCH("failed",A416)))</formula>
    </cfRule>
    <cfRule type="containsText" dxfId="7084" priority="8863" operator="containsText" text="successful">
      <formula>NOT(ISERROR(SEARCH("successful",A416)))</formula>
    </cfRule>
  </conditionalFormatting>
  <conditionalFormatting sqref="A417">
    <cfRule type="containsText" dxfId="7083" priority="8855" operator="containsText" text="canceled">
      <formula>NOT(ISERROR(SEARCH("canceled",A417)))</formula>
    </cfRule>
    <cfRule type="containsText" dxfId="7082" priority="8856" operator="containsText" text="live">
      <formula>NOT(ISERROR(SEARCH("live",A417)))</formula>
    </cfRule>
    <cfRule type="containsText" dxfId="7081" priority="8857" operator="containsText" text="failed">
      <formula>NOT(ISERROR(SEARCH("failed",A417)))</formula>
    </cfRule>
    <cfRule type="containsText" dxfId="7080" priority="8858" operator="containsText" text="successful">
      <formula>NOT(ISERROR(SEARCH("successful",A417)))</formula>
    </cfRule>
  </conditionalFormatting>
  <conditionalFormatting sqref="A418">
    <cfRule type="containsText" dxfId="7079" priority="8850" operator="containsText" text="canceled">
      <formula>NOT(ISERROR(SEARCH("canceled",A418)))</formula>
    </cfRule>
    <cfRule type="containsText" dxfId="7078" priority="8851" operator="containsText" text="live">
      <formula>NOT(ISERROR(SEARCH("live",A418)))</formula>
    </cfRule>
    <cfRule type="containsText" dxfId="7077" priority="8852" operator="containsText" text="failed">
      <formula>NOT(ISERROR(SEARCH("failed",A418)))</formula>
    </cfRule>
    <cfRule type="containsText" dxfId="7076" priority="8853" operator="containsText" text="successful">
      <formula>NOT(ISERROR(SEARCH("successful",A418)))</formula>
    </cfRule>
  </conditionalFormatting>
  <conditionalFormatting sqref="A419">
    <cfRule type="containsText" dxfId="7075" priority="8845" operator="containsText" text="canceled">
      <formula>NOT(ISERROR(SEARCH("canceled",A419)))</formula>
    </cfRule>
    <cfRule type="containsText" dxfId="7074" priority="8846" operator="containsText" text="live">
      <formula>NOT(ISERROR(SEARCH("live",A419)))</formula>
    </cfRule>
    <cfRule type="containsText" dxfId="7073" priority="8847" operator="containsText" text="failed">
      <formula>NOT(ISERROR(SEARCH("failed",A419)))</formula>
    </cfRule>
    <cfRule type="containsText" dxfId="7072" priority="8848" operator="containsText" text="successful">
      <formula>NOT(ISERROR(SEARCH("successful",A419)))</formula>
    </cfRule>
  </conditionalFormatting>
  <conditionalFormatting sqref="A420">
    <cfRule type="containsText" dxfId="7071" priority="8840" operator="containsText" text="canceled">
      <formula>NOT(ISERROR(SEARCH("canceled",A420)))</formula>
    </cfRule>
    <cfRule type="containsText" dxfId="7070" priority="8841" operator="containsText" text="live">
      <formula>NOT(ISERROR(SEARCH("live",A420)))</formula>
    </cfRule>
    <cfRule type="containsText" dxfId="7069" priority="8842" operator="containsText" text="failed">
      <formula>NOT(ISERROR(SEARCH("failed",A420)))</formula>
    </cfRule>
    <cfRule type="containsText" dxfId="7068" priority="8843" operator="containsText" text="successful">
      <formula>NOT(ISERROR(SEARCH("successful",A420)))</formula>
    </cfRule>
  </conditionalFormatting>
  <conditionalFormatting sqref="A421">
    <cfRule type="containsText" dxfId="7067" priority="8835" operator="containsText" text="canceled">
      <formula>NOT(ISERROR(SEARCH("canceled",A421)))</formula>
    </cfRule>
    <cfRule type="containsText" dxfId="7066" priority="8836" operator="containsText" text="live">
      <formula>NOT(ISERROR(SEARCH("live",A421)))</formula>
    </cfRule>
    <cfRule type="containsText" dxfId="7065" priority="8837" operator="containsText" text="failed">
      <formula>NOT(ISERROR(SEARCH("failed",A421)))</formula>
    </cfRule>
    <cfRule type="containsText" dxfId="7064" priority="8838" operator="containsText" text="successful">
      <formula>NOT(ISERROR(SEARCH("successful",A421)))</formula>
    </cfRule>
  </conditionalFormatting>
  <conditionalFormatting sqref="A422">
    <cfRule type="containsText" dxfId="7063" priority="8830" operator="containsText" text="canceled">
      <formula>NOT(ISERROR(SEARCH("canceled",A422)))</formula>
    </cfRule>
    <cfRule type="containsText" dxfId="7062" priority="8831" operator="containsText" text="live">
      <formula>NOT(ISERROR(SEARCH("live",A422)))</formula>
    </cfRule>
    <cfRule type="containsText" dxfId="7061" priority="8832" operator="containsText" text="failed">
      <formula>NOT(ISERROR(SEARCH("failed",A422)))</formula>
    </cfRule>
    <cfRule type="containsText" dxfId="7060" priority="8833" operator="containsText" text="successful">
      <formula>NOT(ISERROR(SEARCH("successful",A422)))</formula>
    </cfRule>
  </conditionalFormatting>
  <conditionalFormatting sqref="A423">
    <cfRule type="containsText" dxfId="7059" priority="8825" operator="containsText" text="canceled">
      <formula>NOT(ISERROR(SEARCH("canceled",A423)))</formula>
    </cfRule>
    <cfRule type="containsText" dxfId="7058" priority="8826" operator="containsText" text="live">
      <formula>NOT(ISERROR(SEARCH("live",A423)))</formula>
    </cfRule>
    <cfRule type="containsText" dxfId="7057" priority="8827" operator="containsText" text="failed">
      <formula>NOT(ISERROR(SEARCH("failed",A423)))</formula>
    </cfRule>
    <cfRule type="containsText" dxfId="7056" priority="8828" operator="containsText" text="successful">
      <formula>NOT(ISERROR(SEARCH("successful",A423)))</formula>
    </cfRule>
  </conditionalFormatting>
  <conditionalFormatting sqref="A424">
    <cfRule type="containsText" dxfId="7055" priority="8820" operator="containsText" text="canceled">
      <formula>NOT(ISERROR(SEARCH("canceled",A424)))</formula>
    </cfRule>
    <cfRule type="containsText" dxfId="7054" priority="8821" operator="containsText" text="live">
      <formula>NOT(ISERROR(SEARCH("live",A424)))</formula>
    </cfRule>
    <cfRule type="containsText" dxfId="7053" priority="8822" operator="containsText" text="failed">
      <formula>NOT(ISERROR(SEARCH("failed",A424)))</formula>
    </cfRule>
    <cfRule type="containsText" dxfId="7052" priority="8823" operator="containsText" text="successful">
      <formula>NOT(ISERROR(SEARCH("successful",A424)))</formula>
    </cfRule>
  </conditionalFormatting>
  <conditionalFormatting sqref="A425">
    <cfRule type="containsText" dxfId="7051" priority="8815" operator="containsText" text="canceled">
      <formula>NOT(ISERROR(SEARCH("canceled",A425)))</formula>
    </cfRule>
    <cfRule type="containsText" dxfId="7050" priority="8816" operator="containsText" text="live">
      <formula>NOT(ISERROR(SEARCH("live",A425)))</formula>
    </cfRule>
    <cfRule type="containsText" dxfId="7049" priority="8817" operator="containsText" text="failed">
      <formula>NOT(ISERROR(SEARCH("failed",A425)))</formula>
    </cfRule>
    <cfRule type="containsText" dxfId="7048" priority="8818" operator="containsText" text="successful">
      <formula>NOT(ISERROR(SEARCH("successful",A425)))</formula>
    </cfRule>
  </conditionalFormatting>
  <conditionalFormatting sqref="A426">
    <cfRule type="containsText" dxfId="7047" priority="8810" operator="containsText" text="canceled">
      <formula>NOT(ISERROR(SEARCH("canceled",A426)))</formula>
    </cfRule>
    <cfRule type="containsText" dxfId="7046" priority="8811" operator="containsText" text="live">
      <formula>NOT(ISERROR(SEARCH("live",A426)))</formula>
    </cfRule>
    <cfRule type="containsText" dxfId="7045" priority="8812" operator="containsText" text="failed">
      <formula>NOT(ISERROR(SEARCH("failed",A426)))</formula>
    </cfRule>
    <cfRule type="containsText" dxfId="7044" priority="8813" operator="containsText" text="successful">
      <formula>NOT(ISERROR(SEARCH("successful",A426)))</formula>
    </cfRule>
  </conditionalFormatting>
  <conditionalFormatting sqref="A427">
    <cfRule type="containsText" dxfId="7043" priority="8805" operator="containsText" text="canceled">
      <formula>NOT(ISERROR(SEARCH("canceled",A427)))</formula>
    </cfRule>
    <cfRule type="containsText" dxfId="7042" priority="8806" operator="containsText" text="live">
      <formula>NOT(ISERROR(SEARCH("live",A427)))</formula>
    </cfRule>
    <cfRule type="containsText" dxfId="7041" priority="8807" operator="containsText" text="failed">
      <formula>NOT(ISERROR(SEARCH("failed",A427)))</formula>
    </cfRule>
    <cfRule type="containsText" dxfId="7040" priority="8808" operator="containsText" text="successful">
      <formula>NOT(ISERROR(SEARCH("successful",A427)))</formula>
    </cfRule>
  </conditionalFormatting>
  <conditionalFormatting sqref="A428">
    <cfRule type="containsText" dxfId="7039" priority="8800" operator="containsText" text="canceled">
      <formula>NOT(ISERROR(SEARCH("canceled",A428)))</formula>
    </cfRule>
    <cfRule type="containsText" dxfId="7038" priority="8801" operator="containsText" text="live">
      <formula>NOT(ISERROR(SEARCH("live",A428)))</formula>
    </cfRule>
    <cfRule type="containsText" dxfId="7037" priority="8802" operator="containsText" text="failed">
      <formula>NOT(ISERROR(SEARCH("failed",A428)))</formula>
    </cfRule>
    <cfRule type="containsText" dxfId="7036" priority="8803" operator="containsText" text="successful">
      <formula>NOT(ISERROR(SEARCH("successful",A428)))</formula>
    </cfRule>
  </conditionalFormatting>
  <conditionalFormatting sqref="A429">
    <cfRule type="containsText" dxfId="7035" priority="8795" operator="containsText" text="canceled">
      <formula>NOT(ISERROR(SEARCH("canceled",A429)))</formula>
    </cfRule>
    <cfRule type="containsText" dxfId="7034" priority="8796" operator="containsText" text="live">
      <formula>NOT(ISERROR(SEARCH("live",A429)))</formula>
    </cfRule>
    <cfRule type="containsText" dxfId="7033" priority="8797" operator="containsText" text="failed">
      <formula>NOT(ISERROR(SEARCH("failed",A429)))</formula>
    </cfRule>
    <cfRule type="containsText" dxfId="7032" priority="8798" operator="containsText" text="successful">
      <formula>NOT(ISERROR(SEARCH("successful",A429)))</formula>
    </cfRule>
  </conditionalFormatting>
  <conditionalFormatting sqref="A430">
    <cfRule type="containsText" dxfId="7031" priority="8790" operator="containsText" text="canceled">
      <formula>NOT(ISERROR(SEARCH("canceled",A430)))</formula>
    </cfRule>
    <cfRule type="containsText" dxfId="7030" priority="8791" operator="containsText" text="live">
      <formula>NOT(ISERROR(SEARCH("live",A430)))</formula>
    </cfRule>
    <cfRule type="containsText" dxfId="7029" priority="8792" operator="containsText" text="failed">
      <formula>NOT(ISERROR(SEARCH("failed",A430)))</formula>
    </cfRule>
    <cfRule type="containsText" dxfId="7028" priority="8793" operator="containsText" text="successful">
      <formula>NOT(ISERROR(SEARCH("successful",A430)))</formula>
    </cfRule>
  </conditionalFormatting>
  <conditionalFormatting sqref="A431">
    <cfRule type="containsText" dxfId="7027" priority="8785" operator="containsText" text="canceled">
      <formula>NOT(ISERROR(SEARCH("canceled",A431)))</formula>
    </cfRule>
    <cfRule type="containsText" dxfId="7026" priority="8786" operator="containsText" text="live">
      <formula>NOT(ISERROR(SEARCH("live",A431)))</formula>
    </cfRule>
    <cfRule type="containsText" dxfId="7025" priority="8787" operator="containsText" text="failed">
      <formula>NOT(ISERROR(SEARCH("failed",A431)))</formula>
    </cfRule>
    <cfRule type="containsText" dxfId="7024" priority="8788" operator="containsText" text="successful">
      <formula>NOT(ISERROR(SEARCH("successful",A431)))</formula>
    </cfRule>
  </conditionalFormatting>
  <conditionalFormatting sqref="A432">
    <cfRule type="containsText" dxfId="7023" priority="8780" operator="containsText" text="canceled">
      <formula>NOT(ISERROR(SEARCH("canceled",A432)))</formula>
    </cfRule>
    <cfRule type="containsText" dxfId="7022" priority="8781" operator="containsText" text="live">
      <formula>NOT(ISERROR(SEARCH("live",A432)))</formula>
    </cfRule>
    <cfRule type="containsText" dxfId="7021" priority="8782" operator="containsText" text="failed">
      <formula>NOT(ISERROR(SEARCH("failed",A432)))</formula>
    </cfRule>
    <cfRule type="containsText" dxfId="7020" priority="8783" operator="containsText" text="successful">
      <formula>NOT(ISERROR(SEARCH("successful",A432)))</formula>
    </cfRule>
  </conditionalFormatting>
  <conditionalFormatting sqref="A433">
    <cfRule type="containsText" dxfId="7019" priority="8775" operator="containsText" text="canceled">
      <formula>NOT(ISERROR(SEARCH("canceled",A433)))</formula>
    </cfRule>
    <cfRule type="containsText" dxfId="7018" priority="8776" operator="containsText" text="live">
      <formula>NOT(ISERROR(SEARCH("live",A433)))</formula>
    </cfRule>
    <cfRule type="containsText" dxfId="7017" priority="8777" operator="containsText" text="failed">
      <formula>NOT(ISERROR(SEARCH("failed",A433)))</formula>
    </cfRule>
    <cfRule type="containsText" dxfId="7016" priority="8778" operator="containsText" text="successful">
      <formula>NOT(ISERROR(SEARCH("successful",A433)))</formula>
    </cfRule>
  </conditionalFormatting>
  <conditionalFormatting sqref="A434">
    <cfRule type="containsText" dxfId="7015" priority="8770" operator="containsText" text="canceled">
      <formula>NOT(ISERROR(SEARCH("canceled",A434)))</formula>
    </cfRule>
    <cfRule type="containsText" dxfId="7014" priority="8771" operator="containsText" text="live">
      <formula>NOT(ISERROR(SEARCH("live",A434)))</formula>
    </cfRule>
    <cfRule type="containsText" dxfId="7013" priority="8772" operator="containsText" text="failed">
      <formula>NOT(ISERROR(SEARCH("failed",A434)))</formula>
    </cfRule>
    <cfRule type="containsText" dxfId="7012" priority="8773" operator="containsText" text="successful">
      <formula>NOT(ISERROR(SEARCH("successful",A434)))</formula>
    </cfRule>
  </conditionalFormatting>
  <conditionalFormatting sqref="A435">
    <cfRule type="containsText" dxfId="7011" priority="8765" operator="containsText" text="canceled">
      <formula>NOT(ISERROR(SEARCH("canceled",A435)))</formula>
    </cfRule>
    <cfRule type="containsText" dxfId="7010" priority="8766" operator="containsText" text="live">
      <formula>NOT(ISERROR(SEARCH("live",A435)))</formula>
    </cfRule>
    <cfRule type="containsText" dxfId="7009" priority="8767" operator="containsText" text="failed">
      <formula>NOT(ISERROR(SEARCH("failed",A435)))</formula>
    </cfRule>
    <cfRule type="containsText" dxfId="7008" priority="8768" operator="containsText" text="successful">
      <formula>NOT(ISERROR(SEARCH("successful",A435)))</formula>
    </cfRule>
  </conditionalFormatting>
  <conditionalFormatting sqref="A436">
    <cfRule type="containsText" dxfId="7007" priority="8760" operator="containsText" text="canceled">
      <formula>NOT(ISERROR(SEARCH("canceled",A436)))</formula>
    </cfRule>
    <cfRule type="containsText" dxfId="7006" priority="8761" operator="containsText" text="live">
      <formula>NOT(ISERROR(SEARCH("live",A436)))</formula>
    </cfRule>
    <cfRule type="containsText" dxfId="7005" priority="8762" operator="containsText" text="failed">
      <formula>NOT(ISERROR(SEARCH("failed",A436)))</formula>
    </cfRule>
    <cfRule type="containsText" dxfId="7004" priority="8763" operator="containsText" text="successful">
      <formula>NOT(ISERROR(SEARCH("successful",A436)))</formula>
    </cfRule>
  </conditionalFormatting>
  <conditionalFormatting sqref="A437">
    <cfRule type="containsText" dxfId="7003" priority="8755" operator="containsText" text="canceled">
      <formula>NOT(ISERROR(SEARCH("canceled",A437)))</formula>
    </cfRule>
    <cfRule type="containsText" dxfId="7002" priority="8756" operator="containsText" text="live">
      <formula>NOT(ISERROR(SEARCH("live",A437)))</formula>
    </cfRule>
    <cfRule type="containsText" dxfId="7001" priority="8757" operator="containsText" text="failed">
      <formula>NOT(ISERROR(SEARCH("failed",A437)))</formula>
    </cfRule>
    <cfRule type="containsText" dxfId="7000" priority="8758" operator="containsText" text="successful">
      <formula>NOT(ISERROR(SEARCH("successful",A437)))</formula>
    </cfRule>
  </conditionalFormatting>
  <conditionalFormatting sqref="A438">
    <cfRule type="containsText" dxfId="6999" priority="8750" operator="containsText" text="canceled">
      <formula>NOT(ISERROR(SEARCH("canceled",A438)))</formula>
    </cfRule>
    <cfRule type="containsText" dxfId="6998" priority="8751" operator="containsText" text="live">
      <formula>NOT(ISERROR(SEARCH("live",A438)))</formula>
    </cfRule>
    <cfRule type="containsText" dxfId="6997" priority="8752" operator="containsText" text="failed">
      <formula>NOT(ISERROR(SEARCH("failed",A438)))</formula>
    </cfRule>
    <cfRule type="containsText" dxfId="6996" priority="8753" operator="containsText" text="successful">
      <formula>NOT(ISERROR(SEARCH("successful",A438)))</formula>
    </cfRule>
  </conditionalFormatting>
  <conditionalFormatting sqref="A439">
    <cfRule type="containsText" dxfId="6995" priority="8745" operator="containsText" text="canceled">
      <formula>NOT(ISERROR(SEARCH("canceled",A439)))</formula>
    </cfRule>
    <cfRule type="containsText" dxfId="6994" priority="8746" operator="containsText" text="live">
      <formula>NOT(ISERROR(SEARCH("live",A439)))</formula>
    </cfRule>
    <cfRule type="containsText" dxfId="6993" priority="8747" operator="containsText" text="failed">
      <formula>NOT(ISERROR(SEARCH("failed",A439)))</formula>
    </cfRule>
    <cfRule type="containsText" dxfId="6992" priority="8748" operator="containsText" text="successful">
      <formula>NOT(ISERROR(SEARCH("successful",A439)))</formula>
    </cfRule>
  </conditionalFormatting>
  <conditionalFormatting sqref="A440">
    <cfRule type="containsText" dxfId="6991" priority="8740" operator="containsText" text="canceled">
      <formula>NOT(ISERROR(SEARCH("canceled",A440)))</formula>
    </cfRule>
    <cfRule type="containsText" dxfId="6990" priority="8741" operator="containsText" text="live">
      <formula>NOT(ISERROR(SEARCH("live",A440)))</formula>
    </cfRule>
    <cfRule type="containsText" dxfId="6989" priority="8742" operator="containsText" text="failed">
      <formula>NOT(ISERROR(SEARCH("failed",A440)))</formula>
    </cfRule>
    <cfRule type="containsText" dxfId="6988" priority="8743" operator="containsText" text="successful">
      <formula>NOT(ISERROR(SEARCH("successful",A440)))</formula>
    </cfRule>
  </conditionalFormatting>
  <conditionalFormatting sqref="A441">
    <cfRule type="containsText" dxfId="6987" priority="8735" operator="containsText" text="canceled">
      <formula>NOT(ISERROR(SEARCH("canceled",A441)))</formula>
    </cfRule>
    <cfRule type="containsText" dxfId="6986" priority="8736" operator="containsText" text="live">
      <formula>NOT(ISERROR(SEARCH("live",A441)))</formula>
    </cfRule>
    <cfRule type="containsText" dxfId="6985" priority="8737" operator="containsText" text="failed">
      <formula>NOT(ISERROR(SEARCH("failed",A441)))</formula>
    </cfRule>
    <cfRule type="containsText" dxfId="6984" priority="8738" operator="containsText" text="successful">
      <formula>NOT(ISERROR(SEARCH("successful",A441)))</formula>
    </cfRule>
  </conditionalFormatting>
  <conditionalFormatting sqref="A442">
    <cfRule type="containsText" dxfId="6983" priority="8730" operator="containsText" text="canceled">
      <formula>NOT(ISERROR(SEARCH("canceled",A442)))</formula>
    </cfRule>
    <cfRule type="containsText" dxfId="6982" priority="8731" operator="containsText" text="live">
      <formula>NOT(ISERROR(SEARCH("live",A442)))</formula>
    </cfRule>
    <cfRule type="containsText" dxfId="6981" priority="8732" operator="containsText" text="failed">
      <formula>NOT(ISERROR(SEARCH("failed",A442)))</formula>
    </cfRule>
    <cfRule type="containsText" dxfId="6980" priority="8733" operator="containsText" text="successful">
      <formula>NOT(ISERROR(SEARCH("successful",A442)))</formula>
    </cfRule>
  </conditionalFormatting>
  <conditionalFormatting sqref="A443">
    <cfRule type="containsText" dxfId="6979" priority="8725" operator="containsText" text="canceled">
      <formula>NOT(ISERROR(SEARCH("canceled",A443)))</formula>
    </cfRule>
    <cfRule type="containsText" dxfId="6978" priority="8726" operator="containsText" text="live">
      <formula>NOT(ISERROR(SEARCH("live",A443)))</formula>
    </cfRule>
    <cfRule type="containsText" dxfId="6977" priority="8727" operator="containsText" text="failed">
      <formula>NOT(ISERROR(SEARCH("failed",A443)))</formula>
    </cfRule>
    <cfRule type="containsText" dxfId="6976" priority="8728" operator="containsText" text="successful">
      <formula>NOT(ISERROR(SEARCH("successful",A443)))</formula>
    </cfRule>
  </conditionalFormatting>
  <conditionalFormatting sqref="A444">
    <cfRule type="containsText" dxfId="6975" priority="8720" operator="containsText" text="canceled">
      <formula>NOT(ISERROR(SEARCH("canceled",A444)))</formula>
    </cfRule>
    <cfRule type="containsText" dxfId="6974" priority="8721" operator="containsText" text="live">
      <formula>NOT(ISERROR(SEARCH("live",A444)))</formula>
    </cfRule>
    <cfRule type="containsText" dxfId="6973" priority="8722" operator="containsText" text="failed">
      <formula>NOT(ISERROR(SEARCH("failed",A444)))</formula>
    </cfRule>
    <cfRule type="containsText" dxfId="6972" priority="8723" operator="containsText" text="successful">
      <formula>NOT(ISERROR(SEARCH("successful",A444)))</formula>
    </cfRule>
  </conditionalFormatting>
  <conditionalFormatting sqref="A445">
    <cfRule type="containsText" dxfId="6971" priority="8715" operator="containsText" text="canceled">
      <formula>NOT(ISERROR(SEARCH("canceled",A445)))</formula>
    </cfRule>
    <cfRule type="containsText" dxfId="6970" priority="8716" operator="containsText" text="live">
      <formula>NOT(ISERROR(SEARCH("live",A445)))</formula>
    </cfRule>
    <cfRule type="containsText" dxfId="6969" priority="8717" operator="containsText" text="failed">
      <formula>NOT(ISERROR(SEARCH("failed",A445)))</formula>
    </cfRule>
    <cfRule type="containsText" dxfId="6968" priority="8718" operator="containsText" text="successful">
      <formula>NOT(ISERROR(SEARCH("successful",A445)))</formula>
    </cfRule>
  </conditionalFormatting>
  <conditionalFormatting sqref="A446">
    <cfRule type="containsText" dxfId="6967" priority="8710" operator="containsText" text="canceled">
      <formula>NOT(ISERROR(SEARCH("canceled",A446)))</formula>
    </cfRule>
    <cfRule type="containsText" dxfId="6966" priority="8711" operator="containsText" text="live">
      <formula>NOT(ISERROR(SEARCH("live",A446)))</formula>
    </cfRule>
    <cfRule type="containsText" dxfId="6965" priority="8712" operator="containsText" text="failed">
      <formula>NOT(ISERROR(SEARCH("failed",A446)))</formula>
    </cfRule>
    <cfRule type="containsText" dxfId="6964" priority="8713" operator="containsText" text="successful">
      <formula>NOT(ISERROR(SEARCH("successful",A446)))</formula>
    </cfRule>
  </conditionalFormatting>
  <conditionalFormatting sqref="A447">
    <cfRule type="containsText" dxfId="6963" priority="8705" operator="containsText" text="canceled">
      <formula>NOT(ISERROR(SEARCH("canceled",A447)))</formula>
    </cfRule>
    <cfRule type="containsText" dxfId="6962" priority="8706" operator="containsText" text="live">
      <formula>NOT(ISERROR(SEARCH("live",A447)))</formula>
    </cfRule>
    <cfRule type="containsText" dxfId="6961" priority="8707" operator="containsText" text="failed">
      <formula>NOT(ISERROR(SEARCH("failed",A447)))</formula>
    </cfRule>
    <cfRule type="containsText" dxfId="6960" priority="8708" operator="containsText" text="successful">
      <formula>NOT(ISERROR(SEARCH("successful",A447)))</formula>
    </cfRule>
  </conditionalFormatting>
  <conditionalFormatting sqref="A448">
    <cfRule type="containsText" dxfId="6959" priority="8700" operator="containsText" text="canceled">
      <formula>NOT(ISERROR(SEARCH("canceled",A448)))</formula>
    </cfRule>
    <cfRule type="containsText" dxfId="6958" priority="8701" operator="containsText" text="live">
      <formula>NOT(ISERROR(SEARCH("live",A448)))</formula>
    </cfRule>
    <cfRule type="containsText" dxfId="6957" priority="8702" operator="containsText" text="failed">
      <formula>NOT(ISERROR(SEARCH("failed",A448)))</formula>
    </cfRule>
    <cfRule type="containsText" dxfId="6956" priority="8703" operator="containsText" text="successful">
      <formula>NOT(ISERROR(SEARCH("successful",A448)))</formula>
    </cfRule>
  </conditionalFormatting>
  <conditionalFormatting sqref="A449">
    <cfRule type="containsText" dxfId="6955" priority="8695" operator="containsText" text="canceled">
      <formula>NOT(ISERROR(SEARCH("canceled",A449)))</formula>
    </cfRule>
    <cfRule type="containsText" dxfId="6954" priority="8696" operator="containsText" text="live">
      <formula>NOT(ISERROR(SEARCH("live",A449)))</formula>
    </cfRule>
    <cfRule type="containsText" dxfId="6953" priority="8697" operator="containsText" text="failed">
      <formula>NOT(ISERROR(SEARCH("failed",A449)))</formula>
    </cfRule>
    <cfRule type="containsText" dxfId="6952" priority="8698" operator="containsText" text="successful">
      <formula>NOT(ISERROR(SEARCH("successful",A449)))</formula>
    </cfRule>
  </conditionalFormatting>
  <conditionalFormatting sqref="A450">
    <cfRule type="containsText" dxfId="6951" priority="8690" operator="containsText" text="canceled">
      <formula>NOT(ISERROR(SEARCH("canceled",A450)))</formula>
    </cfRule>
    <cfRule type="containsText" dxfId="6950" priority="8691" operator="containsText" text="live">
      <formula>NOT(ISERROR(SEARCH("live",A450)))</formula>
    </cfRule>
    <cfRule type="containsText" dxfId="6949" priority="8692" operator="containsText" text="failed">
      <formula>NOT(ISERROR(SEARCH("failed",A450)))</formula>
    </cfRule>
    <cfRule type="containsText" dxfId="6948" priority="8693" operator="containsText" text="successful">
      <formula>NOT(ISERROR(SEARCH("successful",A450)))</formula>
    </cfRule>
  </conditionalFormatting>
  <conditionalFormatting sqref="A451">
    <cfRule type="containsText" dxfId="6947" priority="8685" operator="containsText" text="canceled">
      <formula>NOT(ISERROR(SEARCH("canceled",A451)))</formula>
    </cfRule>
    <cfRule type="containsText" dxfId="6946" priority="8686" operator="containsText" text="live">
      <formula>NOT(ISERROR(SEARCH("live",A451)))</formula>
    </cfRule>
    <cfRule type="containsText" dxfId="6945" priority="8687" operator="containsText" text="failed">
      <formula>NOT(ISERROR(SEARCH("failed",A451)))</formula>
    </cfRule>
    <cfRule type="containsText" dxfId="6944" priority="8688" operator="containsText" text="successful">
      <formula>NOT(ISERROR(SEARCH("successful",A451)))</formula>
    </cfRule>
  </conditionalFormatting>
  <conditionalFormatting sqref="A452">
    <cfRule type="containsText" dxfId="6943" priority="8680" operator="containsText" text="canceled">
      <formula>NOT(ISERROR(SEARCH("canceled",A452)))</formula>
    </cfRule>
    <cfRule type="containsText" dxfId="6942" priority="8681" operator="containsText" text="live">
      <formula>NOT(ISERROR(SEARCH("live",A452)))</formula>
    </cfRule>
    <cfRule type="containsText" dxfId="6941" priority="8682" operator="containsText" text="failed">
      <formula>NOT(ISERROR(SEARCH("failed",A452)))</formula>
    </cfRule>
    <cfRule type="containsText" dxfId="6940" priority="8683" operator="containsText" text="successful">
      <formula>NOT(ISERROR(SEARCH("successful",A452)))</formula>
    </cfRule>
  </conditionalFormatting>
  <conditionalFormatting sqref="A453">
    <cfRule type="containsText" dxfId="6939" priority="8675" operator="containsText" text="canceled">
      <formula>NOT(ISERROR(SEARCH("canceled",A453)))</formula>
    </cfRule>
    <cfRule type="containsText" dxfId="6938" priority="8676" operator="containsText" text="live">
      <formula>NOT(ISERROR(SEARCH("live",A453)))</formula>
    </cfRule>
    <cfRule type="containsText" dxfId="6937" priority="8677" operator="containsText" text="failed">
      <formula>NOT(ISERROR(SEARCH("failed",A453)))</formula>
    </cfRule>
    <cfRule type="containsText" dxfId="6936" priority="8678" operator="containsText" text="successful">
      <formula>NOT(ISERROR(SEARCH("successful",A453)))</formula>
    </cfRule>
  </conditionalFormatting>
  <conditionalFormatting sqref="A454">
    <cfRule type="containsText" dxfId="6935" priority="8670" operator="containsText" text="canceled">
      <formula>NOT(ISERROR(SEARCH("canceled",A454)))</formula>
    </cfRule>
    <cfRule type="containsText" dxfId="6934" priority="8671" operator="containsText" text="live">
      <formula>NOT(ISERROR(SEARCH("live",A454)))</formula>
    </cfRule>
    <cfRule type="containsText" dxfId="6933" priority="8672" operator="containsText" text="failed">
      <formula>NOT(ISERROR(SEARCH("failed",A454)))</formula>
    </cfRule>
    <cfRule type="containsText" dxfId="6932" priority="8673" operator="containsText" text="successful">
      <formula>NOT(ISERROR(SEARCH("successful",A454)))</formula>
    </cfRule>
  </conditionalFormatting>
  <conditionalFormatting sqref="A455">
    <cfRule type="containsText" dxfId="6931" priority="8665" operator="containsText" text="canceled">
      <formula>NOT(ISERROR(SEARCH("canceled",A455)))</formula>
    </cfRule>
    <cfRule type="containsText" dxfId="6930" priority="8666" operator="containsText" text="live">
      <formula>NOT(ISERROR(SEARCH("live",A455)))</formula>
    </cfRule>
    <cfRule type="containsText" dxfId="6929" priority="8667" operator="containsText" text="failed">
      <formula>NOT(ISERROR(SEARCH("failed",A455)))</formula>
    </cfRule>
    <cfRule type="containsText" dxfId="6928" priority="8668" operator="containsText" text="successful">
      <formula>NOT(ISERROR(SEARCH("successful",A455)))</formula>
    </cfRule>
  </conditionalFormatting>
  <conditionalFormatting sqref="A456">
    <cfRule type="containsText" dxfId="6927" priority="8660" operator="containsText" text="canceled">
      <formula>NOT(ISERROR(SEARCH("canceled",A456)))</formula>
    </cfRule>
    <cfRule type="containsText" dxfId="6926" priority="8661" operator="containsText" text="live">
      <formula>NOT(ISERROR(SEARCH("live",A456)))</formula>
    </cfRule>
    <cfRule type="containsText" dxfId="6925" priority="8662" operator="containsText" text="failed">
      <formula>NOT(ISERROR(SEARCH("failed",A456)))</formula>
    </cfRule>
    <cfRule type="containsText" dxfId="6924" priority="8663" operator="containsText" text="successful">
      <formula>NOT(ISERROR(SEARCH("successful",A456)))</formula>
    </cfRule>
  </conditionalFormatting>
  <conditionalFormatting sqref="A457">
    <cfRule type="containsText" dxfId="6923" priority="8655" operator="containsText" text="canceled">
      <formula>NOT(ISERROR(SEARCH("canceled",A457)))</formula>
    </cfRule>
    <cfRule type="containsText" dxfId="6922" priority="8656" operator="containsText" text="live">
      <formula>NOT(ISERROR(SEARCH("live",A457)))</formula>
    </cfRule>
    <cfRule type="containsText" dxfId="6921" priority="8657" operator="containsText" text="failed">
      <formula>NOT(ISERROR(SEARCH("failed",A457)))</formula>
    </cfRule>
    <cfRule type="containsText" dxfId="6920" priority="8658" operator="containsText" text="successful">
      <formula>NOT(ISERROR(SEARCH("successful",A457)))</formula>
    </cfRule>
  </conditionalFormatting>
  <conditionalFormatting sqref="A458">
    <cfRule type="containsText" dxfId="6919" priority="8650" operator="containsText" text="canceled">
      <formula>NOT(ISERROR(SEARCH("canceled",A458)))</formula>
    </cfRule>
    <cfRule type="containsText" dxfId="6918" priority="8651" operator="containsText" text="live">
      <formula>NOT(ISERROR(SEARCH("live",A458)))</formula>
    </cfRule>
    <cfRule type="containsText" dxfId="6917" priority="8652" operator="containsText" text="failed">
      <formula>NOT(ISERROR(SEARCH("failed",A458)))</formula>
    </cfRule>
    <cfRule type="containsText" dxfId="6916" priority="8653" operator="containsText" text="successful">
      <formula>NOT(ISERROR(SEARCH("successful",A458)))</formula>
    </cfRule>
  </conditionalFormatting>
  <conditionalFormatting sqref="A459">
    <cfRule type="containsText" dxfId="6915" priority="8645" operator="containsText" text="canceled">
      <formula>NOT(ISERROR(SEARCH("canceled",A459)))</formula>
    </cfRule>
    <cfRule type="containsText" dxfId="6914" priority="8646" operator="containsText" text="live">
      <formula>NOT(ISERROR(SEARCH("live",A459)))</formula>
    </cfRule>
    <cfRule type="containsText" dxfId="6913" priority="8647" operator="containsText" text="failed">
      <formula>NOT(ISERROR(SEARCH("failed",A459)))</formula>
    </cfRule>
    <cfRule type="containsText" dxfId="6912" priority="8648" operator="containsText" text="successful">
      <formula>NOT(ISERROR(SEARCH("successful",A459)))</formula>
    </cfRule>
  </conditionalFormatting>
  <conditionalFormatting sqref="A460">
    <cfRule type="containsText" dxfId="6911" priority="8640" operator="containsText" text="canceled">
      <formula>NOT(ISERROR(SEARCH("canceled",A460)))</formula>
    </cfRule>
    <cfRule type="containsText" dxfId="6910" priority="8641" operator="containsText" text="live">
      <formula>NOT(ISERROR(SEARCH("live",A460)))</formula>
    </cfRule>
    <cfRule type="containsText" dxfId="6909" priority="8642" operator="containsText" text="failed">
      <formula>NOT(ISERROR(SEARCH("failed",A460)))</formula>
    </cfRule>
    <cfRule type="containsText" dxfId="6908" priority="8643" operator="containsText" text="successful">
      <formula>NOT(ISERROR(SEARCH("successful",A460)))</formula>
    </cfRule>
  </conditionalFormatting>
  <conditionalFormatting sqref="A461">
    <cfRule type="containsText" dxfId="6907" priority="8635" operator="containsText" text="canceled">
      <formula>NOT(ISERROR(SEARCH("canceled",A461)))</formula>
    </cfRule>
    <cfRule type="containsText" dxfId="6906" priority="8636" operator="containsText" text="live">
      <formula>NOT(ISERROR(SEARCH("live",A461)))</formula>
    </cfRule>
    <cfRule type="containsText" dxfId="6905" priority="8637" operator="containsText" text="failed">
      <formula>NOT(ISERROR(SEARCH("failed",A461)))</formula>
    </cfRule>
    <cfRule type="containsText" dxfId="6904" priority="8638" operator="containsText" text="successful">
      <formula>NOT(ISERROR(SEARCH("successful",A461)))</formula>
    </cfRule>
  </conditionalFormatting>
  <conditionalFormatting sqref="A462">
    <cfRule type="containsText" dxfId="6903" priority="8630" operator="containsText" text="canceled">
      <formula>NOT(ISERROR(SEARCH("canceled",A462)))</formula>
    </cfRule>
    <cfRule type="containsText" dxfId="6902" priority="8631" operator="containsText" text="live">
      <formula>NOT(ISERROR(SEARCH("live",A462)))</formula>
    </cfRule>
    <cfRule type="containsText" dxfId="6901" priority="8632" operator="containsText" text="failed">
      <formula>NOT(ISERROR(SEARCH("failed",A462)))</formula>
    </cfRule>
    <cfRule type="containsText" dxfId="6900" priority="8633" operator="containsText" text="successful">
      <formula>NOT(ISERROR(SEARCH("successful",A462)))</formula>
    </cfRule>
  </conditionalFormatting>
  <conditionalFormatting sqref="A463">
    <cfRule type="containsText" dxfId="6899" priority="8625" operator="containsText" text="canceled">
      <formula>NOT(ISERROR(SEARCH("canceled",A463)))</formula>
    </cfRule>
    <cfRule type="containsText" dxfId="6898" priority="8626" operator="containsText" text="live">
      <formula>NOT(ISERROR(SEARCH("live",A463)))</formula>
    </cfRule>
    <cfRule type="containsText" dxfId="6897" priority="8627" operator="containsText" text="failed">
      <formula>NOT(ISERROR(SEARCH("failed",A463)))</formula>
    </cfRule>
    <cfRule type="containsText" dxfId="6896" priority="8628" operator="containsText" text="successful">
      <formula>NOT(ISERROR(SEARCH("successful",A463)))</formula>
    </cfRule>
  </conditionalFormatting>
  <conditionalFormatting sqref="A464">
    <cfRule type="containsText" dxfId="6895" priority="8620" operator="containsText" text="canceled">
      <formula>NOT(ISERROR(SEARCH("canceled",A464)))</formula>
    </cfRule>
    <cfRule type="containsText" dxfId="6894" priority="8621" operator="containsText" text="live">
      <formula>NOT(ISERROR(SEARCH("live",A464)))</formula>
    </cfRule>
    <cfRule type="containsText" dxfId="6893" priority="8622" operator="containsText" text="failed">
      <formula>NOT(ISERROR(SEARCH("failed",A464)))</formula>
    </cfRule>
    <cfRule type="containsText" dxfId="6892" priority="8623" operator="containsText" text="successful">
      <formula>NOT(ISERROR(SEARCH("successful",A464)))</formula>
    </cfRule>
  </conditionalFormatting>
  <conditionalFormatting sqref="A465">
    <cfRule type="containsText" dxfId="6891" priority="8615" operator="containsText" text="canceled">
      <formula>NOT(ISERROR(SEARCH("canceled",A465)))</formula>
    </cfRule>
    <cfRule type="containsText" dxfId="6890" priority="8616" operator="containsText" text="live">
      <formula>NOT(ISERROR(SEARCH("live",A465)))</formula>
    </cfRule>
    <cfRule type="containsText" dxfId="6889" priority="8617" operator="containsText" text="failed">
      <formula>NOT(ISERROR(SEARCH("failed",A465)))</formula>
    </cfRule>
    <cfRule type="containsText" dxfId="6888" priority="8618" operator="containsText" text="successful">
      <formula>NOT(ISERROR(SEARCH("successful",A465)))</formula>
    </cfRule>
  </conditionalFormatting>
  <conditionalFormatting sqref="A466">
    <cfRule type="containsText" dxfId="6887" priority="8610" operator="containsText" text="canceled">
      <formula>NOT(ISERROR(SEARCH("canceled",A466)))</formula>
    </cfRule>
    <cfRule type="containsText" dxfId="6886" priority="8611" operator="containsText" text="live">
      <formula>NOT(ISERROR(SEARCH("live",A466)))</formula>
    </cfRule>
    <cfRule type="containsText" dxfId="6885" priority="8612" operator="containsText" text="failed">
      <formula>NOT(ISERROR(SEARCH("failed",A466)))</formula>
    </cfRule>
    <cfRule type="containsText" dxfId="6884" priority="8613" operator="containsText" text="successful">
      <formula>NOT(ISERROR(SEARCH("successful",A466)))</formula>
    </cfRule>
  </conditionalFormatting>
  <conditionalFormatting sqref="A467">
    <cfRule type="containsText" dxfId="6883" priority="8605" operator="containsText" text="canceled">
      <formula>NOT(ISERROR(SEARCH("canceled",A467)))</formula>
    </cfRule>
    <cfRule type="containsText" dxfId="6882" priority="8606" operator="containsText" text="live">
      <formula>NOT(ISERROR(SEARCH("live",A467)))</formula>
    </cfRule>
    <cfRule type="containsText" dxfId="6881" priority="8607" operator="containsText" text="failed">
      <formula>NOT(ISERROR(SEARCH("failed",A467)))</formula>
    </cfRule>
    <cfRule type="containsText" dxfId="6880" priority="8608" operator="containsText" text="successful">
      <formula>NOT(ISERROR(SEARCH("successful",A467)))</formula>
    </cfRule>
  </conditionalFormatting>
  <conditionalFormatting sqref="A468">
    <cfRule type="containsText" dxfId="6879" priority="8600" operator="containsText" text="canceled">
      <formula>NOT(ISERROR(SEARCH("canceled",A468)))</formula>
    </cfRule>
    <cfRule type="containsText" dxfId="6878" priority="8601" operator="containsText" text="live">
      <formula>NOT(ISERROR(SEARCH("live",A468)))</formula>
    </cfRule>
    <cfRule type="containsText" dxfId="6877" priority="8602" operator="containsText" text="failed">
      <formula>NOT(ISERROR(SEARCH("failed",A468)))</formula>
    </cfRule>
    <cfRule type="containsText" dxfId="6876" priority="8603" operator="containsText" text="successful">
      <formula>NOT(ISERROR(SEARCH("successful",A468)))</formula>
    </cfRule>
  </conditionalFormatting>
  <conditionalFormatting sqref="A469">
    <cfRule type="containsText" dxfId="6875" priority="8595" operator="containsText" text="canceled">
      <formula>NOT(ISERROR(SEARCH("canceled",A469)))</formula>
    </cfRule>
    <cfRule type="containsText" dxfId="6874" priority="8596" operator="containsText" text="live">
      <formula>NOT(ISERROR(SEARCH("live",A469)))</formula>
    </cfRule>
    <cfRule type="containsText" dxfId="6873" priority="8597" operator="containsText" text="failed">
      <formula>NOT(ISERROR(SEARCH("failed",A469)))</formula>
    </cfRule>
    <cfRule type="containsText" dxfId="6872" priority="8598" operator="containsText" text="successful">
      <formula>NOT(ISERROR(SEARCH("successful",A469)))</formula>
    </cfRule>
  </conditionalFormatting>
  <conditionalFormatting sqref="A470">
    <cfRule type="containsText" dxfId="6871" priority="8590" operator="containsText" text="canceled">
      <formula>NOT(ISERROR(SEARCH("canceled",A470)))</formula>
    </cfRule>
    <cfRule type="containsText" dxfId="6870" priority="8591" operator="containsText" text="live">
      <formula>NOT(ISERROR(SEARCH("live",A470)))</formula>
    </cfRule>
    <cfRule type="containsText" dxfId="6869" priority="8592" operator="containsText" text="failed">
      <formula>NOT(ISERROR(SEARCH("failed",A470)))</formula>
    </cfRule>
    <cfRule type="containsText" dxfId="6868" priority="8593" operator="containsText" text="successful">
      <formula>NOT(ISERROR(SEARCH("successful",A470)))</formula>
    </cfRule>
  </conditionalFormatting>
  <conditionalFormatting sqref="A471">
    <cfRule type="containsText" dxfId="6867" priority="8585" operator="containsText" text="canceled">
      <formula>NOT(ISERROR(SEARCH("canceled",A471)))</formula>
    </cfRule>
    <cfRule type="containsText" dxfId="6866" priority="8586" operator="containsText" text="live">
      <formula>NOT(ISERROR(SEARCH("live",A471)))</formula>
    </cfRule>
    <cfRule type="containsText" dxfId="6865" priority="8587" operator="containsText" text="failed">
      <formula>NOT(ISERROR(SEARCH("failed",A471)))</formula>
    </cfRule>
    <cfRule type="containsText" dxfId="6864" priority="8588" operator="containsText" text="successful">
      <formula>NOT(ISERROR(SEARCH("successful",A471)))</formula>
    </cfRule>
  </conditionalFormatting>
  <conditionalFormatting sqref="A472">
    <cfRule type="containsText" dxfId="6863" priority="8580" operator="containsText" text="canceled">
      <formula>NOT(ISERROR(SEARCH("canceled",A472)))</formula>
    </cfRule>
    <cfRule type="containsText" dxfId="6862" priority="8581" operator="containsText" text="live">
      <formula>NOT(ISERROR(SEARCH("live",A472)))</formula>
    </cfRule>
    <cfRule type="containsText" dxfId="6861" priority="8582" operator="containsText" text="failed">
      <formula>NOT(ISERROR(SEARCH("failed",A472)))</formula>
    </cfRule>
    <cfRule type="containsText" dxfId="6860" priority="8583" operator="containsText" text="successful">
      <formula>NOT(ISERROR(SEARCH("successful",A472)))</formula>
    </cfRule>
  </conditionalFormatting>
  <conditionalFormatting sqref="A473">
    <cfRule type="containsText" dxfId="6859" priority="8575" operator="containsText" text="canceled">
      <formula>NOT(ISERROR(SEARCH("canceled",A473)))</formula>
    </cfRule>
    <cfRule type="containsText" dxfId="6858" priority="8576" operator="containsText" text="live">
      <formula>NOT(ISERROR(SEARCH("live",A473)))</formula>
    </cfRule>
    <cfRule type="containsText" dxfId="6857" priority="8577" operator="containsText" text="failed">
      <formula>NOT(ISERROR(SEARCH("failed",A473)))</formula>
    </cfRule>
    <cfRule type="containsText" dxfId="6856" priority="8578" operator="containsText" text="successful">
      <formula>NOT(ISERROR(SEARCH("successful",A473)))</formula>
    </cfRule>
  </conditionalFormatting>
  <conditionalFormatting sqref="A474">
    <cfRule type="containsText" dxfId="6855" priority="8570" operator="containsText" text="canceled">
      <formula>NOT(ISERROR(SEARCH("canceled",A474)))</formula>
    </cfRule>
    <cfRule type="containsText" dxfId="6854" priority="8571" operator="containsText" text="live">
      <formula>NOT(ISERROR(SEARCH("live",A474)))</formula>
    </cfRule>
    <cfRule type="containsText" dxfId="6853" priority="8572" operator="containsText" text="failed">
      <formula>NOT(ISERROR(SEARCH("failed",A474)))</formula>
    </cfRule>
    <cfRule type="containsText" dxfId="6852" priority="8573" operator="containsText" text="successful">
      <formula>NOT(ISERROR(SEARCH("successful",A474)))</formula>
    </cfRule>
  </conditionalFormatting>
  <conditionalFormatting sqref="A475">
    <cfRule type="containsText" dxfId="6851" priority="8565" operator="containsText" text="canceled">
      <formula>NOT(ISERROR(SEARCH("canceled",A475)))</formula>
    </cfRule>
    <cfRule type="containsText" dxfId="6850" priority="8566" operator="containsText" text="live">
      <formula>NOT(ISERROR(SEARCH("live",A475)))</formula>
    </cfRule>
    <cfRule type="containsText" dxfId="6849" priority="8567" operator="containsText" text="failed">
      <formula>NOT(ISERROR(SEARCH("failed",A475)))</formula>
    </cfRule>
    <cfRule type="containsText" dxfId="6848" priority="8568" operator="containsText" text="successful">
      <formula>NOT(ISERROR(SEARCH("successful",A475)))</formula>
    </cfRule>
  </conditionalFormatting>
  <conditionalFormatting sqref="A476">
    <cfRule type="containsText" dxfId="6847" priority="8560" operator="containsText" text="canceled">
      <formula>NOT(ISERROR(SEARCH("canceled",A476)))</formula>
    </cfRule>
    <cfRule type="containsText" dxfId="6846" priority="8561" operator="containsText" text="live">
      <formula>NOT(ISERROR(SEARCH("live",A476)))</formula>
    </cfRule>
    <cfRule type="containsText" dxfId="6845" priority="8562" operator="containsText" text="failed">
      <formula>NOT(ISERROR(SEARCH("failed",A476)))</formula>
    </cfRule>
    <cfRule type="containsText" dxfId="6844" priority="8563" operator="containsText" text="successful">
      <formula>NOT(ISERROR(SEARCH("successful",A476)))</formula>
    </cfRule>
  </conditionalFormatting>
  <conditionalFormatting sqref="A477">
    <cfRule type="containsText" dxfId="6843" priority="8555" operator="containsText" text="canceled">
      <formula>NOT(ISERROR(SEARCH("canceled",A477)))</formula>
    </cfRule>
    <cfRule type="containsText" dxfId="6842" priority="8556" operator="containsText" text="live">
      <formula>NOT(ISERROR(SEARCH("live",A477)))</formula>
    </cfRule>
    <cfRule type="containsText" dxfId="6841" priority="8557" operator="containsText" text="failed">
      <formula>NOT(ISERROR(SEARCH("failed",A477)))</formula>
    </cfRule>
    <cfRule type="containsText" dxfId="6840" priority="8558" operator="containsText" text="successful">
      <formula>NOT(ISERROR(SEARCH("successful",A477)))</formula>
    </cfRule>
  </conditionalFormatting>
  <conditionalFormatting sqref="A478">
    <cfRule type="containsText" dxfId="6839" priority="8550" operator="containsText" text="canceled">
      <formula>NOT(ISERROR(SEARCH("canceled",A478)))</formula>
    </cfRule>
    <cfRule type="containsText" dxfId="6838" priority="8551" operator="containsText" text="live">
      <formula>NOT(ISERROR(SEARCH("live",A478)))</formula>
    </cfRule>
    <cfRule type="containsText" dxfId="6837" priority="8552" operator="containsText" text="failed">
      <formula>NOT(ISERROR(SEARCH("failed",A478)))</formula>
    </cfRule>
    <cfRule type="containsText" dxfId="6836" priority="8553" operator="containsText" text="successful">
      <formula>NOT(ISERROR(SEARCH("successful",A478)))</formula>
    </cfRule>
  </conditionalFormatting>
  <conditionalFormatting sqref="A479">
    <cfRule type="containsText" dxfId="6835" priority="8545" operator="containsText" text="canceled">
      <formula>NOT(ISERROR(SEARCH("canceled",A479)))</formula>
    </cfRule>
    <cfRule type="containsText" dxfId="6834" priority="8546" operator="containsText" text="live">
      <formula>NOT(ISERROR(SEARCH("live",A479)))</formula>
    </cfRule>
    <cfRule type="containsText" dxfId="6833" priority="8547" operator="containsText" text="failed">
      <formula>NOT(ISERROR(SEARCH("failed",A479)))</formula>
    </cfRule>
    <cfRule type="containsText" dxfId="6832" priority="8548" operator="containsText" text="successful">
      <formula>NOT(ISERROR(SEARCH("successful",A479)))</formula>
    </cfRule>
  </conditionalFormatting>
  <conditionalFormatting sqref="A480">
    <cfRule type="containsText" dxfId="6831" priority="8540" operator="containsText" text="canceled">
      <formula>NOT(ISERROR(SEARCH("canceled",A480)))</formula>
    </cfRule>
    <cfRule type="containsText" dxfId="6830" priority="8541" operator="containsText" text="live">
      <formula>NOT(ISERROR(SEARCH("live",A480)))</formula>
    </cfRule>
    <cfRule type="containsText" dxfId="6829" priority="8542" operator="containsText" text="failed">
      <formula>NOT(ISERROR(SEARCH("failed",A480)))</formula>
    </cfRule>
    <cfRule type="containsText" dxfId="6828" priority="8543" operator="containsText" text="successful">
      <formula>NOT(ISERROR(SEARCH("successful",A480)))</formula>
    </cfRule>
  </conditionalFormatting>
  <conditionalFormatting sqref="A481">
    <cfRule type="containsText" dxfId="6827" priority="8535" operator="containsText" text="canceled">
      <formula>NOT(ISERROR(SEARCH("canceled",A481)))</formula>
    </cfRule>
    <cfRule type="containsText" dxfId="6826" priority="8536" operator="containsText" text="live">
      <formula>NOT(ISERROR(SEARCH("live",A481)))</formula>
    </cfRule>
    <cfRule type="containsText" dxfId="6825" priority="8537" operator="containsText" text="failed">
      <formula>NOT(ISERROR(SEARCH("failed",A481)))</formula>
    </cfRule>
    <cfRule type="containsText" dxfId="6824" priority="8538" operator="containsText" text="successful">
      <formula>NOT(ISERROR(SEARCH("successful",A481)))</formula>
    </cfRule>
  </conditionalFormatting>
  <conditionalFormatting sqref="A482">
    <cfRule type="containsText" dxfId="6823" priority="8530" operator="containsText" text="canceled">
      <formula>NOT(ISERROR(SEARCH("canceled",A482)))</formula>
    </cfRule>
    <cfRule type="containsText" dxfId="6822" priority="8531" operator="containsText" text="live">
      <formula>NOT(ISERROR(SEARCH("live",A482)))</formula>
    </cfRule>
    <cfRule type="containsText" dxfId="6821" priority="8532" operator="containsText" text="failed">
      <formula>NOT(ISERROR(SEARCH("failed",A482)))</formula>
    </cfRule>
    <cfRule type="containsText" dxfId="6820" priority="8533" operator="containsText" text="successful">
      <formula>NOT(ISERROR(SEARCH("successful",A482)))</formula>
    </cfRule>
  </conditionalFormatting>
  <conditionalFormatting sqref="A483">
    <cfRule type="containsText" dxfId="6819" priority="8525" operator="containsText" text="canceled">
      <formula>NOT(ISERROR(SEARCH("canceled",A483)))</formula>
    </cfRule>
    <cfRule type="containsText" dxfId="6818" priority="8526" operator="containsText" text="live">
      <formula>NOT(ISERROR(SEARCH("live",A483)))</formula>
    </cfRule>
    <cfRule type="containsText" dxfId="6817" priority="8527" operator="containsText" text="failed">
      <formula>NOT(ISERROR(SEARCH("failed",A483)))</formula>
    </cfRule>
    <cfRule type="containsText" dxfId="6816" priority="8528" operator="containsText" text="successful">
      <formula>NOT(ISERROR(SEARCH("successful",A483)))</formula>
    </cfRule>
  </conditionalFormatting>
  <conditionalFormatting sqref="A484">
    <cfRule type="containsText" dxfId="6815" priority="8520" operator="containsText" text="canceled">
      <formula>NOT(ISERROR(SEARCH("canceled",A484)))</formula>
    </cfRule>
    <cfRule type="containsText" dxfId="6814" priority="8521" operator="containsText" text="live">
      <formula>NOT(ISERROR(SEARCH("live",A484)))</formula>
    </cfRule>
    <cfRule type="containsText" dxfId="6813" priority="8522" operator="containsText" text="failed">
      <formula>NOT(ISERROR(SEARCH("failed",A484)))</formula>
    </cfRule>
    <cfRule type="containsText" dxfId="6812" priority="8523" operator="containsText" text="successful">
      <formula>NOT(ISERROR(SEARCH("successful",A484)))</formula>
    </cfRule>
  </conditionalFormatting>
  <conditionalFormatting sqref="A485">
    <cfRule type="containsText" dxfId="6811" priority="8515" operator="containsText" text="canceled">
      <formula>NOT(ISERROR(SEARCH("canceled",A485)))</formula>
    </cfRule>
    <cfRule type="containsText" dxfId="6810" priority="8516" operator="containsText" text="live">
      <formula>NOT(ISERROR(SEARCH("live",A485)))</formula>
    </cfRule>
    <cfRule type="containsText" dxfId="6809" priority="8517" operator="containsText" text="failed">
      <formula>NOT(ISERROR(SEARCH("failed",A485)))</formula>
    </cfRule>
    <cfRule type="containsText" dxfId="6808" priority="8518" operator="containsText" text="successful">
      <formula>NOT(ISERROR(SEARCH("successful",A485)))</formula>
    </cfRule>
  </conditionalFormatting>
  <conditionalFormatting sqref="A486">
    <cfRule type="containsText" dxfId="6807" priority="8510" operator="containsText" text="canceled">
      <formula>NOT(ISERROR(SEARCH("canceled",A486)))</formula>
    </cfRule>
    <cfRule type="containsText" dxfId="6806" priority="8511" operator="containsText" text="live">
      <formula>NOT(ISERROR(SEARCH("live",A486)))</formula>
    </cfRule>
    <cfRule type="containsText" dxfId="6805" priority="8512" operator="containsText" text="failed">
      <formula>NOT(ISERROR(SEARCH("failed",A486)))</formula>
    </cfRule>
    <cfRule type="containsText" dxfId="6804" priority="8513" operator="containsText" text="successful">
      <formula>NOT(ISERROR(SEARCH("successful",A486)))</formula>
    </cfRule>
  </conditionalFormatting>
  <conditionalFormatting sqref="A487">
    <cfRule type="containsText" dxfId="6803" priority="8505" operator="containsText" text="canceled">
      <formula>NOT(ISERROR(SEARCH("canceled",A487)))</formula>
    </cfRule>
    <cfRule type="containsText" dxfId="6802" priority="8506" operator="containsText" text="live">
      <formula>NOT(ISERROR(SEARCH("live",A487)))</formula>
    </cfRule>
    <cfRule type="containsText" dxfId="6801" priority="8507" operator="containsText" text="failed">
      <formula>NOT(ISERROR(SEARCH("failed",A487)))</formula>
    </cfRule>
    <cfRule type="containsText" dxfId="6800" priority="8508" operator="containsText" text="successful">
      <formula>NOT(ISERROR(SEARCH("successful",A487)))</formula>
    </cfRule>
  </conditionalFormatting>
  <conditionalFormatting sqref="A488">
    <cfRule type="containsText" dxfId="6799" priority="8500" operator="containsText" text="canceled">
      <formula>NOT(ISERROR(SEARCH("canceled",A488)))</formula>
    </cfRule>
    <cfRule type="containsText" dxfId="6798" priority="8501" operator="containsText" text="live">
      <formula>NOT(ISERROR(SEARCH("live",A488)))</formula>
    </cfRule>
    <cfRule type="containsText" dxfId="6797" priority="8502" operator="containsText" text="failed">
      <formula>NOT(ISERROR(SEARCH("failed",A488)))</formula>
    </cfRule>
    <cfRule type="containsText" dxfId="6796" priority="8503" operator="containsText" text="successful">
      <formula>NOT(ISERROR(SEARCH("successful",A488)))</formula>
    </cfRule>
  </conditionalFormatting>
  <conditionalFormatting sqref="A489">
    <cfRule type="containsText" dxfId="6795" priority="8495" operator="containsText" text="canceled">
      <formula>NOT(ISERROR(SEARCH("canceled",A489)))</formula>
    </cfRule>
    <cfRule type="containsText" dxfId="6794" priority="8496" operator="containsText" text="live">
      <formula>NOT(ISERROR(SEARCH("live",A489)))</formula>
    </cfRule>
    <cfRule type="containsText" dxfId="6793" priority="8497" operator="containsText" text="failed">
      <formula>NOT(ISERROR(SEARCH("failed",A489)))</formula>
    </cfRule>
    <cfRule type="containsText" dxfId="6792" priority="8498" operator="containsText" text="successful">
      <formula>NOT(ISERROR(SEARCH("successful",A489)))</formula>
    </cfRule>
  </conditionalFormatting>
  <conditionalFormatting sqref="A490">
    <cfRule type="containsText" dxfId="6791" priority="8490" operator="containsText" text="canceled">
      <formula>NOT(ISERROR(SEARCH("canceled",A490)))</formula>
    </cfRule>
    <cfRule type="containsText" dxfId="6790" priority="8491" operator="containsText" text="live">
      <formula>NOT(ISERROR(SEARCH("live",A490)))</formula>
    </cfRule>
    <cfRule type="containsText" dxfId="6789" priority="8492" operator="containsText" text="failed">
      <formula>NOT(ISERROR(SEARCH("failed",A490)))</formula>
    </cfRule>
    <cfRule type="containsText" dxfId="6788" priority="8493" operator="containsText" text="successful">
      <formula>NOT(ISERROR(SEARCH("successful",A490)))</formula>
    </cfRule>
  </conditionalFormatting>
  <conditionalFormatting sqref="A491">
    <cfRule type="containsText" dxfId="6787" priority="8485" operator="containsText" text="canceled">
      <formula>NOT(ISERROR(SEARCH("canceled",A491)))</formula>
    </cfRule>
    <cfRule type="containsText" dxfId="6786" priority="8486" operator="containsText" text="live">
      <formula>NOT(ISERROR(SEARCH("live",A491)))</formula>
    </cfRule>
    <cfRule type="containsText" dxfId="6785" priority="8487" operator="containsText" text="failed">
      <formula>NOT(ISERROR(SEARCH("failed",A491)))</formula>
    </cfRule>
    <cfRule type="containsText" dxfId="6784" priority="8488" operator="containsText" text="successful">
      <formula>NOT(ISERROR(SEARCH("successful",A491)))</formula>
    </cfRule>
  </conditionalFormatting>
  <conditionalFormatting sqref="A492">
    <cfRule type="containsText" dxfId="6783" priority="8480" operator="containsText" text="canceled">
      <formula>NOT(ISERROR(SEARCH("canceled",A492)))</formula>
    </cfRule>
    <cfRule type="containsText" dxfId="6782" priority="8481" operator="containsText" text="live">
      <formula>NOT(ISERROR(SEARCH("live",A492)))</formula>
    </cfRule>
    <cfRule type="containsText" dxfId="6781" priority="8482" operator="containsText" text="failed">
      <formula>NOT(ISERROR(SEARCH("failed",A492)))</formula>
    </cfRule>
    <cfRule type="containsText" dxfId="6780" priority="8483" operator="containsText" text="successful">
      <formula>NOT(ISERROR(SEARCH("successful",A492)))</formula>
    </cfRule>
  </conditionalFormatting>
  <conditionalFormatting sqref="A493">
    <cfRule type="containsText" dxfId="6779" priority="8475" operator="containsText" text="canceled">
      <formula>NOT(ISERROR(SEARCH("canceled",A493)))</formula>
    </cfRule>
    <cfRule type="containsText" dxfId="6778" priority="8476" operator="containsText" text="live">
      <formula>NOT(ISERROR(SEARCH("live",A493)))</formula>
    </cfRule>
    <cfRule type="containsText" dxfId="6777" priority="8477" operator="containsText" text="failed">
      <formula>NOT(ISERROR(SEARCH("failed",A493)))</formula>
    </cfRule>
    <cfRule type="containsText" dxfId="6776" priority="8478" operator="containsText" text="successful">
      <formula>NOT(ISERROR(SEARCH("successful",A493)))</formula>
    </cfRule>
  </conditionalFormatting>
  <conditionalFormatting sqref="A494">
    <cfRule type="containsText" dxfId="6775" priority="8470" operator="containsText" text="canceled">
      <formula>NOT(ISERROR(SEARCH("canceled",A494)))</formula>
    </cfRule>
    <cfRule type="containsText" dxfId="6774" priority="8471" operator="containsText" text="live">
      <formula>NOT(ISERROR(SEARCH("live",A494)))</formula>
    </cfRule>
    <cfRule type="containsText" dxfId="6773" priority="8472" operator="containsText" text="failed">
      <formula>NOT(ISERROR(SEARCH("failed",A494)))</formula>
    </cfRule>
    <cfRule type="containsText" dxfId="6772" priority="8473" operator="containsText" text="successful">
      <formula>NOT(ISERROR(SEARCH("successful",A494)))</formula>
    </cfRule>
  </conditionalFormatting>
  <conditionalFormatting sqref="A495">
    <cfRule type="containsText" dxfId="6771" priority="8465" operator="containsText" text="canceled">
      <formula>NOT(ISERROR(SEARCH("canceled",A495)))</formula>
    </cfRule>
    <cfRule type="containsText" dxfId="6770" priority="8466" operator="containsText" text="live">
      <formula>NOT(ISERROR(SEARCH("live",A495)))</formula>
    </cfRule>
    <cfRule type="containsText" dxfId="6769" priority="8467" operator="containsText" text="failed">
      <formula>NOT(ISERROR(SEARCH("failed",A495)))</formula>
    </cfRule>
    <cfRule type="containsText" dxfId="6768" priority="8468" operator="containsText" text="successful">
      <formula>NOT(ISERROR(SEARCH("successful",A495)))</formula>
    </cfRule>
  </conditionalFormatting>
  <conditionalFormatting sqref="A496">
    <cfRule type="containsText" dxfId="6767" priority="8460" operator="containsText" text="canceled">
      <formula>NOT(ISERROR(SEARCH("canceled",A496)))</formula>
    </cfRule>
    <cfRule type="containsText" dxfId="6766" priority="8461" operator="containsText" text="live">
      <formula>NOT(ISERROR(SEARCH("live",A496)))</formula>
    </cfRule>
    <cfRule type="containsText" dxfId="6765" priority="8462" operator="containsText" text="failed">
      <formula>NOT(ISERROR(SEARCH("failed",A496)))</formula>
    </cfRule>
    <cfRule type="containsText" dxfId="6764" priority="8463" operator="containsText" text="successful">
      <formula>NOT(ISERROR(SEARCH("successful",A496)))</formula>
    </cfRule>
  </conditionalFormatting>
  <conditionalFormatting sqref="A497">
    <cfRule type="containsText" dxfId="6763" priority="8455" operator="containsText" text="canceled">
      <formula>NOT(ISERROR(SEARCH("canceled",A497)))</formula>
    </cfRule>
    <cfRule type="containsText" dxfId="6762" priority="8456" operator="containsText" text="live">
      <formula>NOT(ISERROR(SEARCH("live",A497)))</formula>
    </cfRule>
    <cfRule type="containsText" dxfId="6761" priority="8457" operator="containsText" text="failed">
      <formula>NOT(ISERROR(SEARCH("failed",A497)))</formula>
    </cfRule>
    <cfRule type="containsText" dxfId="6760" priority="8458" operator="containsText" text="successful">
      <formula>NOT(ISERROR(SEARCH("successful",A497)))</formula>
    </cfRule>
  </conditionalFormatting>
  <conditionalFormatting sqref="A498">
    <cfRule type="containsText" dxfId="6759" priority="8450" operator="containsText" text="canceled">
      <formula>NOT(ISERROR(SEARCH("canceled",A498)))</formula>
    </cfRule>
    <cfRule type="containsText" dxfId="6758" priority="8451" operator="containsText" text="live">
      <formula>NOT(ISERROR(SEARCH("live",A498)))</formula>
    </cfRule>
    <cfRule type="containsText" dxfId="6757" priority="8452" operator="containsText" text="failed">
      <formula>NOT(ISERROR(SEARCH("failed",A498)))</formula>
    </cfRule>
    <cfRule type="containsText" dxfId="6756" priority="8453" operator="containsText" text="successful">
      <formula>NOT(ISERROR(SEARCH("successful",A498)))</formula>
    </cfRule>
  </conditionalFormatting>
  <conditionalFormatting sqref="A499">
    <cfRule type="containsText" dxfId="6755" priority="8445" operator="containsText" text="canceled">
      <formula>NOT(ISERROR(SEARCH("canceled",A499)))</formula>
    </cfRule>
    <cfRule type="containsText" dxfId="6754" priority="8446" operator="containsText" text="live">
      <formula>NOT(ISERROR(SEARCH("live",A499)))</formula>
    </cfRule>
    <cfRule type="containsText" dxfId="6753" priority="8447" operator="containsText" text="failed">
      <formula>NOT(ISERROR(SEARCH("failed",A499)))</formula>
    </cfRule>
    <cfRule type="containsText" dxfId="6752" priority="8448" operator="containsText" text="successful">
      <formula>NOT(ISERROR(SEARCH("successful",A499)))</formula>
    </cfRule>
  </conditionalFormatting>
  <conditionalFormatting sqref="A500">
    <cfRule type="containsText" dxfId="6751" priority="8440" operator="containsText" text="canceled">
      <formula>NOT(ISERROR(SEARCH("canceled",A500)))</formula>
    </cfRule>
    <cfRule type="containsText" dxfId="6750" priority="8441" operator="containsText" text="live">
      <formula>NOT(ISERROR(SEARCH("live",A500)))</formula>
    </cfRule>
    <cfRule type="containsText" dxfId="6749" priority="8442" operator="containsText" text="failed">
      <formula>NOT(ISERROR(SEARCH("failed",A500)))</formula>
    </cfRule>
    <cfRule type="containsText" dxfId="6748" priority="8443" operator="containsText" text="successful">
      <formula>NOT(ISERROR(SEARCH("successful",A500)))</formula>
    </cfRule>
  </conditionalFormatting>
  <conditionalFormatting sqref="A501">
    <cfRule type="containsText" dxfId="6747" priority="8435" operator="containsText" text="canceled">
      <formula>NOT(ISERROR(SEARCH("canceled",A501)))</formula>
    </cfRule>
    <cfRule type="containsText" dxfId="6746" priority="8436" operator="containsText" text="live">
      <formula>NOT(ISERROR(SEARCH("live",A501)))</formula>
    </cfRule>
    <cfRule type="containsText" dxfId="6745" priority="8437" operator="containsText" text="failed">
      <formula>NOT(ISERROR(SEARCH("failed",A501)))</formula>
    </cfRule>
    <cfRule type="containsText" dxfId="6744" priority="8438" operator="containsText" text="successful">
      <formula>NOT(ISERROR(SEARCH("successful",A501)))</formula>
    </cfRule>
  </conditionalFormatting>
  <conditionalFormatting sqref="A502">
    <cfRule type="containsText" dxfId="6743" priority="8430" operator="containsText" text="canceled">
      <formula>NOT(ISERROR(SEARCH("canceled",A502)))</formula>
    </cfRule>
    <cfRule type="containsText" dxfId="6742" priority="8431" operator="containsText" text="live">
      <formula>NOT(ISERROR(SEARCH("live",A502)))</formula>
    </cfRule>
    <cfRule type="containsText" dxfId="6741" priority="8432" operator="containsText" text="failed">
      <formula>NOT(ISERROR(SEARCH("failed",A502)))</formula>
    </cfRule>
    <cfRule type="containsText" dxfId="6740" priority="8433" operator="containsText" text="successful">
      <formula>NOT(ISERROR(SEARCH("successful",A502)))</formula>
    </cfRule>
  </conditionalFormatting>
  <conditionalFormatting sqref="A503">
    <cfRule type="containsText" dxfId="6739" priority="8425" operator="containsText" text="canceled">
      <formula>NOT(ISERROR(SEARCH("canceled",A503)))</formula>
    </cfRule>
    <cfRule type="containsText" dxfId="6738" priority="8426" operator="containsText" text="live">
      <formula>NOT(ISERROR(SEARCH("live",A503)))</formula>
    </cfRule>
    <cfRule type="containsText" dxfId="6737" priority="8427" operator="containsText" text="failed">
      <formula>NOT(ISERROR(SEARCH("failed",A503)))</formula>
    </cfRule>
    <cfRule type="containsText" dxfId="6736" priority="8428" operator="containsText" text="successful">
      <formula>NOT(ISERROR(SEARCH("successful",A503)))</formula>
    </cfRule>
  </conditionalFormatting>
  <conditionalFormatting sqref="A504">
    <cfRule type="containsText" dxfId="6735" priority="8420" operator="containsText" text="canceled">
      <formula>NOT(ISERROR(SEARCH("canceled",A504)))</formula>
    </cfRule>
    <cfRule type="containsText" dxfId="6734" priority="8421" operator="containsText" text="live">
      <formula>NOT(ISERROR(SEARCH("live",A504)))</formula>
    </cfRule>
    <cfRule type="containsText" dxfId="6733" priority="8422" operator="containsText" text="failed">
      <formula>NOT(ISERROR(SEARCH("failed",A504)))</formula>
    </cfRule>
    <cfRule type="containsText" dxfId="6732" priority="8423" operator="containsText" text="successful">
      <formula>NOT(ISERROR(SEARCH("successful",A504)))</formula>
    </cfRule>
  </conditionalFormatting>
  <conditionalFormatting sqref="A505">
    <cfRule type="containsText" dxfId="6731" priority="8415" operator="containsText" text="canceled">
      <formula>NOT(ISERROR(SEARCH("canceled",A505)))</formula>
    </cfRule>
    <cfRule type="containsText" dxfId="6730" priority="8416" operator="containsText" text="live">
      <formula>NOT(ISERROR(SEARCH("live",A505)))</formula>
    </cfRule>
    <cfRule type="containsText" dxfId="6729" priority="8417" operator="containsText" text="failed">
      <formula>NOT(ISERROR(SEARCH("failed",A505)))</formula>
    </cfRule>
    <cfRule type="containsText" dxfId="6728" priority="8418" operator="containsText" text="successful">
      <formula>NOT(ISERROR(SEARCH("successful",A505)))</formula>
    </cfRule>
  </conditionalFormatting>
  <conditionalFormatting sqref="A506">
    <cfRule type="containsText" dxfId="6727" priority="8410" operator="containsText" text="canceled">
      <formula>NOT(ISERROR(SEARCH("canceled",A506)))</formula>
    </cfRule>
    <cfRule type="containsText" dxfId="6726" priority="8411" operator="containsText" text="live">
      <formula>NOT(ISERROR(SEARCH("live",A506)))</formula>
    </cfRule>
    <cfRule type="containsText" dxfId="6725" priority="8412" operator="containsText" text="failed">
      <formula>NOT(ISERROR(SEARCH("failed",A506)))</formula>
    </cfRule>
    <cfRule type="containsText" dxfId="6724" priority="8413" operator="containsText" text="successful">
      <formula>NOT(ISERROR(SEARCH("successful",A506)))</formula>
    </cfRule>
  </conditionalFormatting>
  <conditionalFormatting sqref="A507">
    <cfRule type="containsText" dxfId="6723" priority="8405" operator="containsText" text="canceled">
      <formula>NOT(ISERROR(SEARCH("canceled",A507)))</formula>
    </cfRule>
    <cfRule type="containsText" dxfId="6722" priority="8406" operator="containsText" text="live">
      <formula>NOT(ISERROR(SEARCH("live",A507)))</formula>
    </cfRule>
    <cfRule type="containsText" dxfId="6721" priority="8407" operator="containsText" text="failed">
      <formula>NOT(ISERROR(SEARCH("failed",A507)))</formula>
    </cfRule>
    <cfRule type="containsText" dxfId="6720" priority="8408" operator="containsText" text="successful">
      <formula>NOT(ISERROR(SEARCH("successful",A507)))</formula>
    </cfRule>
  </conditionalFormatting>
  <conditionalFormatting sqref="A508">
    <cfRule type="containsText" dxfId="6719" priority="8400" operator="containsText" text="canceled">
      <formula>NOT(ISERROR(SEARCH("canceled",A508)))</formula>
    </cfRule>
    <cfRule type="containsText" dxfId="6718" priority="8401" operator="containsText" text="live">
      <formula>NOT(ISERROR(SEARCH("live",A508)))</formula>
    </cfRule>
    <cfRule type="containsText" dxfId="6717" priority="8402" operator="containsText" text="failed">
      <formula>NOT(ISERROR(SEARCH("failed",A508)))</formula>
    </cfRule>
    <cfRule type="containsText" dxfId="6716" priority="8403" operator="containsText" text="successful">
      <formula>NOT(ISERROR(SEARCH("successful",A508)))</formula>
    </cfRule>
  </conditionalFormatting>
  <conditionalFormatting sqref="A509">
    <cfRule type="containsText" dxfId="6715" priority="8395" operator="containsText" text="canceled">
      <formula>NOT(ISERROR(SEARCH("canceled",A509)))</formula>
    </cfRule>
    <cfRule type="containsText" dxfId="6714" priority="8396" operator="containsText" text="live">
      <formula>NOT(ISERROR(SEARCH("live",A509)))</formula>
    </cfRule>
    <cfRule type="containsText" dxfId="6713" priority="8397" operator="containsText" text="failed">
      <formula>NOT(ISERROR(SEARCH("failed",A509)))</formula>
    </cfRule>
    <cfRule type="containsText" dxfId="6712" priority="8398" operator="containsText" text="successful">
      <formula>NOT(ISERROR(SEARCH("successful",A509)))</formula>
    </cfRule>
  </conditionalFormatting>
  <conditionalFormatting sqref="A510">
    <cfRule type="containsText" dxfId="6711" priority="8390" operator="containsText" text="canceled">
      <formula>NOT(ISERROR(SEARCH("canceled",A510)))</formula>
    </cfRule>
    <cfRule type="containsText" dxfId="6710" priority="8391" operator="containsText" text="live">
      <formula>NOT(ISERROR(SEARCH("live",A510)))</formula>
    </cfRule>
    <cfRule type="containsText" dxfId="6709" priority="8392" operator="containsText" text="failed">
      <formula>NOT(ISERROR(SEARCH("failed",A510)))</formula>
    </cfRule>
    <cfRule type="containsText" dxfId="6708" priority="8393" operator="containsText" text="successful">
      <formula>NOT(ISERROR(SEARCH("successful",A510)))</formula>
    </cfRule>
  </conditionalFormatting>
  <conditionalFormatting sqref="A511">
    <cfRule type="containsText" dxfId="6707" priority="8385" operator="containsText" text="canceled">
      <formula>NOT(ISERROR(SEARCH("canceled",A511)))</formula>
    </cfRule>
    <cfRule type="containsText" dxfId="6706" priority="8386" operator="containsText" text="live">
      <formula>NOT(ISERROR(SEARCH("live",A511)))</formula>
    </cfRule>
    <cfRule type="containsText" dxfId="6705" priority="8387" operator="containsText" text="failed">
      <formula>NOT(ISERROR(SEARCH("failed",A511)))</formula>
    </cfRule>
    <cfRule type="containsText" dxfId="6704" priority="8388" operator="containsText" text="successful">
      <formula>NOT(ISERROR(SEARCH("successful",A511)))</formula>
    </cfRule>
  </conditionalFormatting>
  <conditionalFormatting sqref="A512">
    <cfRule type="containsText" dxfId="6703" priority="8380" operator="containsText" text="canceled">
      <formula>NOT(ISERROR(SEARCH("canceled",A512)))</formula>
    </cfRule>
    <cfRule type="containsText" dxfId="6702" priority="8381" operator="containsText" text="live">
      <formula>NOT(ISERROR(SEARCH("live",A512)))</formula>
    </cfRule>
    <cfRule type="containsText" dxfId="6701" priority="8382" operator="containsText" text="failed">
      <formula>NOT(ISERROR(SEARCH("failed",A512)))</formula>
    </cfRule>
    <cfRule type="containsText" dxfId="6700" priority="8383" operator="containsText" text="successful">
      <formula>NOT(ISERROR(SEARCH("successful",A512)))</formula>
    </cfRule>
  </conditionalFormatting>
  <conditionalFormatting sqref="A513">
    <cfRule type="containsText" dxfId="6699" priority="8375" operator="containsText" text="canceled">
      <formula>NOT(ISERROR(SEARCH("canceled",A513)))</formula>
    </cfRule>
    <cfRule type="containsText" dxfId="6698" priority="8376" operator="containsText" text="live">
      <formula>NOT(ISERROR(SEARCH("live",A513)))</formula>
    </cfRule>
    <cfRule type="containsText" dxfId="6697" priority="8377" operator="containsText" text="failed">
      <formula>NOT(ISERROR(SEARCH("failed",A513)))</formula>
    </cfRule>
    <cfRule type="containsText" dxfId="6696" priority="8378" operator="containsText" text="successful">
      <formula>NOT(ISERROR(SEARCH("successful",A513)))</formula>
    </cfRule>
  </conditionalFormatting>
  <conditionalFormatting sqref="A514">
    <cfRule type="containsText" dxfId="6695" priority="8370" operator="containsText" text="canceled">
      <formula>NOT(ISERROR(SEARCH("canceled",A514)))</formula>
    </cfRule>
    <cfRule type="containsText" dxfId="6694" priority="8371" operator="containsText" text="live">
      <formula>NOT(ISERROR(SEARCH("live",A514)))</formula>
    </cfRule>
    <cfRule type="containsText" dxfId="6693" priority="8372" operator="containsText" text="failed">
      <formula>NOT(ISERROR(SEARCH("failed",A514)))</formula>
    </cfRule>
    <cfRule type="containsText" dxfId="6692" priority="8373" operator="containsText" text="successful">
      <formula>NOT(ISERROR(SEARCH("successful",A514)))</formula>
    </cfRule>
  </conditionalFormatting>
  <conditionalFormatting sqref="A515">
    <cfRule type="containsText" dxfId="6691" priority="8365" operator="containsText" text="canceled">
      <formula>NOT(ISERROR(SEARCH("canceled",A515)))</formula>
    </cfRule>
    <cfRule type="containsText" dxfId="6690" priority="8366" operator="containsText" text="live">
      <formula>NOT(ISERROR(SEARCH("live",A515)))</formula>
    </cfRule>
    <cfRule type="containsText" dxfId="6689" priority="8367" operator="containsText" text="failed">
      <formula>NOT(ISERROR(SEARCH("failed",A515)))</formula>
    </cfRule>
    <cfRule type="containsText" dxfId="6688" priority="8368" operator="containsText" text="successful">
      <formula>NOT(ISERROR(SEARCH("successful",A515)))</formula>
    </cfRule>
  </conditionalFormatting>
  <conditionalFormatting sqref="A516">
    <cfRule type="containsText" dxfId="6687" priority="8360" operator="containsText" text="canceled">
      <formula>NOT(ISERROR(SEARCH("canceled",A516)))</formula>
    </cfRule>
    <cfRule type="containsText" dxfId="6686" priority="8361" operator="containsText" text="live">
      <formula>NOT(ISERROR(SEARCH("live",A516)))</formula>
    </cfRule>
    <cfRule type="containsText" dxfId="6685" priority="8362" operator="containsText" text="failed">
      <formula>NOT(ISERROR(SEARCH("failed",A516)))</formula>
    </cfRule>
    <cfRule type="containsText" dxfId="6684" priority="8363" operator="containsText" text="successful">
      <formula>NOT(ISERROR(SEARCH("successful",A516)))</formula>
    </cfRule>
  </conditionalFormatting>
  <conditionalFormatting sqref="A517">
    <cfRule type="containsText" dxfId="6683" priority="8355" operator="containsText" text="canceled">
      <formula>NOT(ISERROR(SEARCH("canceled",A517)))</formula>
    </cfRule>
    <cfRule type="containsText" dxfId="6682" priority="8356" operator="containsText" text="live">
      <formula>NOT(ISERROR(SEARCH("live",A517)))</formula>
    </cfRule>
    <cfRule type="containsText" dxfId="6681" priority="8357" operator="containsText" text="failed">
      <formula>NOT(ISERROR(SEARCH("failed",A517)))</formula>
    </cfRule>
    <cfRule type="containsText" dxfId="6680" priority="8358" operator="containsText" text="successful">
      <formula>NOT(ISERROR(SEARCH("successful",A517)))</formula>
    </cfRule>
  </conditionalFormatting>
  <conditionalFormatting sqref="A518">
    <cfRule type="containsText" dxfId="6679" priority="8350" operator="containsText" text="canceled">
      <formula>NOT(ISERROR(SEARCH("canceled",A518)))</formula>
    </cfRule>
    <cfRule type="containsText" dxfId="6678" priority="8351" operator="containsText" text="live">
      <formula>NOT(ISERROR(SEARCH("live",A518)))</formula>
    </cfRule>
    <cfRule type="containsText" dxfId="6677" priority="8352" operator="containsText" text="failed">
      <formula>NOT(ISERROR(SEARCH("failed",A518)))</formula>
    </cfRule>
    <cfRule type="containsText" dxfId="6676" priority="8353" operator="containsText" text="successful">
      <formula>NOT(ISERROR(SEARCH("successful",A518)))</formula>
    </cfRule>
  </conditionalFormatting>
  <conditionalFormatting sqref="A519">
    <cfRule type="containsText" dxfId="6675" priority="8345" operator="containsText" text="canceled">
      <formula>NOT(ISERROR(SEARCH("canceled",A519)))</formula>
    </cfRule>
    <cfRule type="containsText" dxfId="6674" priority="8346" operator="containsText" text="live">
      <formula>NOT(ISERROR(SEARCH("live",A519)))</formula>
    </cfRule>
    <cfRule type="containsText" dxfId="6673" priority="8347" operator="containsText" text="failed">
      <formula>NOT(ISERROR(SEARCH("failed",A519)))</formula>
    </cfRule>
    <cfRule type="containsText" dxfId="6672" priority="8348" operator="containsText" text="successful">
      <formula>NOT(ISERROR(SEARCH("successful",A519)))</formula>
    </cfRule>
  </conditionalFormatting>
  <conditionalFormatting sqref="A520">
    <cfRule type="containsText" dxfId="6671" priority="8340" operator="containsText" text="canceled">
      <formula>NOT(ISERROR(SEARCH("canceled",A520)))</formula>
    </cfRule>
    <cfRule type="containsText" dxfId="6670" priority="8341" operator="containsText" text="live">
      <formula>NOT(ISERROR(SEARCH("live",A520)))</formula>
    </cfRule>
    <cfRule type="containsText" dxfId="6669" priority="8342" operator="containsText" text="failed">
      <formula>NOT(ISERROR(SEARCH("failed",A520)))</formula>
    </cfRule>
    <cfRule type="containsText" dxfId="6668" priority="8343" operator="containsText" text="successful">
      <formula>NOT(ISERROR(SEARCH("successful",A520)))</formula>
    </cfRule>
  </conditionalFormatting>
  <conditionalFormatting sqref="A521">
    <cfRule type="containsText" dxfId="6667" priority="8335" operator="containsText" text="canceled">
      <formula>NOT(ISERROR(SEARCH("canceled",A521)))</formula>
    </cfRule>
    <cfRule type="containsText" dxfId="6666" priority="8336" operator="containsText" text="live">
      <formula>NOT(ISERROR(SEARCH("live",A521)))</formula>
    </cfRule>
    <cfRule type="containsText" dxfId="6665" priority="8337" operator="containsText" text="failed">
      <formula>NOT(ISERROR(SEARCH("failed",A521)))</formula>
    </cfRule>
    <cfRule type="containsText" dxfId="6664" priority="8338" operator="containsText" text="successful">
      <formula>NOT(ISERROR(SEARCH("successful",A521)))</formula>
    </cfRule>
  </conditionalFormatting>
  <conditionalFormatting sqref="A522">
    <cfRule type="containsText" dxfId="6663" priority="8330" operator="containsText" text="canceled">
      <formula>NOT(ISERROR(SEARCH("canceled",A522)))</formula>
    </cfRule>
    <cfRule type="containsText" dxfId="6662" priority="8331" operator="containsText" text="live">
      <formula>NOT(ISERROR(SEARCH("live",A522)))</formula>
    </cfRule>
    <cfRule type="containsText" dxfId="6661" priority="8332" operator="containsText" text="failed">
      <formula>NOT(ISERROR(SEARCH("failed",A522)))</formula>
    </cfRule>
    <cfRule type="containsText" dxfId="6660" priority="8333" operator="containsText" text="successful">
      <formula>NOT(ISERROR(SEARCH("successful",A522)))</formula>
    </cfRule>
  </conditionalFormatting>
  <conditionalFormatting sqref="A523">
    <cfRule type="containsText" dxfId="6659" priority="8325" operator="containsText" text="canceled">
      <formula>NOT(ISERROR(SEARCH("canceled",A523)))</formula>
    </cfRule>
    <cfRule type="containsText" dxfId="6658" priority="8326" operator="containsText" text="live">
      <formula>NOT(ISERROR(SEARCH("live",A523)))</formula>
    </cfRule>
    <cfRule type="containsText" dxfId="6657" priority="8327" operator="containsText" text="failed">
      <formula>NOT(ISERROR(SEARCH("failed",A523)))</formula>
    </cfRule>
    <cfRule type="containsText" dxfId="6656" priority="8328" operator="containsText" text="successful">
      <formula>NOT(ISERROR(SEARCH("successful",A523)))</formula>
    </cfRule>
  </conditionalFormatting>
  <conditionalFormatting sqref="A524">
    <cfRule type="containsText" dxfId="6655" priority="8320" operator="containsText" text="canceled">
      <formula>NOT(ISERROR(SEARCH("canceled",A524)))</formula>
    </cfRule>
    <cfRule type="containsText" dxfId="6654" priority="8321" operator="containsText" text="live">
      <formula>NOT(ISERROR(SEARCH("live",A524)))</formula>
    </cfRule>
    <cfRule type="containsText" dxfId="6653" priority="8322" operator="containsText" text="failed">
      <formula>NOT(ISERROR(SEARCH("failed",A524)))</formula>
    </cfRule>
    <cfRule type="containsText" dxfId="6652" priority="8323" operator="containsText" text="successful">
      <formula>NOT(ISERROR(SEARCH("successful",A524)))</formula>
    </cfRule>
  </conditionalFormatting>
  <conditionalFormatting sqref="A525">
    <cfRule type="containsText" dxfId="6651" priority="8315" operator="containsText" text="canceled">
      <formula>NOT(ISERROR(SEARCH("canceled",A525)))</formula>
    </cfRule>
    <cfRule type="containsText" dxfId="6650" priority="8316" operator="containsText" text="live">
      <formula>NOT(ISERROR(SEARCH("live",A525)))</formula>
    </cfRule>
    <cfRule type="containsText" dxfId="6649" priority="8317" operator="containsText" text="failed">
      <formula>NOT(ISERROR(SEARCH("failed",A525)))</formula>
    </cfRule>
    <cfRule type="containsText" dxfId="6648" priority="8318" operator="containsText" text="successful">
      <formula>NOT(ISERROR(SEARCH("successful",A525)))</formula>
    </cfRule>
  </conditionalFormatting>
  <conditionalFormatting sqref="A526">
    <cfRule type="containsText" dxfId="6647" priority="8310" operator="containsText" text="canceled">
      <formula>NOT(ISERROR(SEARCH("canceled",A526)))</formula>
    </cfRule>
    <cfRule type="containsText" dxfId="6646" priority="8311" operator="containsText" text="live">
      <formula>NOT(ISERROR(SEARCH("live",A526)))</formula>
    </cfRule>
    <cfRule type="containsText" dxfId="6645" priority="8312" operator="containsText" text="failed">
      <formula>NOT(ISERROR(SEARCH("failed",A526)))</formula>
    </cfRule>
    <cfRule type="containsText" dxfId="6644" priority="8313" operator="containsText" text="successful">
      <formula>NOT(ISERROR(SEARCH("successful",A526)))</formula>
    </cfRule>
  </conditionalFormatting>
  <conditionalFormatting sqref="A527">
    <cfRule type="containsText" dxfId="6643" priority="8305" operator="containsText" text="canceled">
      <formula>NOT(ISERROR(SEARCH("canceled",A527)))</formula>
    </cfRule>
    <cfRule type="containsText" dxfId="6642" priority="8306" operator="containsText" text="live">
      <formula>NOT(ISERROR(SEARCH("live",A527)))</formula>
    </cfRule>
    <cfRule type="containsText" dxfId="6641" priority="8307" operator="containsText" text="failed">
      <formula>NOT(ISERROR(SEARCH("failed",A527)))</formula>
    </cfRule>
    <cfRule type="containsText" dxfId="6640" priority="8308" operator="containsText" text="successful">
      <formula>NOT(ISERROR(SEARCH("successful",A527)))</formula>
    </cfRule>
  </conditionalFormatting>
  <conditionalFormatting sqref="A528">
    <cfRule type="containsText" dxfId="6639" priority="8300" operator="containsText" text="canceled">
      <formula>NOT(ISERROR(SEARCH("canceled",A528)))</formula>
    </cfRule>
    <cfRule type="containsText" dxfId="6638" priority="8301" operator="containsText" text="live">
      <formula>NOT(ISERROR(SEARCH("live",A528)))</formula>
    </cfRule>
    <cfRule type="containsText" dxfId="6637" priority="8302" operator="containsText" text="failed">
      <formula>NOT(ISERROR(SEARCH("failed",A528)))</formula>
    </cfRule>
    <cfRule type="containsText" dxfId="6636" priority="8303" operator="containsText" text="successful">
      <formula>NOT(ISERROR(SEARCH("successful",A528)))</formula>
    </cfRule>
  </conditionalFormatting>
  <conditionalFormatting sqref="A529">
    <cfRule type="containsText" dxfId="6635" priority="8295" operator="containsText" text="canceled">
      <formula>NOT(ISERROR(SEARCH("canceled",A529)))</formula>
    </cfRule>
    <cfRule type="containsText" dxfId="6634" priority="8296" operator="containsText" text="live">
      <formula>NOT(ISERROR(SEARCH("live",A529)))</formula>
    </cfRule>
    <cfRule type="containsText" dxfId="6633" priority="8297" operator="containsText" text="failed">
      <formula>NOT(ISERROR(SEARCH("failed",A529)))</formula>
    </cfRule>
    <cfRule type="containsText" dxfId="6632" priority="8298" operator="containsText" text="successful">
      <formula>NOT(ISERROR(SEARCH("successful",A529)))</formula>
    </cfRule>
  </conditionalFormatting>
  <conditionalFormatting sqref="A530">
    <cfRule type="containsText" dxfId="6631" priority="8290" operator="containsText" text="canceled">
      <formula>NOT(ISERROR(SEARCH("canceled",A530)))</formula>
    </cfRule>
    <cfRule type="containsText" dxfId="6630" priority="8291" operator="containsText" text="live">
      <formula>NOT(ISERROR(SEARCH("live",A530)))</formula>
    </cfRule>
    <cfRule type="containsText" dxfId="6629" priority="8292" operator="containsText" text="failed">
      <formula>NOT(ISERROR(SEARCH("failed",A530)))</formula>
    </cfRule>
    <cfRule type="containsText" dxfId="6628" priority="8293" operator="containsText" text="successful">
      <formula>NOT(ISERROR(SEARCH("successful",A530)))</formula>
    </cfRule>
  </conditionalFormatting>
  <conditionalFormatting sqref="A531">
    <cfRule type="containsText" dxfId="6627" priority="8285" operator="containsText" text="canceled">
      <formula>NOT(ISERROR(SEARCH("canceled",A531)))</formula>
    </cfRule>
    <cfRule type="containsText" dxfId="6626" priority="8286" operator="containsText" text="live">
      <formula>NOT(ISERROR(SEARCH("live",A531)))</formula>
    </cfRule>
    <cfRule type="containsText" dxfId="6625" priority="8287" operator="containsText" text="failed">
      <formula>NOT(ISERROR(SEARCH("failed",A531)))</formula>
    </cfRule>
    <cfRule type="containsText" dxfId="6624" priority="8288" operator="containsText" text="successful">
      <formula>NOT(ISERROR(SEARCH("successful",A531)))</formula>
    </cfRule>
  </conditionalFormatting>
  <conditionalFormatting sqref="A532">
    <cfRule type="containsText" dxfId="6623" priority="8280" operator="containsText" text="canceled">
      <formula>NOT(ISERROR(SEARCH("canceled",A532)))</formula>
    </cfRule>
    <cfRule type="containsText" dxfId="6622" priority="8281" operator="containsText" text="live">
      <formula>NOT(ISERROR(SEARCH("live",A532)))</formula>
    </cfRule>
    <cfRule type="containsText" dxfId="6621" priority="8282" operator="containsText" text="failed">
      <formula>NOT(ISERROR(SEARCH("failed",A532)))</formula>
    </cfRule>
    <cfRule type="containsText" dxfId="6620" priority="8283" operator="containsText" text="successful">
      <formula>NOT(ISERROR(SEARCH("successful",A532)))</formula>
    </cfRule>
  </conditionalFormatting>
  <conditionalFormatting sqref="A533">
    <cfRule type="containsText" dxfId="6619" priority="8275" operator="containsText" text="canceled">
      <formula>NOT(ISERROR(SEARCH("canceled",A533)))</formula>
    </cfRule>
    <cfRule type="containsText" dxfId="6618" priority="8276" operator="containsText" text="live">
      <formula>NOT(ISERROR(SEARCH("live",A533)))</formula>
    </cfRule>
    <cfRule type="containsText" dxfId="6617" priority="8277" operator="containsText" text="failed">
      <formula>NOT(ISERROR(SEARCH("failed",A533)))</formula>
    </cfRule>
    <cfRule type="containsText" dxfId="6616" priority="8278" operator="containsText" text="successful">
      <formula>NOT(ISERROR(SEARCH("successful",A533)))</formula>
    </cfRule>
  </conditionalFormatting>
  <conditionalFormatting sqref="A534">
    <cfRule type="containsText" dxfId="6615" priority="8270" operator="containsText" text="canceled">
      <formula>NOT(ISERROR(SEARCH("canceled",A534)))</formula>
    </cfRule>
    <cfRule type="containsText" dxfId="6614" priority="8271" operator="containsText" text="live">
      <formula>NOT(ISERROR(SEARCH("live",A534)))</formula>
    </cfRule>
    <cfRule type="containsText" dxfId="6613" priority="8272" operator="containsText" text="failed">
      <formula>NOT(ISERROR(SEARCH("failed",A534)))</formula>
    </cfRule>
    <cfRule type="containsText" dxfId="6612" priority="8273" operator="containsText" text="successful">
      <formula>NOT(ISERROR(SEARCH("successful",A534)))</formula>
    </cfRule>
  </conditionalFormatting>
  <conditionalFormatting sqref="A535">
    <cfRule type="containsText" dxfId="6611" priority="8265" operator="containsText" text="canceled">
      <formula>NOT(ISERROR(SEARCH("canceled",A535)))</formula>
    </cfRule>
    <cfRule type="containsText" dxfId="6610" priority="8266" operator="containsText" text="live">
      <formula>NOT(ISERROR(SEARCH("live",A535)))</formula>
    </cfRule>
    <cfRule type="containsText" dxfId="6609" priority="8267" operator="containsText" text="failed">
      <formula>NOT(ISERROR(SEARCH("failed",A535)))</formula>
    </cfRule>
    <cfRule type="containsText" dxfId="6608" priority="8268" operator="containsText" text="successful">
      <formula>NOT(ISERROR(SEARCH("successful",A535)))</formula>
    </cfRule>
  </conditionalFormatting>
  <conditionalFormatting sqref="A536">
    <cfRule type="containsText" dxfId="6607" priority="8260" operator="containsText" text="canceled">
      <formula>NOT(ISERROR(SEARCH("canceled",A536)))</formula>
    </cfRule>
    <cfRule type="containsText" dxfId="6606" priority="8261" operator="containsText" text="live">
      <formula>NOT(ISERROR(SEARCH("live",A536)))</formula>
    </cfRule>
    <cfRule type="containsText" dxfId="6605" priority="8262" operator="containsText" text="failed">
      <formula>NOT(ISERROR(SEARCH("failed",A536)))</formula>
    </cfRule>
    <cfRule type="containsText" dxfId="6604" priority="8263" operator="containsText" text="successful">
      <formula>NOT(ISERROR(SEARCH("successful",A536)))</formula>
    </cfRule>
  </conditionalFormatting>
  <conditionalFormatting sqref="A537">
    <cfRule type="containsText" dxfId="6603" priority="8255" operator="containsText" text="canceled">
      <formula>NOT(ISERROR(SEARCH("canceled",A537)))</formula>
    </cfRule>
    <cfRule type="containsText" dxfId="6602" priority="8256" operator="containsText" text="live">
      <formula>NOT(ISERROR(SEARCH("live",A537)))</formula>
    </cfRule>
    <cfRule type="containsText" dxfId="6601" priority="8257" operator="containsText" text="failed">
      <formula>NOT(ISERROR(SEARCH("failed",A537)))</formula>
    </cfRule>
    <cfRule type="containsText" dxfId="6600" priority="8258" operator="containsText" text="successful">
      <formula>NOT(ISERROR(SEARCH("successful",A537)))</formula>
    </cfRule>
  </conditionalFormatting>
  <conditionalFormatting sqref="A538">
    <cfRule type="containsText" dxfId="6599" priority="8250" operator="containsText" text="canceled">
      <formula>NOT(ISERROR(SEARCH("canceled",A538)))</formula>
    </cfRule>
    <cfRule type="containsText" dxfId="6598" priority="8251" operator="containsText" text="live">
      <formula>NOT(ISERROR(SEARCH("live",A538)))</formula>
    </cfRule>
    <cfRule type="containsText" dxfId="6597" priority="8252" operator="containsText" text="failed">
      <formula>NOT(ISERROR(SEARCH("failed",A538)))</formula>
    </cfRule>
    <cfRule type="containsText" dxfId="6596" priority="8253" operator="containsText" text="successful">
      <formula>NOT(ISERROR(SEARCH("successful",A538)))</formula>
    </cfRule>
  </conditionalFormatting>
  <conditionalFormatting sqref="A539">
    <cfRule type="containsText" dxfId="6595" priority="8245" operator="containsText" text="canceled">
      <formula>NOT(ISERROR(SEARCH("canceled",A539)))</formula>
    </cfRule>
    <cfRule type="containsText" dxfId="6594" priority="8246" operator="containsText" text="live">
      <formula>NOT(ISERROR(SEARCH("live",A539)))</formula>
    </cfRule>
    <cfRule type="containsText" dxfId="6593" priority="8247" operator="containsText" text="failed">
      <formula>NOT(ISERROR(SEARCH("failed",A539)))</formula>
    </cfRule>
    <cfRule type="containsText" dxfId="6592" priority="8248" operator="containsText" text="successful">
      <formula>NOT(ISERROR(SEARCH("successful",A539)))</formula>
    </cfRule>
  </conditionalFormatting>
  <conditionalFormatting sqref="A540">
    <cfRule type="containsText" dxfId="6591" priority="8240" operator="containsText" text="canceled">
      <formula>NOT(ISERROR(SEARCH("canceled",A540)))</formula>
    </cfRule>
    <cfRule type="containsText" dxfId="6590" priority="8241" operator="containsText" text="live">
      <formula>NOT(ISERROR(SEARCH("live",A540)))</formula>
    </cfRule>
    <cfRule type="containsText" dxfId="6589" priority="8242" operator="containsText" text="failed">
      <formula>NOT(ISERROR(SEARCH("failed",A540)))</formula>
    </cfRule>
    <cfRule type="containsText" dxfId="6588" priority="8243" operator="containsText" text="successful">
      <formula>NOT(ISERROR(SEARCH("successful",A540)))</formula>
    </cfRule>
  </conditionalFormatting>
  <conditionalFormatting sqref="A541">
    <cfRule type="containsText" dxfId="6587" priority="8235" operator="containsText" text="canceled">
      <formula>NOT(ISERROR(SEARCH("canceled",A541)))</formula>
    </cfRule>
    <cfRule type="containsText" dxfId="6586" priority="8236" operator="containsText" text="live">
      <formula>NOT(ISERROR(SEARCH("live",A541)))</formula>
    </cfRule>
    <cfRule type="containsText" dxfId="6585" priority="8237" operator="containsText" text="failed">
      <formula>NOT(ISERROR(SEARCH("failed",A541)))</formula>
    </cfRule>
    <cfRule type="containsText" dxfId="6584" priority="8238" operator="containsText" text="successful">
      <formula>NOT(ISERROR(SEARCH("successful",A541)))</formula>
    </cfRule>
  </conditionalFormatting>
  <conditionalFormatting sqref="A542">
    <cfRule type="containsText" dxfId="6583" priority="8230" operator="containsText" text="canceled">
      <formula>NOT(ISERROR(SEARCH("canceled",A542)))</formula>
    </cfRule>
    <cfRule type="containsText" dxfId="6582" priority="8231" operator="containsText" text="live">
      <formula>NOT(ISERROR(SEARCH("live",A542)))</formula>
    </cfRule>
    <cfRule type="containsText" dxfId="6581" priority="8232" operator="containsText" text="failed">
      <formula>NOT(ISERROR(SEARCH("failed",A542)))</formula>
    </cfRule>
    <cfRule type="containsText" dxfId="6580" priority="8233" operator="containsText" text="successful">
      <formula>NOT(ISERROR(SEARCH("successful",A542)))</formula>
    </cfRule>
  </conditionalFormatting>
  <conditionalFormatting sqref="A543">
    <cfRule type="containsText" dxfId="6579" priority="8225" operator="containsText" text="canceled">
      <formula>NOT(ISERROR(SEARCH("canceled",A543)))</formula>
    </cfRule>
    <cfRule type="containsText" dxfId="6578" priority="8226" operator="containsText" text="live">
      <formula>NOT(ISERROR(SEARCH("live",A543)))</formula>
    </cfRule>
    <cfRule type="containsText" dxfId="6577" priority="8227" operator="containsText" text="failed">
      <formula>NOT(ISERROR(SEARCH("failed",A543)))</formula>
    </cfRule>
    <cfRule type="containsText" dxfId="6576" priority="8228" operator="containsText" text="successful">
      <formula>NOT(ISERROR(SEARCH("successful",A543)))</formula>
    </cfRule>
  </conditionalFormatting>
  <conditionalFormatting sqref="A544">
    <cfRule type="containsText" dxfId="6575" priority="8220" operator="containsText" text="canceled">
      <formula>NOT(ISERROR(SEARCH("canceled",A544)))</formula>
    </cfRule>
    <cfRule type="containsText" dxfId="6574" priority="8221" operator="containsText" text="live">
      <formula>NOT(ISERROR(SEARCH("live",A544)))</formula>
    </cfRule>
    <cfRule type="containsText" dxfId="6573" priority="8222" operator="containsText" text="failed">
      <formula>NOT(ISERROR(SEARCH("failed",A544)))</formula>
    </cfRule>
    <cfRule type="containsText" dxfId="6572" priority="8223" operator="containsText" text="successful">
      <formula>NOT(ISERROR(SEARCH("successful",A544)))</formula>
    </cfRule>
  </conditionalFormatting>
  <conditionalFormatting sqref="A545">
    <cfRule type="containsText" dxfId="6571" priority="8215" operator="containsText" text="canceled">
      <formula>NOT(ISERROR(SEARCH("canceled",A545)))</formula>
    </cfRule>
    <cfRule type="containsText" dxfId="6570" priority="8216" operator="containsText" text="live">
      <formula>NOT(ISERROR(SEARCH("live",A545)))</formula>
    </cfRule>
    <cfRule type="containsText" dxfId="6569" priority="8217" operator="containsText" text="failed">
      <formula>NOT(ISERROR(SEARCH("failed",A545)))</formula>
    </cfRule>
    <cfRule type="containsText" dxfId="6568" priority="8218" operator="containsText" text="successful">
      <formula>NOT(ISERROR(SEARCH("successful",A545)))</formula>
    </cfRule>
  </conditionalFormatting>
  <conditionalFormatting sqref="A546">
    <cfRule type="containsText" dxfId="6567" priority="8210" operator="containsText" text="canceled">
      <formula>NOT(ISERROR(SEARCH("canceled",A546)))</formula>
    </cfRule>
    <cfRule type="containsText" dxfId="6566" priority="8211" operator="containsText" text="live">
      <formula>NOT(ISERROR(SEARCH("live",A546)))</formula>
    </cfRule>
    <cfRule type="containsText" dxfId="6565" priority="8212" operator="containsText" text="failed">
      <formula>NOT(ISERROR(SEARCH("failed",A546)))</formula>
    </cfRule>
    <cfRule type="containsText" dxfId="6564" priority="8213" operator="containsText" text="successful">
      <formula>NOT(ISERROR(SEARCH("successful",A546)))</formula>
    </cfRule>
  </conditionalFormatting>
  <conditionalFormatting sqref="A547">
    <cfRule type="containsText" dxfId="6563" priority="8205" operator="containsText" text="canceled">
      <formula>NOT(ISERROR(SEARCH("canceled",A547)))</formula>
    </cfRule>
    <cfRule type="containsText" dxfId="6562" priority="8206" operator="containsText" text="live">
      <formula>NOT(ISERROR(SEARCH("live",A547)))</formula>
    </cfRule>
    <cfRule type="containsText" dxfId="6561" priority="8207" operator="containsText" text="failed">
      <formula>NOT(ISERROR(SEARCH("failed",A547)))</formula>
    </cfRule>
    <cfRule type="containsText" dxfId="6560" priority="8208" operator="containsText" text="successful">
      <formula>NOT(ISERROR(SEARCH("successful",A547)))</formula>
    </cfRule>
  </conditionalFormatting>
  <conditionalFormatting sqref="A548">
    <cfRule type="containsText" dxfId="6559" priority="8200" operator="containsText" text="canceled">
      <formula>NOT(ISERROR(SEARCH("canceled",A548)))</formula>
    </cfRule>
    <cfRule type="containsText" dxfId="6558" priority="8201" operator="containsText" text="live">
      <formula>NOT(ISERROR(SEARCH("live",A548)))</formula>
    </cfRule>
    <cfRule type="containsText" dxfId="6557" priority="8202" operator="containsText" text="failed">
      <formula>NOT(ISERROR(SEARCH("failed",A548)))</formula>
    </cfRule>
    <cfRule type="containsText" dxfId="6556" priority="8203" operator="containsText" text="successful">
      <formula>NOT(ISERROR(SEARCH("successful",A548)))</formula>
    </cfRule>
  </conditionalFormatting>
  <conditionalFormatting sqref="A549">
    <cfRule type="containsText" dxfId="6555" priority="8195" operator="containsText" text="canceled">
      <formula>NOT(ISERROR(SEARCH("canceled",A549)))</formula>
    </cfRule>
    <cfRule type="containsText" dxfId="6554" priority="8196" operator="containsText" text="live">
      <formula>NOT(ISERROR(SEARCH("live",A549)))</formula>
    </cfRule>
    <cfRule type="containsText" dxfId="6553" priority="8197" operator="containsText" text="failed">
      <formula>NOT(ISERROR(SEARCH("failed",A549)))</formula>
    </cfRule>
    <cfRule type="containsText" dxfId="6552" priority="8198" operator="containsText" text="successful">
      <formula>NOT(ISERROR(SEARCH("successful",A549)))</formula>
    </cfRule>
  </conditionalFormatting>
  <conditionalFormatting sqref="A550">
    <cfRule type="containsText" dxfId="6551" priority="8190" operator="containsText" text="canceled">
      <formula>NOT(ISERROR(SEARCH("canceled",A550)))</formula>
    </cfRule>
    <cfRule type="containsText" dxfId="6550" priority="8191" operator="containsText" text="live">
      <formula>NOT(ISERROR(SEARCH("live",A550)))</formula>
    </cfRule>
    <cfRule type="containsText" dxfId="6549" priority="8192" operator="containsText" text="failed">
      <formula>NOT(ISERROR(SEARCH("failed",A550)))</formula>
    </cfRule>
    <cfRule type="containsText" dxfId="6548" priority="8193" operator="containsText" text="successful">
      <formula>NOT(ISERROR(SEARCH("successful",A550)))</formula>
    </cfRule>
  </conditionalFormatting>
  <conditionalFormatting sqref="A551">
    <cfRule type="containsText" dxfId="6547" priority="8185" operator="containsText" text="canceled">
      <formula>NOT(ISERROR(SEARCH("canceled",A551)))</formula>
    </cfRule>
    <cfRule type="containsText" dxfId="6546" priority="8186" operator="containsText" text="live">
      <formula>NOT(ISERROR(SEARCH("live",A551)))</formula>
    </cfRule>
    <cfRule type="containsText" dxfId="6545" priority="8187" operator="containsText" text="failed">
      <formula>NOT(ISERROR(SEARCH("failed",A551)))</formula>
    </cfRule>
    <cfRule type="containsText" dxfId="6544" priority="8188" operator="containsText" text="successful">
      <formula>NOT(ISERROR(SEARCH("successful",A551)))</formula>
    </cfRule>
  </conditionalFormatting>
  <conditionalFormatting sqref="A552">
    <cfRule type="containsText" dxfId="6543" priority="8180" operator="containsText" text="canceled">
      <formula>NOT(ISERROR(SEARCH("canceled",A552)))</formula>
    </cfRule>
    <cfRule type="containsText" dxfId="6542" priority="8181" operator="containsText" text="live">
      <formula>NOT(ISERROR(SEARCH("live",A552)))</formula>
    </cfRule>
    <cfRule type="containsText" dxfId="6541" priority="8182" operator="containsText" text="failed">
      <formula>NOT(ISERROR(SEARCH("failed",A552)))</formula>
    </cfRule>
    <cfRule type="containsText" dxfId="6540" priority="8183" operator="containsText" text="successful">
      <formula>NOT(ISERROR(SEARCH("successful",A552)))</formula>
    </cfRule>
  </conditionalFormatting>
  <conditionalFormatting sqref="A553">
    <cfRule type="containsText" dxfId="6539" priority="8175" operator="containsText" text="canceled">
      <formula>NOT(ISERROR(SEARCH("canceled",A553)))</formula>
    </cfRule>
    <cfRule type="containsText" dxfId="6538" priority="8176" operator="containsText" text="live">
      <formula>NOT(ISERROR(SEARCH("live",A553)))</formula>
    </cfRule>
    <cfRule type="containsText" dxfId="6537" priority="8177" operator="containsText" text="failed">
      <formula>NOT(ISERROR(SEARCH("failed",A553)))</formula>
    </cfRule>
    <cfRule type="containsText" dxfId="6536" priority="8178" operator="containsText" text="successful">
      <formula>NOT(ISERROR(SEARCH("successful",A553)))</formula>
    </cfRule>
  </conditionalFormatting>
  <conditionalFormatting sqref="A554">
    <cfRule type="containsText" dxfId="6535" priority="8170" operator="containsText" text="canceled">
      <formula>NOT(ISERROR(SEARCH("canceled",A554)))</formula>
    </cfRule>
    <cfRule type="containsText" dxfId="6534" priority="8171" operator="containsText" text="live">
      <formula>NOT(ISERROR(SEARCH("live",A554)))</formula>
    </cfRule>
    <cfRule type="containsText" dxfId="6533" priority="8172" operator="containsText" text="failed">
      <formula>NOT(ISERROR(SEARCH("failed",A554)))</formula>
    </cfRule>
    <cfRule type="containsText" dxfId="6532" priority="8173" operator="containsText" text="successful">
      <formula>NOT(ISERROR(SEARCH("successful",A554)))</formula>
    </cfRule>
  </conditionalFormatting>
  <conditionalFormatting sqref="A555">
    <cfRule type="containsText" dxfId="6531" priority="8165" operator="containsText" text="canceled">
      <formula>NOT(ISERROR(SEARCH("canceled",A555)))</formula>
    </cfRule>
    <cfRule type="containsText" dxfId="6530" priority="8166" operator="containsText" text="live">
      <formula>NOT(ISERROR(SEARCH("live",A555)))</formula>
    </cfRule>
    <cfRule type="containsText" dxfId="6529" priority="8167" operator="containsText" text="failed">
      <formula>NOT(ISERROR(SEARCH("failed",A555)))</formula>
    </cfRule>
    <cfRule type="containsText" dxfId="6528" priority="8168" operator="containsText" text="successful">
      <formula>NOT(ISERROR(SEARCH("successful",A555)))</formula>
    </cfRule>
  </conditionalFormatting>
  <conditionalFormatting sqref="A556">
    <cfRule type="containsText" dxfId="6527" priority="8160" operator="containsText" text="canceled">
      <formula>NOT(ISERROR(SEARCH("canceled",A556)))</formula>
    </cfRule>
    <cfRule type="containsText" dxfId="6526" priority="8161" operator="containsText" text="live">
      <formula>NOT(ISERROR(SEARCH("live",A556)))</formula>
    </cfRule>
    <cfRule type="containsText" dxfId="6525" priority="8162" operator="containsText" text="failed">
      <formula>NOT(ISERROR(SEARCH("failed",A556)))</formula>
    </cfRule>
    <cfRule type="containsText" dxfId="6524" priority="8163" operator="containsText" text="successful">
      <formula>NOT(ISERROR(SEARCH("successful",A556)))</formula>
    </cfRule>
  </conditionalFormatting>
  <conditionalFormatting sqref="A557">
    <cfRule type="containsText" dxfId="6523" priority="8155" operator="containsText" text="canceled">
      <formula>NOT(ISERROR(SEARCH("canceled",A557)))</formula>
    </cfRule>
    <cfRule type="containsText" dxfId="6522" priority="8156" operator="containsText" text="live">
      <formula>NOT(ISERROR(SEARCH("live",A557)))</formula>
    </cfRule>
    <cfRule type="containsText" dxfId="6521" priority="8157" operator="containsText" text="failed">
      <formula>NOT(ISERROR(SEARCH("failed",A557)))</formula>
    </cfRule>
    <cfRule type="containsText" dxfId="6520" priority="8158" operator="containsText" text="successful">
      <formula>NOT(ISERROR(SEARCH("successful",A557)))</formula>
    </cfRule>
  </conditionalFormatting>
  <conditionalFormatting sqref="A558">
    <cfRule type="containsText" dxfId="6519" priority="8150" operator="containsText" text="canceled">
      <formula>NOT(ISERROR(SEARCH("canceled",A558)))</formula>
    </cfRule>
    <cfRule type="containsText" dxfId="6518" priority="8151" operator="containsText" text="live">
      <formula>NOT(ISERROR(SEARCH("live",A558)))</formula>
    </cfRule>
    <cfRule type="containsText" dxfId="6517" priority="8152" operator="containsText" text="failed">
      <formula>NOT(ISERROR(SEARCH("failed",A558)))</formula>
    </cfRule>
    <cfRule type="containsText" dxfId="6516" priority="8153" operator="containsText" text="successful">
      <formula>NOT(ISERROR(SEARCH("successful",A558)))</formula>
    </cfRule>
  </conditionalFormatting>
  <conditionalFormatting sqref="A559">
    <cfRule type="containsText" dxfId="6515" priority="8145" operator="containsText" text="canceled">
      <formula>NOT(ISERROR(SEARCH("canceled",A559)))</formula>
    </cfRule>
    <cfRule type="containsText" dxfId="6514" priority="8146" operator="containsText" text="live">
      <formula>NOT(ISERROR(SEARCH("live",A559)))</formula>
    </cfRule>
    <cfRule type="containsText" dxfId="6513" priority="8147" operator="containsText" text="failed">
      <formula>NOT(ISERROR(SEARCH("failed",A559)))</formula>
    </cfRule>
    <cfRule type="containsText" dxfId="6512" priority="8148" operator="containsText" text="successful">
      <formula>NOT(ISERROR(SEARCH("successful",A559)))</formula>
    </cfRule>
  </conditionalFormatting>
  <conditionalFormatting sqref="A560">
    <cfRule type="containsText" dxfId="6511" priority="8140" operator="containsText" text="canceled">
      <formula>NOT(ISERROR(SEARCH("canceled",A560)))</formula>
    </cfRule>
    <cfRule type="containsText" dxfId="6510" priority="8141" operator="containsText" text="live">
      <formula>NOT(ISERROR(SEARCH("live",A560)))</formula>
    </cfRule>
    <cfRule type="containsText" dxfId="6509" priority="8142" operator="containsText" text="failed">
      <formula>NOT(ISERROR(SEARCH("failed",A560)))</formula>
    </cfRule>
    <cfRule type="containsText" dxfId="6508" priority="8143" operator="containsText" text="successful">
      <formula>NOT(ISERROR(SEARCH("successful",A560)))</formula>
    </cfRule>
  </conditionalFormatting>
  <conditionalFormatting sqref="A561">
    <cfRule type="containsText" dxfId="6507" priority="8135" operator="containsText" text="canceled">
      <formula>NOT(ISERROR(SEARCH("canceled",A561)))</formula>
    </cfRule>
    <cfRule type="containsText" dxfId="6506" priority="8136" operator="containsText" text="live">
      <formula>NOT(ISERROR(SEARCH("live",A561)))</formula>
    </cfRule>
    <cfRule type="containsText" dxfId="6505" priority="8137" operator="containsText" text="failed">
      <formula>NOT(ISERROR(SEARCH("failed",A561)))</formula>
    </cfRule>
    <cfRule type="containsText" dxfId="6504" priority="8138" operator="containsText" text="successful">
      <formula>NOT(ISERROR(SEARCH("successful",A561)))</formula>
    </cfRule>
  </conditionalFormatting>
  <conditionalFormatting sqref="A562">
    <cfRule type="containsText" dxfId="6503" priority="8130" operator="containsText" text="canceled">
      <formula>NOT(ISERROR(SEARCH("canceled",A562)))</formula>
    </cfRule>
    <cfRule type="containsText" dxfId="6502" priority="8131" operator="containsText" text="live">
      <formula>NOT(ISERROR(SEARCH("live",A562)))</formula>
    </cfRule>
    <cfRule type="containsText" dxfId="6501" priority="8132" operator="containsText" text="failed">
      <formula>NOT(ISERROR(SEARCH("failed",A562)))</formula>
    </cfRule>
    <cfRule type="containsText" dxfId="6500" priority="8133" operator="containsText" text="successful">
      <formula>NOT(ISERROR(SEARCH("successful",A562)))</formula>
    </cfRule>
  </conditionalFormatting>
  <conditionalFormatting sqref="A563">
    <cfRule type="containsText" dxfId="6499" priority="8125" operator="containsText" text="canceled">
      <formula>NOT(ISERROR(SEARCH("canceled",A563)))</formula>
    </cfRule>
    <cfRule type="containsText" dxfId="6498" priority="8126" operator="containsText" text="live">
      <formula>NOT(ISERROR(SEARCH("live",A563)))</formula>
    </cfRule>
    <cfRule type="containsText" dxfId="6497" priority="8127" operator="containsText" text="failed">
      <formula>NOT(ISERROR(SEARCH("failed",A563)))</formula>
    </cfRule>
    <cfRule type="containsText" dxfId="6496" priority="8128" operator="containsText" text="successful">
      <formula>NOT(ISERROR(SEARCH("successful",A563)))</formula>
    </cfRule>
  </conditionalFormatting>
  <conditionalFormatting sqref="A564">
    <cfRule type="containsText" dxfId="6495" priority="8120" operator="containsText" text="canceled">
      <formula>NOT(ISERROR(SEARCH("canceled",A564)))</formula>
    </cfRule>
    <cfRule type="containsText" dxfId="6494" priority="8121" operator="containsText" text="live">
      <formula>NOT(ISERROR(SEARCH("live",A564)))</formula>
    </cfRule>
    <cfRule type="containsText" dxfId="6493" priority="8122" operator="containsText" text="failed">
      <formula>NOT(ISERROR(SEARCH("failed",A564)))</formula>
    </cfRule>
    <cfRule type="containsText" dxfId="6492" priority="8123" operator="containsText" text="successful">
      <formula>NOT(ISERROR(SEARCH("successful",A564)))</formula>
    </cfRule>
  </conditionalFormatting>
  <conditionalFormatting sqref="A565">
    <cfRule type="containsText" dxfId="6491" priority="8115" operator="containsText" text="canceled">
      <formula>NOT(ISERROR(SEARCH("canceled",A565)))</formula>
    </cfRule>
    <cfRule type="containsText" dxfId="6490" priority="8116" operator="containsText" text="live">
      <formula>NOT(ISERROR(SEARCH("live",A565)))</formula>
    </cfRule>
    <cfRule type="containsText" dxfId="6489" priority="8117" operator="containsText" text="failed">
      <formula>NOT(ISERROR(SEARCH("failed",A565)))</formula>
    </cfRule>
    <cfRule type="containsText" dxfId="6488" priority="8118" operator="containsText" text="successful">
      <formula>NOT(ISERROR(SEARCH("successful",A565)))</formula>
    </cfRule>
  </conditionalFormatting>
  <conditionalFormatting sqref="A566">
    <cfRule type="containsText" dxfId="6487" priority="8110" operator="containsText" text="canceled">
      <formula>NOT(ISERROR(SEARCH("canceled",A566)))</formula>
    </cfRule>
    <cfRule type="containsText" dxfId="6486" priority="8111" operator="containsText" text="live">
      <formula>NOT(ISERROR(SEARCH("live",A566)))</formula>
    </cfRule>
    <cfRule type="containsText" dxfId="6485" priority="8112" operator="containsText" text="failed">
      <formula>NOT(ISERROR(SEARCH("failed",A566)))</formula>
    </cfRule>
    <cfRule type="containsText" dxfId="6484" priority="8113" operator="containsText" text="successful">
      <formula>NOT(ISERROR(SEARCH("successful",A566)))</formula>
    </cfRule>
  </conditionalFormatting>
  <conditionalFormatting sqref="A567">
    <cfRule type="containsText" dxfId="6483" priority="8105" operator="containsText" text="canceled">
      <formula>NOT(ISERROR(SEARCH("canceled",A567)))</formula>
    </cfRule>
    <cfRule type="containsText" dxfId="6482" priority="8106" operator="containsText" text="live">
      <formula>NOT(ISERROR(SEARCH("live",A567)))</formula>
    </cfRule>
    <cfRule type="containsText" dxfId="6481" priority="8107" operator="containsText" text="failed">
      <formula>NOT(ISERROR(SEARCH("failed",A567)))</formula>
    </cfRule>
    <cfRule type="containsText" dxfId="6480" priority="8108" operator="containsText" text="successful">
      <formula>NOT(ISERROR(SEARCH("successful",A567)))</formula>
    </cfRule>
  </conditionalFormatting>
  <conditionalFormatting sqref="A568">
    <cfRule type="containsText" dxfId="6479" priority="8100" operator="containsText" text="canceled">
      <formula>NOT(ISERROR(SEARCH("canceled",A568)))</formula>
    </cfRule>
    <cfRule type="containsText" dxfId="6478" priority="8101" operator="containsText" text="live">
      <formula>NOT(ISERROR(SEARCH("live",A568)))</formula>
    </cfRule>
    <cfRule type="containsText" dxfId="6477" priority="8102" operator="containsText" text="failed">
      <formula>NOT(ISERROR(SEARCH("failed",A568)))</formula>
    </cfRule>
    <cfRule type="containsText" dxfId="6476" priority="8103" operator="containsText" text="successful">
      <formula>NOT(ISERROR(SEARCH("successful",A568)))</formula>
    </cfRule>
  </conditionalFormatting>
  <conditionalFormatting sqref="A569">
    <cfRule type="containsText" dxfId="6475" priority="8095" operator="containsText" text="canceled">
      <formula>NOT(ISERROR(SEARCH("canceled",A569)))</formula>
    </cfRule>
    <cfRule type="containsText" dxfId="6474" priority="8096" operator="containsText" text="live">
      <formula>NOT(ISERROR(SEARCH("live",A569)))</formula>
    </cfRule>
    <cfRule type="containsText" dxfId="6473" priority="8097" operator="containsText" text="failed">
      <formula>NOT(ISERROR(SEARCH("failed",A569)))</formula>
    </cfRule>
    <cfRule type="containsText" dxfId="6472" priority="8098" operator="containsText" text="successful">
      <formula>NOT(ISERROR(SEARCH("successful",A569)))</formula>
    </cfRule>
  </conditionalFormatting>
  <conditionalFormatting sqref="A570">
    <cfRule type="containsText" dxfId="6471" priority="8090" operator="containsText" text="canceled">
      <formula>NOT(ISERROR(SEARCH("canceled",A570)))</formula>
    </cfRule>
    <cfRule type="containsText" dxfId="6470" priority="8091" operator="containsText" text="live">
      <formula>NOT(ISERROR(SEARCH("live",A570)))</formula>
    </cfRule>
    <cfRule type="containsText" dxfId="6469" priority="8092" operator="containsText" text="failed">
      <formula>NOT(ISERROR(SEARCH("failed",A570)))</formula>
    </cfRule>
    <cfRule type="containsText" dxfId="6468" priority="8093" operator="containsText" text="successful">
      <formula>NOT(ISERROR(SEARCH("successful",A570)))</formula>
    </cfRule>
  </conditionalFormatting>
  <conditionalFormatting sqref="A571">
    <cfRule type="containsText" dxfId="6467" priority="8085" operator="containsText" text="canceled">
      <formula>NOT(ISERROR(SEARCH("canceled",A571)))</formula>
    </cfRule>
    <cfRule type="containsText" dxfId="6466" priority="8086" operator="containsText" text="live">
      <formula>NOT(ISERROR(SEARCH("live",A571)))</formula>
    </cfRule>
    <cfRule type="containsText" dxfId="6465" priority="8087" operator="containsText" text="failed">
      <formula>NOT(ISERROR(SEARCH("failed",A571)))</formula>
    </cfRule>
    <cfRule type="containsText" dxfId="6464" priority="8088" operator="containsText" text="successful">
      <formula>NOT(ISERROR(SEARCH("successful",A571)))</formula>
    </cfRule>
  </conditionalFormatting>
  <conditionalFormatting sqref="A572">
    <cfRule type="containsText" dxfId="6463" priority="8080" operator="containsText" text="canceled">
      <formula>NOT(ISERROR(SEARCH("canceled",A572)))</formula>
    </cfRule>
    <cfRule type="containsText" dxfId="6462" priority="8081" operator="containsText" text="live">
      <formula>NOT(ISERROR(SEARCH("live",A572)))</formula>
    </cfRule>
    <cfRule type="containsText" dxfId="6461" priority="8082" operator="containsText" text="failed">
      <formula>NOT(ISERROR(SEARCH("failed",A572)))</formula>
    </cfRule>
    <cfRule type="containsText" dxfId="6460" priority="8083" operator="containsText" text="successful">
      <formula>NOT(ISERROR(SEARCH("successful",A572)))</formula>
    </cfRule>
  </conditionalFormatting>
  <conditionalFormatting sqref="A573">
    <cfRule type="containsText" dxfId="6459" priority="8075" operator="containsText" text="canceled">
      <formula>NOT(ISERROR(SEARCH("canceled",A573)))</formula>
    </cfRule>
    <cfRule type="containsText" dxfId="6458" priority="8076" operator="containsText" text="live">
      <formula>NOT(ISERROR(SEARCH("live",A573)))</formula>
    </cfRule>
    <cfRule type="containsText" dxfId="6457" priority="8077" operator="containsText" text="failed">
      <formula>NOT(ISERROR(SEARCH("failed",A573)))</formula>
    </cfRule>
    <cfRule type="containsText" dxfId="6456" priority="8078" operator="containsText" text="successful">
      <formula>NOT(ISERROR(SEARCH("successful",A573)))</formula>
    </cfRule>
  </conditionalFormatting>
  <conditionalFormatting sqref="A574">
    <cfRule type="containsText" dxfId="6455" priority="8070" operator="containsText" text="canceled">
      <formula>NOT(ISERROR(SEARCH("canceled",A574)))</formula>
    </cfRule>
    <cfRule type="containsText" dxfId="6454" priority="8071" operator="containsText" text="live">
      <formula>NOT(ISERROR(SEARCH("live",A574)))</formula>
    </cfRule>
    <cfRule type="containsText" dxfId="6453" priority="8072" operator="containsText" text="failed">
      <formula>NOT(ISERROR(SEARCH("failed",A574)))</formula>
    </cfRule>
    <cfRule type="containsText" dxfId="6452" priority="8073" operator="containsText" text="successful">
      <formula>NOT(ISERROR(SEARCH("successful",A574)))</formula>
    </cfRule>
  </conditionalFormatting>
  <conditionalFormatting sqref="A575">
    <cfRule type="containsText" dxfId="6451" priority="8065" operator="containsText" text="canceled">
      <formula>NOT(ISERROR(SEARCH("canceled",A575)))</formula>
    </cfRule>
    <cfRule type="containsText" dxfId="6450" priority="8066" operator="containsText" text="live">
      <formula>NOT(ISERROR(SEARCH("live",A575)))</formula>
    </cfRule>
    <cfRule type="containsText" dxfId="6449" priority="8067" operator="containsText" text="failed">
      <formula>NOT(ISERROR(SEARCH("failed",A575)))</formula>
    </cfRule>
    <cfRule type="containsText" dxfId="6448" priority="8068" operator="containsText" text="successful">
      <formula>NOT(ISERROR(SEARCH("successful",A575)))</formula>
    </cfRule>
  </conditionalFormatting>
  <conditionalFormatting sqref="A576">
    <cfRule type="containsText" dxfId="6447" priority="8060" operator="containsText" text="canceled">
      <formula>NOT(ISERROR(SEARCH("canceled",A576)))</formula>
    </cfRule>
    <cfRule type="containsText" dxfId="6446" priority="8061" operator="containsText" text="live">
      <formula>NOT(ISERROR(SEARCH("live",A576)))</formula>
    </cfRule>
    <cfRule type="containsText" dxfId="6445" priority="8062" operator="containsText" text="failed">
      <formula>NOT(ISERROR(SEARCH("failed",A576)))</formula>
    </cfRule>
    <cfRule type="containsText" dxfId="6444" priority="8063" operator="containsText" text="successful">
      <formula>NOT(ISERROR(SEARCH("successful",A576)))</formula>
    </cfRule>
  </conditionalFormatting>
  <conditionalFormatting sqref="A577">
    <cfRule type="containsText" dxfId="6443" priority="8055" operator="containsText" text="canceled">
      <formula>NOT(ISERROR(SEARCH("canceled",A577)))</formula>
    </cfRule>
    <cfRule type="containsText" dxfId="6442" priority="8056" operator="containsText" text="live">
      <formula>NOT(ISERROR(SEARCH("live",A577)))</formula>
    </cfRule>
    <cfRule type="containsText" dxfId="6441" priority="8057" operator="containsText" text="failed">
      <formula>NOT(ISERROR(SEARCH("failed",A577)))</formula>
    </cfRule>
    <cfRule type="containsText" dxfId="6440" priority="8058" operator="containsText" text="successful">
      <formula>NOT(ISERROR(SEARCH("successful",A577)))</formula>
    </cfRule>
  </conditionalFormatting>
  <conditionalFormatting sqref="A578">
    <cfRule type="containsText" dxfId="6439" priority="8050" operator="containsText" text="canceled">
      <formula>NOT(ISERROR(SEARCH("canceled",A578)))</formula>
    </cfRule>
    <cfRule type="containsText" dxfId="6438" priority="8051" operator="containsText" text="live">
      <formula>NOT(ISERROR(SEARCH("live",A578)))</formula>
    </cfRule>
    <cfRule type="containsText" dxfId="6437" priority="8052" operator="containsText" text="failed">
      <formula>NOT(ISERROR(SEARCH("failed",A578)))</formula>
    </cfRule>
    <cfRule type="containsText" dxfId="6436" priority="8053" operator="containsText" text="successful">
      <formula>NOT(ISERROR(SEARCH("successful",A578)))</formula>
    </cfRule>
  </conditionalFormatting>
  <conditionalFormatting sqref="A579">
    <cfRule type="containsText" dxfId="6435" priority="8045" operator="containsText" text="canceled">
      <formula>NOT(ISERROR(SEARCH("canceled",A579)))</formula>
    </cfRule>
    <cfRule type="containsText" dxfId="6434" priority="8046" operator="containsText" text="live">
      <formula>NOT(ISERROR(SEARCH("live",A579)))</formula>
    </cfRule>
    <cfRule type="containsText" dxfId="6433" priority="8047" operator="containsText" text="failed">
      <formula>NOT(ISERROR(SEARCH("failed",A579)))</formula>
    </cfRule>
    <cfRule type="containsText" dxfId="6432" priority="8048" operator="containsText" text="successful">
      <formula>NOT(ISERROR(SEARCH("successful",A579)))</formula>
    </cfRule>
  </conditionalFormatting>
  <conditionalFormatting sqref="A580">
    <cfRule type="containsText" dxfId="6431" priority="8040" operator="containsText" text="canceled">
      <formula>NOT(ISERROR(SEARCH("canceled",A580)))</formula>
    </cfRule>
    <cfRule type="containsText" dxfId="6430" priority="8041" operator="containsText" text="live">
      <formula>NOT(ISERROR(SEARCH("live",A580)))</formula>
    </cfRule>
    <cfRule type="containsText" dxfId="6429" priority="8042" operator="containsText" text="failed">
      <formula>NOT(ISERROR(SEARCH("failed",A580)))</formula>
    </cfRule>
    <cfRule type="containsText" dxfId="6428" priority="8043" operator="containsText" text="successful">
      <formula>NOT(ISERROR(SEARCH("successful",A580)))</formula>
    </cfRule>
  </conditionalFormatting>
  <conditionalFormatting sqref="A581">
    <cfRule type="containsText" dxfId="6427" priority="8035" operator="containsText" text="canceled">
      <formula>NOT(ISERROR(SEARCH("canceled",A581)))</formula>
    </cfRule>
    <cfRule type="containsText" dxfId="6426" priority="8036" operator="containsText" text="live">
      <formula>NOT(ISERROR(SEARCH("live",A581)))</formula>
    </cfRule>
    <cfRule type="containsText" dxfId="6425" priority="8037" operator="containsText" text="failed">
      <formula>NOT(ISERROR(SEARCH("failed",A581)))</formula>
    </cfRule>
    <cfRule type="containsText" dxfId="6424" priority="8038" operator="containsText" text="successful">
      <formula>NOT(ISERROR(SEARCH("successful",A581)))</formula>
    </cfRule>
  </conditionalFormatting>
  <conditionalFormatting sqref="A582">
    <cfRule type="containsText" dxfId="6423" priority="8030" operator="containsText" text="canceled">
      <formula>NOT(ISERROR(SEARCH("canceled",A582)))</formula>
    </cfRule>
    <cfRule type="containsText" dxfId="6422" priority="8031" operator="containsText" text="live">
      <formula>NOT(ISERROR(SEARCH("live",A582)))</formula>
    </cfRule>
    <cfRule type="containsText" dxfId="6421" priority="8032" operator="containsText" text="failed">
      <formula>NOT(ISERROR(SEARCH("failed",A582)))</formula>
    </cfRule>
    <cfRule type="containsText" dxfId="6420" priority="8033" operator="containsText" text="successful">
      <formula>NOT(ISERROR(SEARCH("successful",A582)))</formula>
    </cfRule>
  </conditionalFormatting>
  <conditionalFormatting sqref="A583">
    <cfRule type="containsText" dxfId="6419" priority="8025" operator="containsText" text="canceled">
      <formula>NOT(ISERROR(SEARCH("canceled",A583)))</formula>
    </cfRule>
    <cfRule type="containsText" dxfId="6418" priority="8026" operator="containsText" text="live">
      <formula>NOT(ISERROR(SEARCH("live",A583)))</formula>
    </cfRule>
    <cfRule type="containsText" dxfId="6417" priority="8027" operator="containsText" text="failed">
      <formula>NOT(ISERROR(SEARCH("failed",A583)))</formula>
    </cfRule>
    <cfRule type="containsText" dxfId="6416" priority="8028" operator="containsText" text="successful">
      <formula>NOT(ISERROR(SEARCH("successful",A583)))</formula>
    </cfRule>
  </conditionalFormatting>
  <conditionalFormatting sqref="A584">
    <cfRule type="containsText" dxfId="6415" priority="8020" operator="containsText" text="canceled">
      <formula>NOT(ISERROR(SEARCH("canceled",A584)))</formula>
    </cfRule>
    <cfRule type="containsText" dxfId="6414" priority="8021" operator="containsText" text="live">
      <formula>NOT(ISERROR(SEARCH("live",A584)))</formula>
    </cfRule>
    <cfRule type="containsText" dxfId="6413" priority="8022" operator="containsText" text="failed">
      <formula>NOT(ISERROR(SEARCH("failed",A584)))</formula>
    </cfRule>
    <cfRule type="containsText" dxfId="6412" priority="8023" operator="containsText" text="successful">
      <formula>NOT(ISERROR(SEARCH("successful",A584)))</formula>
    </cfRule>
  </conditionalFormatting>
  <conditionalFormatting sqref="A585">
    <cfRule type="containsText" dxfId="6411" priority="8015" operator="containsText" text="canceled">
      <formula>NOT(ISERROR(SEARCH("canceled",A585)))</formula>
    </cfRule>
    <cfRule type="containsText" dxfId="6410" priority="8016" operator="containsText" text="live">
      <formula>NOT(ISERROR(SEARCH("live",A585)))</formula>
    </cfRule>
    <cfRule type="containsText" dxfId="6409" priority="8017" operator="containsText" text="failed">
      <formula>NOT(ISERROR(SEARCH("failed",A585)))</formula>
    </cfRule>
    <cfRule type="containsText" dxfId="6408" priority="8018" operator="containsText" text="successful">
      <formula>NOT(ISERROR(SEARCH("successful",A585)))</formula>
    </cfRule>
  </conditionalFormatting>
  <conditionalFormatting sqref="A586">
    <cfRule type="containsText" dxfId="6407" priority="8010" operator="containsText" text="canceled">
      <formula>NOT(ISERROR(SEARCH("canceled",A586)))</formula>
    </cfRule>
    <cfRule type="containsText" dxfId="6406" priority="8011" operator="containsText" text="live">
      <formula>NOT(ISERROR(SEARCH("live",A586)))</formula>
    </cfRule>
    <cfRule type="containsText" dxfId="6405" priority="8012" operator="containsText" text="failed">
      <formula>NOT(ISERROR(SEARCH("failed",A586)))</formula>
    </cfRule>
    <cfRule type="containsText" dxfId="6404" priority="8013" operator="containsText" text="successful">
      <formula>NOT(ISERROR(SEARCH("successful",A586)))</formula>
    </cfRule>
  </conditionalFormatting>
  <conditionalFormatting sqref="A587">
    <cfRule type="containsText" dxfId="6403" priority="8005" operator="containsText" text="canceled">
      <formula>NOT(ISERROR(SEARCH("canceled",A587)))</formula>
    </cfRule>
    <cfRule type="containsText" dxfId="6402" priority="8006" operator="containsText" text="live">
      <formula>NOT(ISERROR(SEARCH("live",A587)))</formula>
    </cfRule>
    <cfRule type="containsText" dxfId="6401" priority="8007" operator="containsText" text="failed">
      <formula>NOT(ISERROR(SEARCH("failed",A587)))</formula>
    </cfRule>
    <cfRule type="containsText" dxfId="6400" priority="8008" operator="containsText" text="successful">
      <formula>NOT(ISERROR(SEARCH("successful",A587)))</formula>
    </cfRule>
  </conditionalFormatting>
  <conditionalFormatting sqref="A588">
    <cfRule type="containsText" dxfId="6399" priority="8000" operator="containsText" text="canceled">
      <formula>NOT(ISERROR(SEARCH("canceled",A588)))</formula>
    </cfRule>
    <cfRule type="containsText" dxfId="6398" priority="8001" operator="containsText" text="live">
      <formula>NOT(ISERROR(SEARCH("live",A588)))</formula>
    </cfRule>
    <cfRule type="containsText" dxfId="6397" priority="8002" operator="containsText" text="failed">
      <formula>NOT(ISERROR(SEARCH("failed",A588)))</formula>
    </cfRule>
    <cfRule type="containsText" dxfId="6396" priority="8003" operator="containsText" text="successful">
      <formula>NOT(ISERROR(SEARCH("successful",A588)))</formula>
    </cfRule>
  </conditionalFormatting>
  <conditionalFormatting sqref="A589">
    <cfRule type="containsText" dxfId="6395" priority="7995" operator="containsText" text="canceled">
      <formula>NOT(ISERROR(SEARCH("canceled",A589)))</formula>
    </cfRule>
    <cfRule type="containsText" dxfId="6394" priority="7996" operator="containsText" text="live">
      <formula>NOT(ISERROR(SEARCH("live",A589)))</formula>
    </cfRule>
    <cfRule type="containsText" dxfId="6393" priority="7997" operator="containsText" text="failed">
      <formula>NOT(ISERROR(SEARCH("failed",A589)))</formula>
    </cfRule>
    <cfRule type="containsText" dxfId="6392" priority="7998" operator="containsText" text="successful">
      <formula>NOT(ISERROR(SEARCH("successful",A589)))</formula>
    </cfRule>
  </conditionalFormatting>
  <conditionalFormatting sqref="A590">
    <cfRule type="containsText" dxfId="6391" priority="7990" operator="containsText" text="canceled">
      <formula>NOT(ISERROR(SEARCH("canceled",A590)))</formula>
    </cfRule>
    <cfRule type="containsText" dxfId="6390" priority="7991" operator="containsText" text="live">
      <formula>NOT(ISERROR(SEARCH("live",A590)))</formula>
    </cfRule>
    <cfRule type="containsText" dxfId="6389" priority="7992" operator="containsText" text="failed">
      <formula>NOT(ISERROR(SEARCH("failed",A590)))</formula>
    </cfRule>
    <cfRule type="containsText" dxfId="6388" priority="7993" operator="containsText" text="successful">
      <formula>NOT(ISERROR(SEARCH("successful",A590)))</formula>
    </cfRule>
  </conditionalFormatting>
  <conditionalFormatting sqref="A591">
    <cfRule type="containsText" dxfId="6387" priority="7985" operator="containsText" text="canceled">
      <formula>NOT(ISERROR(SEARCH("canceled",A591)))</formula>
    </cfRule>
    <cfRule type="containsText" dxfId="6386" priority="7986" operator="containsText" text="live">
      <formula>NOT(ISERROR(SEARCH("live",A591)))</formula>
    </cfRule>
    <cfRule type="containsText" dxfId="6385" priority="7987" operator="containsText" text="failed">
      <formula>NOT(ISERROR(SEARCH("failed",A591)))</formula>
    </cfRule>
    <cfRule type="containsText" dxfId="6384" priority="7988" operator="containsText" text="successful">
      <formula>NOT(ISERROR(SEARCH("successful",A591)))</formula>
    </cfRule>
  </conditionalFormatting>
  <conditionalFormatting sqref="A592">
    <cfRule type="containsText" dxfId="6383" priority="7980" operator="containsText" text="canceled">
      <formula>NOT(ISERROR(SEARCH("canceled",A592)))</formula>
    </cfRule>
    <cfRule type="containsText" dxfId="6382" priority="7981" operator="containsText" text="live">
      <formula>NOT(ISERROR(SEARCH("live",A592)))</formula>
    </cfRule>
    <cfRule type="containsText" dxfId="6381" priority="7982" operator="containsText" text="failed">
      <formula>NOT(ISERROR(SEARCH("failed",A592)))</formula>
    </cfRule>
    <cfRule type="containsText" dxfId="6380" priority="7983" operator="containsText" text="successful">
      <formula>NOT(ISERROR(SEARCH("successful",A592)))</formula>
    </cfRule>
  </conditionalFormatting>
  <conditionalFormatting sqref="A593">
    <cfRule type="containsText" dxfId="6379" priority="7975" operator="containsText" text="canceled">
      <formula>NOT(ISERROR(SEARCH("canceled",A593)))</formula>
    </cfRule>
    <cfRule type="containsText" dxfId="6378" priority="7976" operator="containsText" text="live">
      <formula>NOT(ISERROR(SEARCH("live",A593)))</formula>
    </cfRule>
    <cfRule type="containsText" dxfId="6377" priority="7977" operator="containsText" text="failed">
      <formula>NOT(ISERROR(SEARCH("failed",A593)))</formula>
    </cfRule>
    <cfRule type="containsText" dxfId="6376" priority="7978" operator="containsText" text="successful">
      <formula>NOT(ISERROR(SEARCH("successful",A593)))</formula>
    </cfRule>
  </conditionalFormatting>
  <conditionalFormatting sqref="A594">
    <cfRule type="containsText" dxfId="6375" priority="7970" operator="containsText" text="canceled">
      <formula>NOT(ISERROR(SEARCH("canceled",A594)))</formula>
    </cfRule>
    <cfRule type="containsText" dxfId="6374" priority="7971" operator="containsText" text="live">
      <formula>NOT(ISERROR(SEARCH("live",A594)))</formula>
    </cfRule>
    <cfRule type="containsText" dxfId="6373" priority="7972" operator="containsText" text="failed">
      <formula>NOT(ISERROR(SEARCH("failed",A594)))</formula>
    </cfRule>
    <cfRule type="containsText" dxfId="6372" priority="7973" operator="containsText" text="successful">
      <formula>NOT(ISERROR(SEARCH("successful",A594)))</formula>
    </cfRule>
  </conditionalFormatting>
  <conditionalFormatting sqref="A595">
    <cfRule type="containsText" dxfId="6371" priority="7965" operator="containsText" text="canceled">
      <formula>NOT(ISERROR(SEARCH("canceled",A595)))</formula>
    </cfRule>
    <cfRule type="containsText" dxfId="6370" priority="7966" operator="containsText" text="live">
      <formula>NOT(ISERROR(SEARCH("live",A595)))</formula>
    </cfRule>
    <cfRule type="containsText" dxfId="6369" priority="7967" operator="containsText" text="failed">
      <formula>NOT(ISERROR(SEARCH("failed",A595)))</formula>
    </cfRule>
    <cfRule type="containsText" dxfId="6368" priority="7968" operator="containsText" text="successful">
      <formula>NOT(ISERROR(SEARCH("successful",A595)))</formula>
    </cfRule>
  </conditionalFormatting>
  <conditionalFormatting sqref="A596">
    <cfRule type="containsText" dxfId="6367" priority="7960" operator="containsText" text="canceled">
      <formula>NOT(ISERROR(SEARCH("canceled",A596)))</formula>
    </cfRule>
    <cfRule type="containsText" dxfId="6366" priority="7961" operator="containsText" text="live">
      <formula>NOT(ISERROR(SEARCH("live",A596)))</formula>
    </cfRule>
    <cfRule type="containsText" dxfId="6365" priority="7962" operator="containsText" text="failed">
      <formula>NOT(ISERROR(SEARCH("failed",A596)))</formula>
    </cfRule>
    <cfRule type="containsText" dxfId="6364" priority="7963" operator="containsText" text="successful">
      <formula>NOT(ISERROR(SEARCH("successful",A596)))</formula>
    </cfRule>
  </conditionalFormatting>
  <conditionalFormatting sqref="A597">
    <cfRule type="containsText" dxfId="6363" priority="7955" operator="containsText" text="canceled">
      <formula>NOT(ISERROR(SEARCH("canceled",A597)))</formula>
    </cfRule>
    <cfRule type="containsText" dxfId="6362" priority="7956" operator="containsText" text="live">
      <formula>NOT(ISERROR(SEARCH("live",A597)))</formula>
    </cfRule>
    <cfRule type="containsText" dxfId="6361" priority="7957" operator="containsText" text="failed">
      <formula>NOT(ISERROR(SEARCH("failed",A597)))</formula>
    </cfRule>
    <cfRule type="containsText" dxfId="6360" priority="7958" operator="containsText" text="successful">
      <formula>NOT(ISERROR(SEARCH("successful",A597)))</formula>
    </cfRule>
  </conditionalFormatting>
  <conditionalFormatting sqref="A598">
    <cfRule type="containsText" dxfId="6359" priority="7950" operator="containsText" text="canceled">
      <formula>NOT(ISERROR(SEARCH("canceled",A598)))</formula>
    </cfRule>
    <cfRule type="containsText" dxfId="6358" priority="7951" operator="containsText" text="live">
      <formula>NOT(ISERROR(SEARCH("live",A598)))</formula>
    </cfRule>
    <cfRule type="containsText" dxfId="6357" priority="7952" operator="containsText" text="failed">
      <formula>NOT(ISERROR(SEARCH("failed",A598)))</formula>
    </cfRule>
    <cfRule type="containsText" dxfId="6356" priority="7953" operator="containsText" text="successful">
      <formula>NOT(ISERROR(SEARCH("successful",A598)))</formula>
    </cfRule>
  </conditionalFormatting>
  <conditionalFormatting sqref="A599">
    <cfRule type="containsText" dxfId="6355" priority="7945" operator="containsText" text="canceled">
      <formula>NOT(ISERROR(SEARCH("canceled",A599)))</formula>
    </cfRule>
    <cfRule type="containsText" dxfId="6354" priority="7946" operator="containsText" text="live">
      <formula>NOT(ISERROR(SEARCH("live",A599)))</formula>
    </cfRule>
    <cfRule type="containsText" dxfId="6353" priority="7947" operator="containsText" text="failed">
      <formula>NOT(ISERROR(SEARCH("failed",A599)))</formula>
    </cfRule>
    <cfRule type="containsText" dxfId="6352" priority="7948" operator="containsText" text="successful">
      <formula>NOT(ISERROR(SEARCH("successful",A599)))</formula>
    </cfRule>
  </conditionalFormatting>
  <conditionalFormatting sqref="A600">
    <cfRule type="containsText" dxfId="6351" priority="7940" operator="containsText" text="canceled">
      <formula>NOT(ISERROR(SEARCH("canceled",A600)))</formula>
    </cfRule>
    <cfRule type="containsText" dxfId="6350" priority="7941" operator="containsText" text="live">
      <formula>NOT(ISERROR(SEARCH("live",A600)))</formula>
    </cfRule>
    <cfRule type="containsText" dxfId="6349" priority="7942" operator="containsText" text="failed">
      <formula>NOT(ISERROR(SEARCH("failed",A600)))</formula>
    </cfRule>
    <cfRule type="containsText" dxfId="6348" priority="7943" operator="containsText" text="successful">
      <formula>NOT(ISERROR(SEARCH("successful",A600)))</formula>
    </cfRule>
  </conditionalFormatting>
  <conditionalFormatting sqref="A601">
    <cfRule type="containsText" dxfId="6347" priority="7935" operator="containsText" text="canceled">
      <formula>NOT(ISERROR(SEARCH("canceled",A601)))</formula>
    </cfRule>
    <cfRule type="containsText" dxfId="6346" priority="7936" operator="containsText" text="live">
      <formula>NOT(ISERROR(SEARCH("live",A601)))</formula>
    </cfRule>
    <cfRule type="containsText" dxfId="6345" priority="7937" operator="containsText" text="failed">
      <formula>NOT(ISERROR(SEARCH("failed",A601)))</formula>
    </cfRule>
    <cfRule type="containsText" dxfId="6344" priority="7938" operator="containsText" text="successful">
      <formula>NOT(ISERROR(SEARCH("successful",A601)))</formula>
    </cfRule>
  </conditionalFormatting>
  <conditionalFormatting sqref="A602">
    <cfRule type="containsText" dxfId="6343" priority="7930" operator="containsText" text="canceled">
      <formula>NOT(ISERROR(SEARCH("canceled",A602)))</formula>
    </cfRule>
    <cfRule type="containsText" dxfId="6342" priority="7931" operator="containsText" text="live">
      <formula>NOT(ISERROR(SEARCH("live",A602)))</formula>
    </cfRule>
    <cfRule type="containsText" dxfId="6341" priority="7932" operator="containsText" text="failed">
      <formula>NOT(ISERROR(SEARCH("failed",A602)))</formula>
    </cfRule>
    <cfRule type="containsText" dxfId="6340" priority="7933" operator="containsText" text="successful">
      <formula>NOT(ISERROR(SEARCH("successful",A602)))</formula>
    </cfRule>
  </conditionalFormatting>
  <conditionalFormatting sqref="A603">
    <cfRule type="containsText" dxfId="6339" priority="7925" operator="containsText" text="canceled">
      <formula>NOT(ISERROR(SEARCH("canceled",A603)))</formula>
    </cfRule>
    <cfRule type="containsText" dxfId="6338" priority="7926" operator="containsText" text="live">
      <formula>NOT(ISERROR(SEARCH("live",A603)))</formula>
    </cfRule>
    <cfRule type="containsText" dxfId="6337" priority="7927" operator="containsText" text="failed">
      <formula>NOT(ISERROR(SEARCH("failed",A603)))</formula>
    </cfRule>
    <cfRule type="containsText" dxfId="6336" priority="7928" operator="containsText" text="successful">
      <formula>NOT(ISERROR(SEARCH("successful",A603)))</formula>
    </cfRule>
  </conditionalFormatting>
  <conditionalFormatting sqref="A604">
    <cfRule type="containsText" dxfId="6335" priority="7920" operator="containsText" text="canceled">
      <formula>NOT(ISERROR(SEARCH("canceled",A604)))</formula>
    </cfRule>
    <cfRule type="containsText" dxfId="6334" priority="7921" operator="containsText" text="live">
      <formula>NOT(ISERROR(SEARCH("live",A604)))</formula>
    </cfRule>
    <cfRule type="containsText" dxfId="6333" priority="7922" operator="containsText" text="failed">
      <formula>NOT(ISERROR(SEARCH("failed",A604)))</formula>
    </cfRule>
    <cfRule type="containsText" dxfId="6332" priority="7923" operator="containsText" text="successful">
      <formula>NOT(ISERROR(SEARCH("successful",A604)))</formula>
    </cfRule>
  </conditionalFormatting>
  <conditionalFormatting sqref="A605">
    <cfRule type="containsText" dxfId="6331" priority="7915" operator="containsText" text="canceled">
      <formula>NOT(ISERROR(SEARCH("canceled",A605)))</formula>
    </cfRule>
    <cfRule type="containsText" dxfId="6330" priority="7916" operator="containsText" text="live">
      <formula>NOT(ISERROR(SEARCH("live",A605)))</formula>
    </cfRule>
    <cfRule type="containsText" dxfId="6329" priority="7917" operator="containsText" text="failed">
      <formula>NOT(ISERROR(SEARCH("failed",A605)))</formula>
    </cfRule>
    <cfRule type="containsText" dxfId="6328" priority="7918" operator="containsText" text="successful">
      <formula>NOT(ISERROR(SEARCH("successful",A605)))</formula>
    </cfRule>
  </conditionalFormatting>
  <conditionalFormatting sqref="A606">
    <cfRule type="containsText" dxfId="6327" priority="7910" operator="containsText" text="canceled">
      <formula>NOT(ISERROR(SEARCH("canceled",A606)))</formula>
    </cfRule>
    <cfRule type="containsText" dxfId="6326" priority="7911" operator="containsText" text="live">
      <formula>NOT(ISERROR(SEARCH("live",A606)))</formula>
    </cfRule>
    <cfRule type="containsText" dxfId="6325" priority="7912" operator="containsText" text="failed">
      <formula>NOT(ISERROR(SEARCH("failed",A606)))</formula>
    </cfRule>
    <cfRule type="containsText" dxfId="6324" priority="7913" operator="containsText" text="successful">
      <formula>NOT(ISERROR(SEARCH("successful",A606)))</formula>
    </cfRule>
  </conditionalFormatting>
  <conditionalFormatting sqref="A607">
    <cfRule type="containsText" dxfId="6323" priority="7905" operator="containsText" text="canceled">
      <formula>NOT(ISERROR(SEARCH("canceled",A607)))</formula>
    </cfRule>
    <cfRule type="containsText" dxfId="6322" priority="7906" operator="containsText" text="live">
      <formula>NOT(ISERROR(SEARCH("live",A607)))</formula>
    </cfRule>
    <cfRule type="containsText" dxfId="6321" priority="7907" operator="containsText" text="failed">
      <formula>NOT(ISERROR(SEARCH("failed",A607)))</formula>
    </cfRule>
    <cfRule type="containsText" dxfId="6320" priority="7908" operator="containsText" text="successful">
      <formula>NOT(ISERROR(SEARCH("successful",A607)))</formula>
    </cfRule>
  </conditionalFormatting>
  <conditionalFormatting sqref="A608">
    <cfRule type="containsText" dxfId="6319" priority="7900" operator="containsText" text="canceled">
      <formula>NOT(ISERROR(SEARCH("canceled",A608)))</formula>
    </cfRule>
    <cfRule type="containsText" dxfId="6318" priority="7901" operator="containsText" text="live">
      <formula>NOT(ISERROR(SEARCH("live",A608)))</formula>
    </cfRule>
    <cfRule type="containsText" dxfId="6317" priority="7902" operator="containsText" text="failed">
      <formula>NOT(ISERROR(SEARCH("failed",A608)))</formula>
    </cfRule>
    <cfRule type="containsText" dxfId="6316" priority="7903" operator="containsText" text="successful">
      <formula>NOT(ISERROR(SEARCH("successful",A608)))</formula>
    </cfRule>
  </conditionalFormatting>
  <conditionalFormatting sqref="A609">
    <cfRule type="containsText" dxfId="6315" priority="7895" operator="containsText" text="canceled">
      <formula>NOT(ISERROR(SEARCH("canceled",A609)))</formula>
    </cfRule>
    <cfRule type="containsText" dxfId="6314" priority="7896" operator="containsText" text="live">
      <formula>NOT(ISERROR(SEARCH("live",A609)))</formula>
    </cfRule>
    <cfRule type="containsText" dxfId="6313" priority="7897" operator="containsText" text="failed">
      <formula>NOT(ISERROR(SEARCH("failed",A609)))</formula>
    </cfRule>
    <cfRule type="containsText" dxfId="6312" priority="7898" operator="containsText" text="successful">
      <formula>NOT(ISERROR(SEARCH("successful",A609)))</formula>
    </cfRule>
  </conditionalFormatting>
  <conditionalFormatting sqref="A610">
    <cfRule type="containsText" dxfId="6311" priority="7890" operator="containsText" text="canceled">
      <formula>NOT(ISERROR(SEARCH("canceled",A610)))</formula>
    </cfRule>
    <cfRule type="containsText" dxfId="6310" priority="7891" operator="containsText" text="live">
      <formula>NOT(ISERROR(SEARCH("live",A610)))</formula>
    </cfRule>
    <cfRule type="containsText" dxfId="6309" priority="7892" operator="containsText" text="failed">
      <formula>NOT(ISERROR(SEARCH("failed",A610)))</formula>
    </cfRule>
    <cfRule type="containsText" dxfId="6308" priority="7893" operator="containsText" text="successful">
      <formula>NOT(ISERROR(SEARCH("successful",A610)))</formula>
    </cfRule>
  </conditionalFormatting>
  <conditionalFormatting sqref="A611">
    <cfRule type="containsText" dxfId="6307" priority="7885" operator="containsText" text="canceled">
      <formula>NOT(ISERROR(SEARCH("canceled",A611)))</formula>
    </cfRule>
    <cfRule type="containsText" dxfId="6306" priority="7886" operator="containsText" text="live">
      <formula>NOT(ISERROR(SEARCH("live",A611)))</formula>
    </cfRule>
    <cfRule type="containsText" dxfId="6305" priority="7887" operator="containsText" text="failed">
      <formula>NOT(ISERROR(SEARCH("failed",A611)))</formula>
    </cfRule>
    <cfRule type="containsText" dxfId="6304" priority="7888" operator="containsText" text="successful">
      <formula>NOT(ISERROR(SEARCH("successful",A611)))</formula>
    </cfRule>
  </conditionalFormatting>
  <conditionalFormatting sqref="A612">
    <cfRule type="containsText" dxfId="6303" priority="7880" operator="containsText" text="canceled">
      <formula>NOT(ISERROR(SEARCH("canceled",A612)))</formula>
    </cfRule>
    <cfRule type="containsText" dxfId="6302" priority="7881" operator="containsText" text="live">
      <formula>NOT(ISERROR(SEARCH("live",A612)))</formula>
    </cfRule>
    <cfRule type="containsText" dxfId="6301" priority="7882" operator="containsText" text="failed">
      <formula>NOT(ISERROR(SEARCH("failed",A612)))</formula>
    </cfRule>
    <cfRule type="containsText" dxfId="6300" priority="7883" operator="containsText" text="successful">
      <formula>NOT(ISERROR(SEARCH("successful",A612)))</formula>
    </cfRule>
  </conditionalFormatting>
  <conditionalFormatting sqref="A613">
    <cfRule type="containsText" dxfId="6299" priority="7875" operator="containsText" text="canceled">
      <formula>NOT(ISERROR(SEARCH("canceled",A613)))</formula>
    </cfRule>
    <cfRule type="containsText" dxfId="6298" priority="7876" operator="containsText" text="live">
      <formula>NOT(ISERROR(SEARCH("live",A613)))</formula>
    </cfRule>
    <cfRule type="containsText" dxfId="6297" priority="7877" operator="containsText" text="failed">
      <formula>NOT(ISERROR(SEARCH("failed",A613)))</formula>
    </cfRule>
    <cfRule type="containsText" dxfId="6296" priority="7878" operator="containsText" text="successful">
      <formula>NOT(ISERROR(SEARCH("successful",A613)))</formula>
    </cfRule>
  </conditionalFormatting>
  <conditionalFormatting sqref="A614">
    <cfRule type="containsText" dxfId="6295" priority="7870" operator="containsText" text="canceled">
      <formula>NOT(ISERROR(SEARCH("canceled",A614)))</formula>
    </cfRule>
    <cfRule type="containsText" dxfId="6294" priority="7871" operator="containsText" text="live">
      <formula>NOT(ISERROR(SEARCH("live",A614)))</formula>
    </cfRule>
    <cfRule type="containsText" dxfId="6293" priority="7872" operator="containsText" text="failed">
      <formula>NOT(ISERROR(SEARCH("failed",A614)))</formula>
    </cfRule>
    <cfRule type="containsText" dxfId="6292" priority="7873" operator="containsText" text="successful">
      <formula>NOT(ISERROR(SEARCH("successful",A614)))</formula>
    </cfRule>
  </conditionalFormatting>
  <conditionalFormatting sqref="A615">
    <cfRule type="containsText" dxfId="6291" priority="7865" operator="containsText" text="canceled">
      <formula>NOT(ISERROR(SEARCH("canceled",A615)))</formula>
    </cfRule>
    <cfRule type="containsText" dxfId="6290" priority="7866" operator="containsText" text="live">
      <formula>NOT(ISERROR(SEARCH("live",A615)))</formula>
    </cfRule>
    <cfRule type="containsText" dxfId="6289" priority="7867" operator="containsText" text="failed">
      <formula>NOT(ISERROR(SEARCH("failed",A615)))</formula>
    </cfRule>
    <cfRule type="containsText" dxfId="6288" priority="7868" operator="containsText" text="successful">
      <formula>NOT(ISERROR(SEARCH("successful",A615)))</formula>
    </cfRule>
  </conditionalFormatting>
  <conditionalFormatting sqref="A616">
    <cfRule type="containsText" dxfId="6287" priority="7860" operator="containsText" text="canceled">
      <formula>NOT(ISERROR(SEARCH("canceled",A616)))</formula>
    </cfRule>
    <cfRule type="containsText" dxfId="6286" priority="7861" operator="containsText" text="live">
      <formula>NOT(ISERROR(SEARCH("live",A616)))</formula>
    </cfRule>
    <cfRule type="containsText" dxfId="6285" priority="7862" operator="containsText" text="failed">
      <formula>NOT(ISERROR(SEARCH("failed",A616)))</formula>
    </cfRule>
    <cfRule type="containsText" dxfId="6284" priority="7863" operator="containsText" text="successful">
      <formula>NOT(ISERROR(SEARCH("successful",A616)))</formula>
    </cfRule>
  </conditionalFormatting>
  <conditionalFormatting sqref="A617">
    <cfRule type="containsText" dxfId="6283" priority="7855" operator="containsText" text="canceled">
      <formula>NOT(ISERROR(SEARCH("canceled",A617)))</formula>
    </cfRule>
    <cfRule type="containsText" dxfId="6282" priority="7856" operator="containsText" text="live">
      <formula>NOT(ISERROR(SEARCH("live",A617)))</formula>
    </cfRule>
    <cfRule type="containsText" dxfId="6281" priority="7857" operator="containsText" text="failed">
      <formula>NOT(ISERROR(SEARCH("failed",A617)))</formula>
    </cfRule>
    <cfRule type="containsText" dxfId="6280" priority="7858" operator="containsText" text="successful">
      <formula>NOT(ISERROR(SEARCH("successful",A617)))</formula>
    </cfRule>
  </conditionalFormatting>
  <conditionalFormatting sqref="A618">
    <cfRule type="containsText" dxfId="6279" priority="7850" operator="containsText" text="canceled">
      <formula>NOT(ISERROR(SEARCH("canceled",A618)))</formula>
    </cfRule>
    <cfRule type="containsText" dxfId="6278" priority="7851" operator="containsText" text="live">
      <formula>NOT(ISERROR(SEARCH("live",A618)))</formula>
    </cfRule>
    <cfRule type="containsText" dxfId="6277" priority="7852" operator="containsText" text="failed">
      <formula>NOT(ISERROR(SEARCH("failed",A618)))</formula>
    </cfRule>
    <cfRule type="containsText" dxfId="6276" priority="7853" operator="containsText" text="successful">
      <formula>NOT(ISERROR(SEARCH("successful",A618)))</formula>
    </cfRule>
  </conditionalFormatting>
  <conditionalFormatting sqref="A619">
    <cfRule type="containsText" dxfId="6275" priority="7845" operator="containsText" text="canceled">
      <formula>NOT(ISERROR(SEARCH("canceled",A619)))</formula>
    </cfRule>
    <cfRule type="containsText" dxfId="6274" priority="7846" operator="containsText" text="live">
      <formula>NOT(ISERROR(SEARCH("live",A619)))</formula>
    </cfRule>
    <cfRule type="containsText" dxfId="6273" priority="7847" operator="containsText" text="failed">
      <formula>NOT(ISERROR(SEARCH("failed",A619)))</formula>
    </cfRule>
    <cfRule type="containsText" dxfId="6272" priority="7848" operator="containsText" text="successful">
      <formula>NOT(ISERROR(SEARCH("successful",A619)))</formula>
    </cfRule>
  </conditionalFormatting>
  <conditionalFormatting sqref="A620">
    <cfRule type="containsText" dxfId="6271" priority="7840" operator="containsText" text="canceled">
      <formula>NOT(ISERROR(SEARCH("canceled",A620)))</formula>
    </cfRule>
    <cfRule type="containsText" dxfId="6270" priority="7841" operator="containsText" text="live">
      <formula>NOT(ISERROR(SEARCH("live",A620)))</formula>
    </cfRule>
    <cfRule type="containsText" dxfId="6269" priority="7842" operator="containsText" text="failed">
      <formula>NOT(ISERROR(SEARCH("failed",A620)))</formula>
    </cfRule>
    <cfRule type="containsText" dxfId="6268" priority="7843" operator="containsText" text="successful">
      <formula>NOT(ISERROR(SEARCH("successful",A620)))</formula>
    </cfRule>
  </conditionalFormatting>
  <conditionalFormatting sqref="A621">
    <cfRule type="containsText" dxfId="6267" priority="7835" operator="containsText" text="canceled">
      <formula>NOT(ISERROR(SEARCH("canceled",A621)))</formula>
    </cfRule>
    <cfRule type="containsText" dxfId="6266" priority="7836" operator="containsText" text="live">
      <formula>NOT(ISERROR(SEARCH("live",A621)))</formula>
    </cfRule>
    <cfRule type="containsText" dxfId="6265" priority="7837" operator="containsText" text="failed">
      <formula>NOT(ISERROR(SEARCH("failed",A621)))</formula>
    </cfRule>
    <cfRule type="containsText" dxfId="6264" priority="7838" operator="containsText" text="successful">
      <formula>NOT(ISERROR(SEARCH("successful",A621)))</formula>
    </cfRule>
  </conditionalFormatting>
  <conditionalFormatting sqref="A622">
    <cfRule type="containsText" dxfId="6263" priority="7830" operator="containsText" text="canceled">
      <formula>NOT(ISERROR(SEARCH("canceled",A622)))</formula>
    </cfRule>
    <cfRule type="containsText" dxfId="6262" priority="7831" operator="containsText" text="live">
      <formula>NOT(ISERROR(SEARCH("live",A622)))</formula>
    </cfRule>
    <cfRule type="containsText" dxfId="6261" priority="7832" operator="containsText" text="failed">
      <formula>NOT(ISERROR(SEARCH("failed",A622)))</formula>
    </cfRule>
    <cfRule type="containsText" dxfId="6260" priority="7833" operator="containsText" text="successful">
      <formula>NOT(ISERROR(SEARCH("successful",A622)))</formula>
    </cfRule>
  </conditionalFormatting>
  <conditionalFormatting sqref="A623">
    <cfRule type="containsText" dxfId="6259" priority="7825" operator="containsText" text="canceled">
      <formula>NOT(ISERROR(SEARCH("canceled",A623)))</formula>
    </cfRule>
    <cfRule type="containsText" dxfId="6258" priority="7826" operator="containsText" text="live">
      <formula>NOT(ISERROR(SEARCH("live",A623)))</formula>
    </cfRule>
    <cfRule type="containsText" dxfId="6257" priority="7827" operator="containsText" text="failed">
      <formula>NOT(ISERROR(SEARCH("failed",A623)))</formula>
    </cfRule>
    <cfRule type="containsText" dxfId="6256" priority="7828" operator="containsText" text="successful">
      <formula>NOT(ISERROR(SEARCH("successful",A623)))</formula>
    </cfRule>
  </conditionalFormatting>
  <conditionalFormatting sqref="A624">
    <cfRule type="containsText" dxfId="6255" priority="7820" operator="containsText" text="canceled">
      <formula>NOT(ISERROR(SEARCH("canceled",A624)))</formula>
    </cfRule>
    <cfRule type="containsText" dxfId="6254" priority="7821" operator="containsText" text="live">
      <formula>NOT(ISERROR(SEARCH("live",A624)))</formula>
    </cfRule>
    <cfRule type="containsText" dxfId="6253" priority="7822" operator="containsText" text="failed">
      <formula>NOT(ISERROR(SEARCH("failed",A624)))</formula>
    </cfRule>
    <cfRule type="containsText" dxfId="6252" priority="7823" operator="containsText" text="successful">
      <formula>NOT(ISERROR(SEARCH("successful",A624)))</formula>
    </cfRule>
  </conditionalFormatting>
  <conditionalFormatting sqref="A625">
    <cfRule type="containsText" dxfId="6251" priority="7815" operator="containsText" text="canceled">
      <formula>NOT(ISERROR(SEARCH("canceled",A625)))</formula>
    </cfRule>
    <cfRule type="containsText" dxfId="6250" priority="7816" operator="containsText" text="live">
      <formula>NOT(ISERROR(SEARCH("live",A625)))</formula>
    </cfRule>
    <cfRule type="containsText" dxfId="6249" priority="7817" operator="containsText" text="failed">
      <formula>NOT(ISERROR(SEARCH("failed",A625)))</formula>
    </cfRule>
    <cfRule type="containsText" dxfId="6248" priority="7818" operator="containsText" text="successful">
      <formula>NOT(ISERROR(SEARCH("successful",A625)))</formula>
    </cfRule>
  </conditionalFormatting>
  <conditionalFormatting sqref="A626">
    <cfRule type="containsText" dxfId="6247" priority="7810" operator="containsText" text="canceled">
      <formula>NOT(ISERROR(SEARCH("canceled",A626)))</formula>
    </cfRule>
    <cfRule type="containsText" dxfId="6246" priority="7811" operator="containsText" text="live">
      <formula>NOT(ISERROR(SEARCH("live",A626)))</formula>
    </cfRule>
    <cfRule type="containsText" dxfId="6245" priority="7812" operator="containsText" text="failed">
      <formula>NOT(ISERROR(SEARCH("failed",A626)))</formula>
    </cfRule>
    <cfRule type="containsText" dxfId="6244" priority="7813" operator="containsText" text="successful">
      <formula>NOT(ISERROR(SEARCH("successful",A626)))</formula>
    </cfRule>
  </conditionalFormatting>
  <conditionalFormatting sqref="A627">
    <cfRule type="containsText" dxfId="6243" priority="7805" operator="containsText" text="canceled">
      <formula>NOT(ISERROR(SEARCH("canceled",A627)))</formula>
    </cfRule>
    <cfRule type="containsText" dxfId="6242" priority="7806" operator="containsText" text="live">
      <formula>NOT(ISERROR(SEARCH("live",A627)))</formula>
    </cfRule>
    <cfRule type="containsText" dxfId="6241" priority="7807" operator="containsText" text="failed">
      <formula>NOT(ISERROR(SEARCH("failed",A627)))</formula>
    </cfRule>
    <cfRule type="containsText" dxfId="6240" priority="7808" operator="containsText" text="successful">
      <formula>NOT(ISERROR(SEARCH("successful",A627)))</formula>
    </cfRule>
  </conditionalFormatting>
  <conditionalFormatting sqref="A628">
    <cfRule type="containsText" dxfId="6239" priority="7800" operator="containsText" text="canceled">
      <formula>NOT(ISERROR(SEARCH("canceled",A628)))</formula>
    </cfRule>
    <cfRule type="containsText" dxfId="6238" priority="7801" operator="containsText" text="live">
      <formula>NOT(ISERROR(SEARCH("live",A628)))</formula>
    </cfRule>
    <cfRule type="containsText" dxfId="6237" priority="7802" operator="containsText" text="failed">
      <formula>NOT(ISERROR(SEARCH("failed",A628)))</formula>
    </cfRule>
    <cfRule type="containsText" dxfId="6236" priority="7803" operator="containsText" text="successful">
      <formula>NOT(ISERROR(SEARCH("successful",A628)))</formula>
    </cfRule>
  </conditionalFormatting>
  <conditionalFormatting sqref="A629">
    <cfRule type="containsText" dxfId="6235" priority="7795" operator="containsText" text="canceled">
      <formula>NOT(ISERROR(SEARCH("canceled",A629)))</formula>
    </cfRule>
    <cfRule type="containsText" dxfId="6234" priority="7796" operator="containsText" text="live">
      <formula>NOT(ISERROR(SEARCH("live",A629)))</formula>
    </cfRule>
    <cfRule type="containsText" dxfId="6233" priority="7797" operator="containsText" text="failed">
      <formula>NOT(ISERROR(SEARCH("failed",A629)))</formula>
    </cfRule>
    <cfRule type="containsText" dxfId="6232" priority="7798" operator="containsText" text="successful">
      <formula>NOT(ISERROR(SEARCH("successful",A629)))</formula>
    </cfRule>
  </conditionalFormatting>
  <conditionalFormatting sqref="A630">
    <cfRule type="containsText" dxfId="6231" priority="7790" operator="containsText" text="canceled">
      <formula>NOT(ISERROR(SEARCH("canceled",A630)))</formula>
    </cfRule>
    <cfRule type="containsText" dxfId="6230" priority="7791" operator="containsText" text="live">
      <formula>NOT(ISERROR(SEARCH("live",A630)))</formula>
    </cfRule>
    <cfRule type="containsText" dxfId="6229" priority="7792" operator="containsText" text="failed">
      <formula>NOT(ISERROR(SEARCH("failed",A630)))</formula>
    </cfRule>
    <cfRule type="containsText" dxfId="6228" priority="7793" operator="containsText" text="successful">
      <formula>NOT(ISERROR(SEARCH("successful",A630)))</formula>
    </cfRule>
  </conditionalFormatting>
  <conditionalFormatting sqref="A631">
    <cfRule type="containsText" dxfId="6227" priority="7785" operator="containsText" text="canceled">
      <formula>NOT(ISERROR(SEARCH("canceled",A631)))</formula>
    </cfRule>
    <cfRule type="containsText" dxfId="6226" priority="7786" operator="containsText" text="live">
      <formula>NOT(ISERROR(SEARCH("live",A631)))</formula>
    </cfRule>
    <cfRule type="containsText" dxfId="6225" priority="7787" operator="containsText" text="failed">
      <formula>NOT(ISERROR(SEARCH("failed",A631)))</formula>
    </cfRule>
    <cfRule type="containsText" dxfId="6224" priority="7788" operator="containsText" text="successful">
      <formula>NOT(ISERROR(SEARCH("successful",A631)))</formula>
    </cfRule>
  </conditionalFormatting>
  <conditionalFormatting sqref="A632">
    <cfRule type="containsText" dxfId="6223" priority="7780" operator="containsText" text="canceled">
      <formula>NOT(ISERROR(SEARCH("canceled",A632)))</formula>
    </cfRule>
    <cfRule type="containsText" dxfId="6222" priority="7781" operator="containsText" text="live">
      <formula>NOT(ISERROR(SEARCH("live",A632)))</formula>
    </cfRule>
    <cfRule type="containsText" dxfId="6221" priority="7782" operator="containsText" text="failed">
      <formula>NOT(ISERROR(SEARCH("failed",A632)))</formula>
    </cfRule>
    <cfRule type="containsText" dxfId="6220" priority="7783" operator="containsText" text="successful">
      <formula>NOT(ISERROR(SEARCH("successful",A632)))</formula>
    </cfRule>
  </conditionalFormatting>
  <conditionalFormatting sqref="A633">
    <cfRule type="containsText" dxfId="6219" priority="7775" operator="containsText" text="canceled">
      <formula>NOT(ISERROR(SEARCH("canceled",A633)))</formula>
    </cfRule>
    <cfRule type="containsText" dxfId="6218" priority="7776" operator="containsText" text="live">
      <formula>NOT(ISERROR(SEARCH("live",A633)))</formula>
    </cfRule>
    <cfRule type="containsText" dxfId="6217" priority="7777" operator="containsText" text="failed">
      <formula>NOT(ISERROR(SEARCH("failed",A633)))</formula>
    </cfRule>
    <cfRule type="containsText" dxfId="6216" priority="7778" operator="containsText" text="successful">
      <formula>NOT(ISERROR(SEARCH("successful",A633)))</formula>
    </cfRule>
  </conditionalFormatting>
  <conditionalFormatting sqref="A634">
    <cfRule type="containsText" dxfId="6215" priority="7770" operator="containsText" text="canceled">
      <formula>NOT(ISERROR(SEARCH("canceled",A634)))</formula>
    </cfRule>
    <cfRule type="containsText" dxfId="6214" priority="7771" operator="containsText" text="live">
      <formula>NOT(ISERROR(SEARCH("live",A634)))</formula>
    </cfRule>
    <cfRule type="containsText" dxfId="6213" priority="7772" operator="containsText" text="failed">
      <formula>NOT(ISERROR(SEARCH("failed",A634)))</formula>
    </cfRule>
    <cfRule type="containsText" dxfId="6212" priority="7773" operator="containsText" text="successful">
      <formula>NOT(ISERROR(SEARCH("successful",A634)))</formula>
    </cfRule>
  </conditionalFormatting>
  <conditionalFormatting sqref="A635">
    <cfRule type="containsText" dxfId="6211" priority="7765" operator="containsText" text="canceled">
      <formula>NOT(ISERROR(SEARCH("canceled",A635)))</formula>
    </cfRule>
    <cfRule type="containsText" dxfId="6210" priority="7766" operator="containsText" text="live">
      <formula>NOT(ISERROR(SEARCH("live",A635)))</formula>
    </cfRule>
    <cfRule type="containsText" dxfId="6209" priority="7767" operator="containsText" text="failed">
      <formula>NOT(ISERROR(SEARCH("failed",A635)))</formula>
    </cfRule>
    <cfRule type="containsText" dxfId="6208" priority="7768" operator="containsText" text="successful">
      <formula>NOT(ISERROR(SEARCH("successful",A635)))</formula>
    </cfRule>
  </conditionalFormatting>
  <conditionalFormatting sqref="A636">
    <cfRule type="containsText" dxfId="6207" priority="7760" operator="containsText" text="canceled">
      <formula>NOT(ISERROR(SEARCH("canceled",A636)))</formula>
    </cfRule>
    <cfRule type="containsText" dxfId="6206" priority="7761" operator="containsText" text="live">
      <formula>NOT(ISERROR(SEARCH("live",A636)))</formula>
    </cfRule>
    <cfRule type="containsText" dxfId="6205" priority="7762" operator="containsText" text="failed">
      <formula>NOT(ISERROR(SEARCH("failed",A636)))</formula>
    </cfRule>
    <cfRule type="containsText" dxfId="6204" priority="7763" operator="containsText" text="successful">
      <formula>NOT(ISERROR(SEARCH("successful",A636)))</formula>
    </cfRule>
  </conditionalFormatting>
  <conditionalFormatting sqref="A637">
    <cfRule type="containsText" dxfId="6203" priority="7755" operator="containsText" text="canceled">
      <formula>NOT(ISERROR(SEARCH("canceled",A637)))</formula>
    </cfRule>
    <cfRule type="containsText" dxfId="6202" priority="7756" operator="containsText" text="live">
      <formula>NOT(ISERROR(SEARCH("live",A637)))</formula>
    </cfRule>
    <cfRule type="containsText" dxfId="6201" priority="7757" operator="containsText" text="failed">
      <formula>NOT(ISERROR(SEARCH("failed",A637)))</formula>
    </cfRule>
    <cfRule type="containsText" dxfId="6200" priority="7758" operator="containsText" text="successful">
      <formula>NOT(ISERROR(SEARCH("successful",A637)))</formula>
    </cfRule>
  </conditionalFormatting>
  <conditionalFormatting sqref="A638">
    <cfRule type="containsText" dxfId="6199" priority="7750" operator="containsText" text="canceled">
      <formula>NOT(ISERROR(SEARCH("canceled",A638)))</formula>
    </cfRule>
    <cfRule type="containsText" dxfId="6198" priority="7751" operator="containsText" text="live">
      <formula>NOT(ISERROR(SEARCH("live",A638)))</formula>
    </cfRule>
    <cfRule type="containsText" dxfId="6197" priority="7752" operator="containsText" text="failed">
      <formula>NOT(ISERROR(SEARCH("failed",A638)))</formula>
    </cfRule>
    <cfRule type="containsText" dxfId="6196" priority="7753" operator="containsText" text="successful">
      <formula>NOT(ISERROR(SEARCH("successful",A638)))</formula>
    </cfRule>
  </conditionalFormatting>
  <conditionalFormatting sqref="A639">
    <cfRule type="containsText" dxfId="6195" priority="7745" operator="containsText" text="canceled">
      <formula>NOT(ISERROR(SEARCH("canceled",A639)))</formula>
    </cfRule>
    <cfRule type="containsText" dxfId="6194" priority="7746" operator="containsText" text="live">
      <formula>NOT(ISERROR(SEARCH("live",A639)))</formula>
    </cfRule>
    <cfRule type="containsText" dxfId="6193" priority="7747" operator="containsText" text="failed">
      <formula>NOT(ISERROR(SEARCH("failed",A639)))</formula>
    </cfRule>
    <cfRule type="containsText" dxfId="6192" priority="7748" operator="containsText" text="successful">
      <formula>NOT(ISERROR(SEARCH("successful",A639)))</formula>
    </cfRule>
  </conditionalFormatting>
  <conditionalFormatting sqref="A640">
    <cfRule type="containsText" dxfId="6191" priority="7740" operator="containsText" text="canceled">
      <formula>NOT(ISERROR(SEARCH("canceled",A640)))</formula>
    </cfRule>
    <cfRule type="containsText" dxfId="6190" priority="7741" operator="containsText" text="live">
      <formula>NOT(ISERROR(SEARCH("live",A640)))</formula>
    </cfRule>
    <cfRule type="containsText" dxfId="6189" priority="7742" operator="containsText" text="failed">
      <formula>NOT(ISERROR(SEARCH("failed",A640)))</formula>
    </cfRule>
    <cfRule type="containsText" dxfId="6188" priority="7743" operator="containsText" text="successful">
      <formula>NOT(ISERROR(SEARCH("successful",A640)))</formula>
    </cfRule>
  </conditionalFormatting>
  <conditionalFormatting sqref="A641">
    <cfRule type="containsText" dxfId="6187" priority="7735" operator="containsText" text="canceled">
      <formula>NOT(ISERROR(SEARCH("canceled",A641)))</formula>
    </cfRule>
    <cfRule type="containsText" dxfId="6186" priority="7736" operator="containsText" text="live">
      <formula>NOT(ISERROR(SEARCH("live",A641)))</formula>
    </cfRule>
    <cfRule type="containsText" dxfId="6185" priority="7737" operator="containsText" text="failed">
      <formula>NOT(ISERROR(SEARCH("failed",A641)))</formula>
    </cfRule>
    <cfRule type="containsText" dxfId="6184" priority="7738" operator="containsText" text="successful">
      <formula>NOT(ISERROR(SEARCH("successful",A641)))</formula>
    </cfRule>
  </conditionalFormatting>
  <conditionalFormatting sqref="A642">
    <cfRule type="containsText" dxfId="6183" priority="7730" operator="containsText" text="canceled">
      <formula>NOT(ISERROR(SEARCH("canceled",A642)))</formula>
    </cfRule>
    <cfRule type="containsText" dxfId="6182" priority="7731" operator="containsText" text="live">
      <formula>NOT(ISERROR(SEARCH("live",A642)))</formula>
    </cfRule>
    <cfRule type="containsText" dxfId="6181" priority="7732" operator="containsText" text="failed">
      <formula>NOT(ISERROR(SEARCH("failed",A642)))</formula>
    </cfRule>
    <cfRule type="containsText" dxfId="6180" priority="7733" operator="containsText" text="successful">
      <formula>NOT(ISERROR(SEARCH("successful",A642)))</formula>
    </cfRule>
  </conditionalFormatting>
  <conditionalFormatting sqref="A643">
    <cfRule type="containsText" dxfId="6179" priority="7725" operator="containsText" text="canceled">
      <formula>NOT(ISERROR(SEARCH("canceled",A643)))</formula>
    </cfRule>
    <cfRule type="containsText" dxfId="6178" priority="7726" operator="containsText" text="live">
      <formula>NOT(ISERROR(SEARCH("live",A643)))</formula>
    </cfRule>
    <cfRule type="containsText" dxfId="6177" priority="7727" operator="containsText" text="failed">
      <formula>NOT(ISERROR(SEARCH("failed",A643)))</formula>
    </cfRule>
    <cfRule type="containsText" dxfId="6176" priority="7728" operator="containsText" text="successful">
      <formula>NOT(ISERROR(SEARCH("successful",A643)))</formula>
    </cfRule>
  </conditionalFormatting>
  <conditionalFormatting sqref="A644">
    <cfRule type="containsText" dxfId="6175" priority="7720" operator="containsText" text="canceled">
      <formula>NOT(ISERROR(SEARCH("canceled",A644)))</formula>
    </cfRule>
    <cfRule type="containsText" dxfId="6174" priority="7721" operator="containsText" text="live">
      <formula>NOT(ISERROR(SEARCH("live",A644)))</formula>
    </cfRule>
    <cfRule type="containsText" dxfId="6173" priority="7722" operator="containsText" text="failed">
      <formula>NOT(ISERROR(SEARCH("failed",A644)))</formula>
    </cfRule>
    <cfRule type="containsText" dxfId="6172" priority="7723" operator="containsText" text="successful">
      <formula>NOT(ISERROR(SEARCH("successful",A644)))</formula>
    </cfRule>
  </conditionalFormatting>
  <conditionalFormatting sqref="A645">
    <cfRule type="containsText" dxfId="6171" priority="7715" operator="containsText" text="canceled">
      <formula>NOT(ISERROR(SEARCH("canceled",A645)))</formula>
    </cfRule>
    <cfRule type="containsText" dxfId="6170" priority="7716" operator="containsText" text="live">
      <formula>NOT(ISERROR(SEARCH("live",A645)))</formula>
    </cfRule>
    <cfRule type="containsText" dxfId="6169" priority="7717" operator="containsText" text="failed">
      <formula>NOT(ISERROR(SEARCH("failed",A645)))</formula>
    </cfRule>
    <cfRule type="containsText" dxfId="6168" priority="7718" operator="containsText" text="successful">
      <formula>NOT(ISERROR(SEARCH("successful",A645)))</formula>
    </cfRule>
  </conditionalFormatting>
  <conditionalFormatting sqref="A646">
    <cfRule type="containsText" dxfId="6167" priority="7710" operator="containsText" text="canceled">
      <formula>NOT(ISERROR(SEARCH("canceled",A646)))</formula>
    </cfRule>
    <cfRule type="containsText" dxfId="6166" priority="7711" operator="containsText" text="live">
      <formula>NOT(ISERROR(SEARCH("live",A646)))</formula>
    </cfRule>
    <cfRule type="containsText" dxfId="6165" priority="7712" operator="containsText" text="failed">
      <formula>NOT(ISERROR(SEARCH("failed",A646)))</formula>
    </cfRule>
    <cfRule type="containsText" dxfId="6164" priority="7713" operator="containsText" text="successful">
      <formula>NOT(ISERROR(SEARCH("successful",A646)))</formula>
    </cfRule>
  </conditionalFormatting>
  <conditionalFormatting sqref="A647">
    <cfRule type="containsText" dxfId="6163" priority="7705" operator="containsText" text="canceled">
      <formula>NOT(ISERROR(SEARCH("canceled",A647)))</formula>
    </cfRule>
    <cfRule type="containsText" dxfId="6162" priority="7706" operator="containsText" text="live">
      <formula>NOT(ISERROR(SEARCH("live",A647)))</formula>
    </cfRule>
    <cfRule type="containsText" dxfId="6161" priority="7707" operator="containsText" text="failed">
      <formula>NOT(ISERROR(SEARCH("failed",A647)))</formula>
    </cfRule>
    <cfRule type="containsText" dxfId="6160" priority="7708" operator="containsText" text="successful">
      <formula>NOT(ISERROR(SEARCH("successful",A647)))</formula>
    </cfRule>
  </conditionalFormatting>
  <conditionalFormatting sqref="A648">
    <cfRule type="containsText" dxfId="6159" priority="7700" operator="containsText" text="canceled">
      <formula>NOT(ISERROR(SEARCH("canceled",A648)))</formula>
    </cfRule>
    <cfRule type="containsText" dxfId="6158" priority="7701" operator="containsText" text="live">
      <formula>NOT(ISERROR(SEARCH("live",A648)))</formula>
    </cfRule>
    <cfRule type="containsText" dxfId="6157" priority="7702" operator="containsText" text="failed">
      <formula>NOT(ISERROR(SEARCH("failed",A648)))</formula>
    </cfRule>
    <cfRule type="containsText" dxfId="6156" priority="7703" operator="containsText" text="successful">
      <formula>NOT(ISERROR(SEARCH("successful",A648)))</formula>
    </cfRule>
  </conditionalFormatting>
  <conditionalFormatting sqref="A649">
    <cfRule type="containsText" dxfId="6155" priority="7695" operator="containsText" text="canceled">
      <formula>NOT(ISERROR(SEARCH("canceled",A649)))</formula>
    </cfRule>
    <cfRule type="containsText" dxfId="6154" priority="7696" operator="containsText" text="live">
      <formula>NOT(ISERROR(SEARCH("live",A649)))</formula>
    </cfRule>
    <cfRule type="containsText" dxfId="6153" priority="7697" operator="containsText" text="failed">
      <formula>NOT(ISERROR(SEARCH("failed",A649)))</formula>
    </cfRule>
    <cfRule type="containsText" dxfId="6152" priority="7698" operator="containsText" text="successful">
      <formula>NOT(ISERROR(SEARCH("successful",A649)))</formula>
    </cfRule>
  </conditionalFormatting>
  <conditionalFormatting sqref="A650">
    <cfRule type="containsText" dxfId="6151" priority="7690" operator="containsText" text="canceled">
      <formula>NOT(ISERROR(SEARCH("canceled",A650)))</formula>
    </cfRule>
    <cfRule type="containsText" dxfId="6150" priority="7691" operator="containsText" text="live">
      <formula>NOT(ISERROR(SEARCH("live",A650)))</formula>
    </cfRule>
    <cfRule type="containsText" dxfId="6149" priority="7692" operator="containsText" text="failed">
      <formula>NOT(ISERROR(SEARCH("failed",A650)))</formula>
    </cfRule>
    <cfRule type="containsText" dxfId="6148" priority="7693" operator="containsText" text="successful">
      <formula>NOT(ISERROR(SEARCH("successful",A650)))</formula>
    </cfRule>
  </conditionalFormatting>
  <conditionalFormatting sqref="A651">
    <cfRule type="containsText" dxfId="6147" priority="7685" operator="containsText" text="canceled">
      <formula>NOT(ISERROR(SEARCH("canceled",A651)))</formula>
    </cfRule>
    <cfRule type="containsText" dxfId="6146" priority="7686" operator="containsText" text="live">
      <formula>NOT(ISERROR(SEARCH("live",A651)))</formula>
    </cfRule>
    <cfRule type="containsText" dxfId="6145" priority="7687" operator="containsText" text="failed">
      <formula>NOT(ISERROR(SEARCH("failed",A651)))</formula>
    </cfRule>
    <cfRule type="containsText" dxfId="6144" priority="7688" operator="containsText" text="successful">
      <formula>NOT(ISERROR(SEARCH("successful",A651)))</formula>
    </cfRule>
  </conditionalFormatting>
  <conditionalFormatting sqref="A652">
    <cfRule type="containsText" dxfId="6143" priority="7680" operator="containsText" text="canceled">
      <formula>NOT(ISERROR(SEARCH("canceled",A652)))</formula>
    </cfRule>
    <cfRule type="containsText" dxfId="6142" priority="7681" operator="containsText" text="live">
      <formula>NOT(ISERROR(SEARCH("live",A652)))</formula>
    </cfRule>
    <cfRule type="containsText" dxfId="6141" priority="7682" operator="containsText" text="failed">
      <formula>NOT(ISERROR(SEARCH("failed",A652)))</formula>
    </cfRule>
    <cfRule type="containsText" dxfId="6140" priority="7683" operator="containsText" text="successful">
      <formula>NOT(ISERROR(SEARCH("successful",A652)))</formula>
    </cfRule>
  </conditionalFormatting>
  <conditionalFormatting sqref="A653">
    <cfRule type="containsText" dxfId="6139" priority="7675" operator="containsText" text="canceled">
      <formula>NOT(ISERROR(SEARCH("canceled",A653)))</formula>
    </cfRule>
    <cfRule type="containsText" dxfId="6138" priority="7676" operator="containsText" text="live">
      <formula>NOT(ISERROR(SEARCH("live",A653)))</formula>
    </cfRule>
    <cfRule type="containsText" dxfId="6137" priority="7677" operator="containsText" text="failed">
      <formula>NOT(ISERROR(SEARCH("failed",A653)))</formula>
    </cfRule>
    <cfRule type="containsText" dxfId="6136" priority="7678" operator="containsText" text="successful">
      <formula>NOT(ISERROR(SEARCH("successful",A653)))</formula>
    </cfRule>
  </conditionalFormatting>
  <conditionalFormatting sqref="A654">
    <cfRule type="containsText" dxfId="6135" priority="7670" operator="containsText" text="canceled">
      <formula>NOT(ISERROR(SEARCH("canceled",A654)))</formula>
    </cfRule>
    <cfRule type="containsText" dxfId="6134" priority="7671" operator="containsText" text="live">
      <formula>NOT(ISERROR(SEARCH("live",A654)))</formula>
    </cfRule>
    <cfRule type="containsText" dxfId="6133" priority="7672" operator="containsText" text="failed">
      <formula>NOT(ISERROR(SEARCH("failed",A654)))</formula>
    </cfRule>
    <cfRule type="containsText" dxfId="6132" priority="7673" operator="containsText" text="successful">
      <formula>NOT(ISERROR(SEARCH("successful",A654)))</formula>
    </cfRule>
  </conditionalFormatting>
  <conditionalFormatting sqref="A655">
    <cfRule type="containsText" dxfId="6131" priority="7665" operator="containsText" text="canceled">
      <formula>NOT(ISERROR(SEARCH("canceled",A655)))</formula>
    </cfRule>
    <cfRule type="containsText" dxfId="6130" priority="7666" operator="containsText" text="live">
      <formula>NOT(ISERROR(SEARCH("live",A655)))</formula>
    </cfRule>
    <cfRule type="containsText" dxfId="6129" priority="7667" operator="containsText" text="failed">
      <formula>NOT(ISERROR(SEARCH("failed",A655)))</formula>
    </cfRule>
    <cfRule type="containsText" dxfId="6128" priority="7668" operator="containsText" text="successful">
      <formula>NOT(ISERROR(SEARCH("successful",A655)))</formula>
    </cfRule>
  </conditionalFormatting>
  <conditionalFormatting sqref="A656">
    <cfRule type="containsText" dxfId="6127" priority="7660" operator="containsText" text="canceled">
      <formula>NOT(ISERROR(SEARCH("canceled",A656)))</formula>
    </cfRule>
    <cfRule type="containsText" dxfId="6126" priority="7661" operator="containsText" text="live">
      <formula>NOT(ISERROR(SEARCH("live",A656)))</formula>
    </cfRule>
    <cfRule type="containsText" dxfId="6125" priority="7662" operator="containsText" text="failed">
      <formula>NOT(ISERROR(SEARCH("failed",A656)))</formula>
    </cfRule>
    <cfRule type="containsText" dxfId="6124" priority="7663" operator="containsText" text="successful">
      <formula>NOT(ISERROR(SEARCH("successful",A656)))</formula>
    </cfRule>
  </conditionalFormatting>
  <conditionalFormatting sqref="A657">
    <cfRule type="containsText" dxfId="6123" priority="7655" operator="containsText" text="canceled">
      <formula>NOT(ISERROR(SEARCH("canceled",A657)))</formula>
    </cfRule>
    <cfRule type="containsText" dxfId="6122" priority="7656" operator="containsText" text="live">
      <formula>NOT(ISERROR(SEARCH("live",A657)))</formula>
    </cfRule>
    <cfRule type="containsText" dxfId="6121" priority="7657" operator="containsText" text="failed">
      <formula>NOT(ISERROR(SEARCH("failed",A657)))</formula>
    </cfRule>
    <cfRule type="containsText" dxfId="6120" priority="7658" operator="containsText" text="successful">
      <formula>NOT(ISERROR(SEARCH("successful",A657)))</formula>
    </cfRule>
  </conditionalFormatting>
  <conditionalFormatting sqref="A658">
    <cfRule type="containsText" dxfId="6119" priority="7650" operator="containsText" text="canceled">
      <formula>NOT(ISERROR(SEARCH("canceled",A658)))</formula>
    </cfRule>
    <cfRule type="containsText" dxfId="6118" priority="7651" operator="containsText" text="live">
      <formula>NOT(ISERROR(SEARCH("live",A658)))</formula>
    </cfRule>
    <cfRule type="containsText" dxfId="6117" priority="7652" operator="containsText" text="failed">
      <formula>NOT(ISERROR(SEARCH("failed",A658)))</formula>
    </cfRule>
    <cfRule type="containsText" dxfId="6116" priority="7653" operator="containsText" text="successful">
      <formula>NOT(ISERROR(SEARCH("successful",A658)))</formula>
    </cfRule>
  </conditionalFormatting>
  <conditionalFormatting sqref="A659">
    <cfRule type="containsText" dxfId="6115" priority="7645" operator="containsText" text="canceled">
      <formula>NOT(ISERROR(SEARCH("canceled",A659)))</formula>
    </cfRule>
    <cfRule type="containsText" dxfId="6114" priority="7646" operator="containsText" text="live">
      <formula>NOT(ISERROR(SEARCH("live",A659)))</formula>
    </cfRule>
    <cfRule type="containsText" dxfId="6113" priority="7647" operator="containsText" text="failed">
      <formula>NOT(ISERROR(SEARCH("failed",A659)))</formula>
    </cfRule>
    <cfRule type="containsText" dxfId="6112" priority="7648" operator="containsText" text="successful">
      <formula>NOT(ISERROR(SEARCH("successful",A659)))</formula>
    </cfRule>
  </conditionalFormatting>
  <conditionalFormatting sqref="A660">
    <cfRule type="containsText" dxfId="6111" priority="7640" operator="containsText" text="canceled">
      <formula>NOT(ISERROR(SEARCH("canceled",A660)))</formula>
    </cfRule>
    <cfRule type="containsText" dxfId="6110" priority="7641" operator="containsText" text="live">
      <formula>NOT(ISERROR(SEARCH("live",A660)))</formula>
    </cfRule>
    <cfRule type="containsText" dxfId="6109" priority="7642" operator="containsText" text="failed">
      <formula>NOT(ISERROR(SEARCH("failed",A660)))</formula>
    </cfRule>
    <cfRule type="containsText" dxfId="6108" priority="7643" operator="containsText" text="successful">
      <formula>NOT(ISERROR(SEARCH("successful",A660)))</formula>
    </cfRule>
  </conditionalFormatting>
  <conditionalFormatting sqref="A661">
    <cfRule type="containsText" dxfId="6107" priority="7635" operator="containsText" text="canceled">
      <formula>NOT(ISERROR(SEARCH("canceled",A661)))</formula>
    </cfRule>
    <cfRule type="containsText" dxfId="6106" priority="7636" operator="containsText" text="live">
      <formula>NOT(ISERROR(SEARCH("live",A661)))</formula>
    </cfRule>
    <cfRule type="containsText" dxfId="6105" priority="7637" operator="containsText" text="failed">
      <formula>NOT(ISERROR(SEARCH("failed",A661)))</formula>
    </cfRule>
    <cfRule type="containsText" dxfId="6104" priority="7638" operator="containsText" text="successful">
      <formula>NOT(ISERROR(SEARCH("successful",A661)))</formula>
    </cfRule>
  </conditionalFormatting>
  <conditionalFormatting sqref="A662">
    <cfRule type="containsText" dxfId="6103" priority="7630" operator="containsText" text="canceled">
      <formula>NOT(ISERROR(SEARCH("canceled",A662)))</formula>
    </cfRule>
    <cfRule type="containsText" dxfId="6102" priority="7631" operator="containsText" text="live">
      <formula>NOT(ISERROR(SEARCH("live",A662)))</formula>
    </cfRule>
    <cfRule type="containsText" dxfId="6101" priority="7632" operator="containsText" text="failed">
      <formula>NOT(ISERROR(SEARCH("failed",A662)))</formula>
    </cfRule>
    <cfRule type="containsText" dxfId="6100" priority="7633" operator="containsText" text="successful">
      <formula>NOT(ISERROR(SEARCH("successful",A662)))</formula>
    </cfRule>
  </conditionalFormatting>
  <conditionalFormatting sqref="A663">
    <cfRule type="containsText" dxfId="6099" priority="7625" operator="containsText" text="canceled">
      <formula>NOT(ISERROR(SEARCH("canceled",A663)))</formula>
    </cfRule>
    <cfRule type="containsText" dxfId="6098" priority="7626" operator="containsText" text="live">
      <formula>NOT(ISERROR(SEARCH("live",A663)))</formula>
    </cfRule>
    <cfRule type="containsText" dxfId="6097" priority="7627" operator="containsText" text="failed">
      <formula>NOT(ISERROR(SEARCH("failed",A663)))</formula>
    </cfRule>
    <cfRule type="containsText" dxfId="6096" priority="7628" operator="containsText" text="successful">
      <formula>NOT(ISERROR(SEARCH("successful",A663)))</formula>
    </cfRule>
  </conditionalFormatting>
  <conditionalFormatting sqref="A664">
    <cfRule type="containsText" dxfId="6095" priority="7620" operator="containsText" text="canceled">
      <formula>NOT(ISERROR(SEARCH("canceled",A664)))</formula>
    </cfRule>
    <cfRule type="containsText" dxfId="6094" priority="7621" operator="containsText" text="live">
      <formula>NOT(ISERROR(SEARCH("live",A664)))</formula>
    </cfRule>
    <cfRule type="containsText" dxfId="6093" priority="7622" operator="containsText" text="failed">
      <formula>NOT(ISERROR(SEARCH("failed",A664)))</formula>
    </cfRule>
    <cfRule type="containsText" dxfId="6092" priority="7623" operator="containsText" text="successful">
      <formula>NOT(ISERROR(SEARCH("successful",A664)))</formula>
    </cfRule>
  </conditionalFormatting>
  <conditionalFormatting sqref="A665">
    <cfRule type="containsText" dxfId="6091" priority="7615" operator="containsText" text="canceled">
      <formula>NOT(ISERROR(SEARCH("canceled",A665)))</formula>
    </cfRule>
    <cfRule type="containsText" dxfId="6090" priority="7616" operator="containsText" text="live">
      <formula>NOT(ISERROR(SEARCH("live",A665)))</formula>
    </cfRule>
    <cfRule type="containsText" dxfId="6089" priority="7617" operator="containsText" text="failed">
      <formula>NOT(ISERROR(SEARCH("failed",A665)))</formula>
    </cfRule>
    <cfRule type="containsText" dxfId="6088" priority="7618" operator="containsText" text="successful">
      <formula>NOT(ISERROR(SEARCH("successful",A665)))</formula>
    </cfRule>
  </conditionalFormatting>
  <conditionalFormatting sqref="A666">
    <cfRule type="containsText" dxfId="6087" priority="7610" operator="containsText" text="canceled">
      <formula>NOT(ISERROR(SEARCH("canceled",A666)))</formula>
    </cfRule>
    <cfRule type="containsText" dxfId="6086" priority="7611" operator="containsText" text="live">
      <formula>NOT(ISERROR(SEARCH("live",A666)))</formula>
    </cfRule>
    <cfRule type="containsText" dxfId="6085" priority="7612" operator="containsText" text="failed">
      <formula>NOT(ISERROR(SEARCH("failed",A666)))</formula>
    </cfRule>
    <cfRule type="containsText" dxfId="6084" priority="7613" operator="containsText" text="successful">
      <formula>NOT(ISERROR(SEARCH("successful",A666)))</formula>
    </cfRule>
  </conditionalFormatting>
  <conditionalFormatting sqref="A667">
    <cfRule type="containsText" dxfId="6083" priority="7605" operator="containsText" text="canceled">
      <formula>NOT(ISERROR(SEARCH("canceled",A667)))</formula>
    </cfRule>
    <cfRule type="containsText" dxfId="6082" priority="7606" operator="containsText" text="live">
      <formula>NOT(ISERROR(SEARCH("live",A667)))</formula>
    </cfRule>
    <cfRule type="containsText" dxfId="6081" priority="7607" operator="containsText" text="failed">
      <formula>NOT(ISERROR(SEARCH("failed",A667)))</formula>
    </cfRule>
    <cfRule type="containsText" dxfId="6080" priority="7608" operator="containsText" text="successful">
      <formula>NOT(ISERROR(SEARCH("successful",A667)))</formula>
    </cfRule>
  </conditionalFormatting>
  <conditionalFormatting sqref="A668">
    <cfRule type="containsText" dxfId="6079" priority="7600" operator="containsText" text="canceled">
      <formula>NOT(ISERROR(SEARCH("canceled",A668)))</formula>
    </cfRule>
    <cfRule type="containsText" dxfId="6078" priority="7601" operator="containsText" text="live">
      <formula>NOT(ISERROR(SEARCH("live",A668)))</formula>
    </cfRule>
    <cfRule type="containsText" dxfId="6077" priority="7602" operator="containsText" text="failed">
      <formula>NOT(ISERROR(SEARCH("failed",A668)))</formula>
    </cfRule>
    <cfRule type="containsText" dxfId="6076" priority="7603" operator="containsText" text="successful">
      <formula>NOT(ISERROR(SEARCH("successful",A668)))</formula>
    </cfRule>
  </conditionalFormatting>
  <conditionalFormatting sqref="A669">
    <cfRule type="containsText" dxfId="6075" priority="7595" operator="containsText" text="canceled">
      <formula>NOT(ISERROR(SEARCH("canceled",A669)))</formula>
    </cfRule>
    <cfRule type="containsText" dxfId="6074" priority="7596" operator="containsText" text="live">
      <formula>NOT(ISERROR(SEARCH("live",A669)))</formula>
    </cfRule>
    <cfRule type="containsText" dxfId="6073" priority="7597" operator="containsText" text="failed">
      <formula>NOT(ISERROR(SEARCH("failed",A669)))</formula>
    </cfRule>
    <cfRule type="containsText" dxfId="6072" priority="7598" operator="containsText" text="successful">
      <formula>NOT(ISERROR(SEARCH("successful",A669)))</formula>
    </cfRule>
  </conditionalFormatting>
  <conditionalFormatting sqref="A670">
    <cfRule type="containsText" dxfId="6071" priority="7590" operator="containsText" text="canceled">
      <formula>NOT(ISERROR(SEARCH("canceled",A670)))</formula>
    </cfRule>
    <cfRule type="containsText" dxfId="6070" priority="7591" operator="containsText" text="live">
      <formula>NOT(ISERROR(SEARCH("live",A670)))</formula>
    </cfRule>
    <cfRule type="containsText" dxfId="6069" priority="7592" operator="containsText" text="failed">
      <formula>NOT(ISERROR(SEARCH("failed",A670)))</formula>
    </cfRule>
    <cfRule type="containsText" dxfId="6068" priority="7593" operator="containsText" text="successful">
      <formula>NOT(ISERROR(SEARCH("successful",A670)))</formula>
    </cfRule>
  </conditionalFormatting>
  <conditionalFormatting sqref="A671">
    <cfRule type="containsText" dxfId="6067" priority="7585" operator="containsText" text="canceled">
      <formula>NOT(ISERROR(SEARCH("canceled",A671)))</formula>
    </cfRule>
    <cfRule type="containsText" dxfId="6066" priority="7586" operator="containsText" text="live">
      <formula>NOT(ISERROR(SEARCH("live",A671)))</formula>
    </cfRule>
    <cfRule type="containsText" dxfId="6065" priority="7587" operator="containsText" text="failed">
      <formula>NOT(ISERROR(SEARCH("failed",A671)))</formula>
    </cfRule>
    <cfRule type="containsText" dxfId="6064" priority="7588" operator="containsText" text="successful">
      <formula>NOT(ISERROR(SEARCH("successful",A671)))</formula>
    </cfRule>
  </conditionalFormatting>
  <conditionalFormatting sqref="A672">
    <cfRule type="containsText" dxfId="6063" priority="7580" operator="containsText" text="canceled">
      <formula>NOT(ISERROR(SEARCH("canceled",A672)))</formula>
    </cfRule>
    <cfRule type="containsText" dxfId="6062" priority="7581" operator="containsText" text="live">
      <formula>NOT(ISERROR(SEARCH("live",A672)))</formula>
    </cfRule>
    <cfRule type="containsText" dxfId="6061" priority="7582" operator="containsText" text="failed">
      <formula>NOT(ISERROR(SEARCH("failed",A672)))</formula>
    </cfRule>
    <cfRule type="containsText" dxfId="6060" priority="7583" operator="containsText" text="successful">
      <formula>NOT(ISERROR(SEARCH("successful",A672)))</formula>
    </cfRule>
  </conditionalFormatting>
  <conditionalFormatting sqref="A673">
    <cfRule type="containsText" dxfId="6059" priority="7575" operator="containsText" text="canceled">
      <formula>NOT(ISERROR(SEARCH("canceled",A673)))</formula>
    </cfRule>
    <cfRule type="containsText" dxfId="6058" priority="7576" operator="containsText" text="live">
      <formula>NOT(ISERROR(SEARCH("live",A673)))</formula>
    </cfRule>
    <cfRule type="containsText" dxfId="6057" priority="7577" operator="containsText" text="failed">
      <formula>NOT(ISERROR(SEARCH("failed",A673)))</formula>
    </cfRule>
    <cfRule type="containsText" dxfId="6056" priority="7578" operator="containsText" text="successful">
      <formula>NOT(ISERROR(SEARCH("successful",A673)))</formula>
    </cfRule>
  </conditionalFormatting>
  <conditionalFormatting sqref="A674">
    <cfRule type="containsText" dxfId="6055" priority="7570" operator="containsText" text="canceled">
      <formula>NOT(ISERROR(SEARCH("canceled",A674)))</formula>
    </cfRule>
    <cfRule type="containsText" dxfId="6054" priority="7571" operator="containsText" text="live">
      <formula>NOT(ISERROR(SEARCH("live",A674)))</formula>
    </cfRule>
    <cfRule type="containsText" dxfId="6053" priority="7572" operator="containsText" text="failed">
      <formula>NOT(ISERROR(SEARCH("failed",A674)))</formula>
    </cfRule>
    <cfRule type="containsText" dxfId="6052" priority="7573" operator="containsText" text="successful">
      <formula>NOT(ISERROR(SEARCH("successful",A674)))</formula>
    </cfRule>
  </conditionalFormatting>
  <conditionalFormatting sqref="A675">
    <cfRule type="containsText" dxfId="6051" priority="7565" operator="containsText" text="canceled">
      <formula>NOT(ISERROR(SEARCH("canceled",A675)))</formula>
    </cfRule>
    <cfRule type="containsText" dxfId="6050" priority="7566" operator="containsText" text="live">
      <formula>NOT(ISERROR(SEARCH("live",A675)))</formula>
    </cfRule>
    <cfRule type="containsText" dxfId="6049" priority="7567" operator="containsText" text="failed">
      <formula>NOT(ISERROR(SEARCH("failed",A675)))</formula>
    </cfRule>
    <cfRule type="containsText" dxfId="6048" priority="7568" operator="containsText" text="successful">
      <formula>NOT(ISERROR(SEARCH("successful",A675)))</formula>
    </cfRule>
  </conditionalFormatting>
  <conditionalFormatting sqref="A676">
    <cfRule type="containsText" dxfId="6047" priority="7560" operator="containsText" text="canceled">
      <formula>NOT(ISERROR(SEARCH("canceled",A676)))</formula>
    </cfRule>
    <cfRule type="containsText" dxfId="6046" priority="7561" operator="containsText" text="live">
      <formula>NOT(ISERROR(SEARCH("live",A676)))</formula>
    </cfRule>
    <cfRule type="containsText" dxfId="6045" priority="7562" operator="containsText" text="failed">
      <formula>NOT(ISERROR(SEARCH("failed",A676)))</formula>
    </cfRule>
    <cfRule type="containsText" dxfId="6044" priority="7563" operator="containsText" text="successful">
      <formula>NOT(ISERROR(SEARCH("successful",A676)))</formula>
    </cfRule>
  </conditionalFormatting>
  <conditionalFormatting sqref="A677">
    <cfRule type="containsText" dxfId="6043" priority="7555" operator="containsText" text="canceled">
      <formula>NOT(ISERROR(SEARCH("canceled",A677)))</formula>
    </cfRule>
    <cfRule type="containsText" dxfId="6042" priority="7556" operator="containsText" text="live">
      <formula>NOT(ISERROR(SEARCH("live",A677)))</formula>
    </cfRule>
    <cfRule type="containsText" dxfId="6041" priority="7557" operator="containsText" text="failed">
      <formula>NOT(ISERROR(SEARCH("failed",A677)))</formula>
    </cfRule>
    <cfRule type="containsText" dxfId="6040" priority="7558" operator="containsText" text="successful">
      <formula>NOT(ISERROR(SEARCH("successful",A677)))</formula>
    </cfRule>
  </conditionalFormatting>
  <conditionalFormatting sqref="A678">
    <cfRule type="containsText" dxfId="6039" priority="7550" operator="containsText" text="canceled">
      <formula>NOT(ISERROR(SEARCH("canceled",A678)))</formula>
    </cfRule>
    <cfRule type="containsText" dxfId="6038" priority="7551" operator="containsText" text="live">
      <formula>NOT(ISERROR(SEARCH("live",A678)))</formula>
    </cfRule>
    <cfRule type="containsText" dxfId="6037" priority="7552" operator="containsText" text="failed">
      <formula>NOT(ISERROR(SEARCH("failed",A678)))</formula>
    </cfRule>
    <cfRule type="containsText" dxfId="6036" priority="7553" operator="containsText" text="successful">
      <formula>NOT(ISERROR(SEARCH("successful",A678)))</formula>
    </cfRule>
  </conditionalFormatting>
  <conditionalFormatting sqref="A679">
    <cfRule type="containsText" dxfId="6035" priority="7545" operator="containsText" text="canceled">
      <formula>NOT(ISERROR(SEARCH("canceled",A679)))</formula>
    </cfRule>
    <cfRule type="containsText" dxfId="6034" priority="7546" operator="containsText" text="live">
      <formula>NOT(ISERROR(SEARCH("live",A679)))</formula>
    </cfRule>
    <cfRule type="containsText" dxfId="6033" priority="7547" operator="containsText" text="failed">
      <formula>NOT(ISERROR(SEARCH("failed",A679)))</formula>
    </cfRule>
    <cfRule type="containsText" dxfId="6032" priority="7548" operator="containsText" text="successful">
      <formula>NOT(ISERROR(SEARCH("successful",A679)))</formula>
    </cfRule>
  </conditionalFormatting>
  <conditionalFormatting sqref="A680">
    <cfRule type="containsText" dxfId="6031" priority="7540" operator="containsText" text="canceled">
      <formula>NOT(ISERROR(SEARCH("canceled",A680)))</formula>
    </cfRule>
    <cfRule type="containsText" dxfId="6030" priority="7541" operator="containsText" text="live">
      <formula>NOT(ISERROR(SEARCH("live",A680)))</formula>
    </cfRule>
    <cfRule type="containsText" dxfId="6029" priority="7542" operator="containsText" text="failed">
      <formula>NOT(ISERROR(SEARCH("failed",A680)))</formula>
    </cfRule>
    <cfRule type="containsText" dxfId="6028" priority="7543" operator="containsText" text="successful">
      <formula>NOT(ISERROR(SEARCH("successful",A680)))</formula>
    </cfRule>
  </conditionalFormatting>
  <conditionalFormatting sqref="A681">
    <cfRule type="containsText" dxfId="6027" priority="7535" operator="containsText" text="canceled">
      <formula>NOT(ISERROR(SEARCH("canceled",A681)))</formula>
    </cfRule>
    <cfRule type="containsText" dxfId="6026" priority="7536" operator="containsText" text="live">
      <formula>NOT(ISERROR(SEARCH("live",A681)))</formula>
    </cfRule>
    <cfRule type="containsText" dxfId="6025" priority="7537" operator="containsText" text="failed">
      <formula>NOT(ISERROR(SEARCH("failed",A681)))</formula>
    </cfRule>
    <cfRule type="containsText" dxfId="6024" priority="7538" operator="containsText" text="successful">
      <formula>NOT(ISERROR(SEARCH("successful",A681)))</formula>
    </cfRule>
  </conditionalFormatting>
  <conditionalFormatting sqref="A682">
    <cfRule type="containsText" dxfId="6023" priority="7530" operator="containsText" text="canceled">
      <formula>NOT(ISERROR(SEARCH("canceled",A682)))</formula>
    </cfRule>
    <cfRule type="containsText" dxfId="6022" priority="7531" operator="containsText" text="live">
      <formula>NOT(ISERROR(SEARCH("live",A682)))</formula>
    </cfRule>
    <cfRule type="containsText" dxfId="6021" priority="7532" operator="containsText" text="failed">
      <formula>NOT(ISERROR(SEARCH("failed",A682)))</formula>
    </cfRule>
    <cfRule type="containsText" dxfId="6020" priority="7533" operator="containsText" text="successful">
      <formula>NOT(ISERROR(SEARCH("successful",A682)))</formula>
    </cfRule>
  </conditionalFormatting>
  <conditionalFormatting sqref="A683">
    <cfRule type="containsText" dxfId="6019" priority="7525" operator="containsText" text="canceled">
      <formula>NOT(ISERROR(SEARCH("canceled",A683)))</formula>
    </cfRule>
    <cfRule type="containsText" dxfId="6018" priority="7526" operator="containsText" text="live">
      <formula>NOT(ISERROR(SEARCH("live",A683)))</formula>
    </cfRule>
    <cfRule type="containsText" dxfId="6017" priority="7527" operator="containsText" text="failed">
      <formula>NOT(ISERROR(SEARCH("failed",A683)))</formula>
    </cfRule>
    <cfRule type="containsText" dxfId="6016" priority="7528" operator="containsText" text="successful">
      <formula>NOT(ISERROR(SEARCH("successful",A683)))</formula>
    </cfRule>
  </conditionalFormatting>
  <conditionalFormatting sqref="A684">
    <cfRule type="containsText" dxfId="6015" priority="7520" operator="containsText" text="canceled">
      <formula>NOT(ISERROR(SEARCH("canceled",A684)))</formula>
    </cfRule>
    <cfRule type="containsText" dxfId="6014" priority="7521" operator="containsText" text="live">
      <formula>NOT(ISERROR(SEARCH("live",A684)))</formula>
    </cfRule>
    <cfRule type="containsText" dxfId="6013" priority="7522" operator="containsText" text="failed">
      <formula>NOT(ISERROR(SEARCH("failed",A684)))</formula>
    </cfRule>
    <cfRule type="containsText" dxfId="6012" priority="7523" operator="containsText" text="successful">
      <formula>NOT(ISERROR(SEARCH("successful",A684)))</formula>
    </cfRule>
  </conditionalFormatting>
  <conditionalFormatting sqref="A685">
    <cfRule type="containsText" dxfId="6011" priority="7515" operator="containsText" text="canceled">
      <formula>NOT(ISERROR(SEARCH("canceled",A685)))</formula>
    </cfRule>
    <cfRule type="containsText" dxfId="6010" priority="7516" operator="containsText" text="live">
      <formula>NOT(ISERROR(SEARCH("live",A685)))</formula>
    </cfRule>
    <cfRule type="containsText" dxfId="6009" priority="7517" operator="containsText" text="failed">
      <formula>NOT(ISERROR(SEARCH("failed",A685)))</formula>
    </cfRule>
    <cfRule type="containsText" dxfId="6008" priority="7518" operator="containsText" text="successful">
      <formula>NOT(ISERROR(SEARCH("successful",A685)))</formula>
    </cfRule>
  </conditionalFormatting>
  <conditionalFormatting sqref="A686">
    <cfRule type="containsText" dxfId="6007" priority="7510" operator="containsText" text="canceled">
      <formula>NOT(ISERROR(SEARCH("canceled",A686)))</formula>
    </cfRule>
    <cfRule type="containsText" dxfId="6006" priority="7511" operator="containsText" text="live">
      <formula>NOT(ISERROR(SEARCH("live",A686)))</formula>
    </cfRule>
    <cfRule type="containsText" dxfId="6005" priority="7512" operator="containsText" text="failed">
      <formula>NOT(ISERROR(SEARCH("failed",A686)))</formula>
    </cfRule>
    <cfRule type="containsText" dxfId="6004" priority="7513" operator="containsText" text="successful">
      <formula>NOT(ISERROR(SEARCH("successful",A686)))</formula>
    </cfRule>
  </conditionalFormatting>
  <conditionalFormatting sqref="A687">
    <cfRule type="containsText" dxfId="6003" priority="7505" operator="containsText" text="canceled">
      <formula>NOT(ISERROR(SEARCH("canceled",A687)))</formula>
    </cfRule>
    <cfRule type="containsText" dxfId="6002" priority="7506" operator="containsText" text="live">
      <formula>NOT(ISERROR(SEARCH("live",A687)))</formula>
    </cfRule>
    <cfRule type="containsText" dxfId="6001" priority="7507" operator="containsText" text="failed">
      <formula>NOT(ISERROR(SEARCH("failed",A687)))</formula>
    </cfRule>
    <cfRule type="containsText" dxfId="6000" priority="7508" operator="containsText" text="successful">
      <formula>NOT(ISERROR(SEARCH("successful",A687)))</formula>
    </cfRule>
  </conditionalFormatting>
  <conditionalFormatting sqref="A688">
    <cfRule type="containsText" dxfId="5999" priority="7500" operator="containsText" text="canceled">
      <formula>NOT(ISERROR(SEARCH("canceled",A688)))</formula>
    </cfRule>
    <cfRule type="containsText" dxfId="5998" priority="7501" operator="containsText" text="live">
      <formula>NOT(ISERROR(SEARCH("live",A688)))</formula>
    </cfRule>
    <cfRule type="containsText" dxfId="5997" priority="7502" operator="containsText" text="failed">
      <formula>NOT(ISERROR(SEARCH("failed",A688)))</formula>
    </cfRule>
    <cfRule type="containsText" dxfId="5996" priority="7503" operator="containsText" text="successful">
      <formula>NOT(ISERROR(SEARCH("successful",A688)))</formula>
    </cfRule>
  </conditionalFormatting>
  <conditionalFormatting sqref="A689">
    <cfRule type="containsText" dxfId="5995" priority="7495" operator="containsText" text="canceled">
      <formula>NOT(ISERROR(SEARCH("canceled",A689)))</formula>
    </cfRule>
    <cfRule type="containsText" dxfId="5994" priority="7496" operator="containsText" text="live">
      <formula>NOT(ISERROR(SEARCH("live",A689)))</formula>
    </cfRule>
    <cfRule type="containsText" dxfId="5993" priority="7497" operator="containsText" text="failed">
      <formula>NOT(ISERROR(SEARCH("failed",A689)))</formula>
    </cfRule>
    <cfRule type="containsText" dxfId="5992" priority="7498" operator="containsText" text="successful">
      <formula>NOT(ISERROR(SEARCH("successful",A689)))</formula>
    </cfRule>
  </conditionalFormatting>
  <conditionalFormatting sqref="A690">
    <cfRule type="containsText" dxfId="5991" priority="7490" operator="containsText" text="canceled">
      <formula>NOT(ISERROR(SEARCH("canceled",A690)))</formula>
    </cfRule>
    <cfRule type="containsText" dxfId="5990" priority="7491" operator="containsText" text="live">
      <formula>NOT(ISERROR(SEARCH("live",A690)))</formula>
    </cfRule>
    <cfRule type="containsText" dxfId="5989" priority="7492" operator="containsText" text="failed">
      <formula>NOT(ISERROR(SEARCH("failed",A690)))</formula>
    </cfRule>
    <cfRule type="containsText" dxfId="5988" priority="7493" operator="containsText" text="successful">
      <formula>NOT(ISERROR(SEARCH("successful",A690)))</formula>
    </cfRule>
  </conditionalFormatting>
  <conditionalFormatting sqref="A691">
    <cfRule type="containsText" dxfId="5987" priority="7485" operator="containsText" text="canceled">
      <formula>NOT(ISERROR(SEARCH("canceled",A691)))</formula>
    </cfRule>
    <cfRule type="containsText" dxfId="5986" priority="7486" operator="containsText" text="live">
      <formula>NOT(ISERROR(SEARCH("live",A691)))</formula>
    </cfRule>
    <cfRule type="containsText" dxfId="5985" priority="7487" operator="containsText" text="failed">
      <formula>NOT(ISERROR(SEARCH("failed",A691)))</formula>
    </cfRule>
    <cfRule type="containsText" dxfId="5984" priority="7488" operator="containsText" text="successful">
      <formula>NOT(ISERROR(SEARCH("successful",A691)))</formula>
    </cfRule>
  </conditionalFormatting>
  <conditionalFormatting sqref="A692">
    <cfRule type="containsText" dxfId="5983" priority="7480" operator="containsText" text="canceled">
      <formula>NOT(ISERROR(SEARCH("canceled",A692)))</formula>
    </cfRule>
    <cfRule type="containsText" dxfId="5982" priority="7481" operator="containsText" text="live">
      <formula>NOT(ISERROR(SEARCH("live",A692)))</formula>
    </cfRule>
    <cfRule type="containsText" dxfId="5981" priority="7482" operator="containsText" text="failed">
      <formula>NOT(ISERROR(SEARCH("failed",A692)))</formula>
    </cfRule>
    <cfRule type="containsText" dxfId="5980" priority="7483" operator="containsText" text="successful">
      <formula>NOT(ISERROR(SEARCH("successful",A692)))</formula>
    </cfRule>
  </conditionalFormatting>
  <conditionalFormatting sqref="A693">
    <cfRule type="containsText" dxfId="5979" priority="7475" operator="containsText" text="canceled">
      <formula>NOT(ISERROR(SEARCH("canceled",A693)))</formula>
    </cfRule>
    <cfRule type="containsText" dxfId="5978" priority="7476" operator="containsText" text="live">
      <formula>NOT(ISERROR(SEARCH("live",A693)))</formula>
    </cfRule>
    <cfRule type="containsText" dxfId="5977" priority="7477" operator="containsText" text="failed">
      <formula>NOT(ISERROR(SEARCH("failed",A693)))</formula>
    </cfRule>
    <cfRule type="containsText" dxfId="5976" priority="7478" operator="containsText" text="successful">
      <formula>NOT(ISERROR(SEARCH("successful",A693)))</formula>
    </cfRule>
  </conditionalFormatting>
  <conditionalFormatting sqref="A694">
    <cfRule type="containsText" dxfId="5975" priority="7470" operator="containsText" text="canceled">
      <formula>NOT(ISERROR(SEARCH("canceled",A694)))</formula>
    </cfRule>
    <cfRule type="containsText" dxfId="5974" priority="7471" operator="containsText" text="live">
      <formula>NOT(ISERROR(SEARCH("live",A694)))</formula>
    </cfRule>
    <cfRule type="containsText" dxfId="5973" priority="7472" operator="containsText" text="failed">
      <formula>NOT(ISERROR(SEARCH("failed",A694)))</formula>
    </cfRule>
    <cfRule type="containsText" dxfId="5972" priority="7473" operator="containsText" text="successful">
      <formula>NOT(ISERROR(SEARCH("successful",A694)))</formula>
    </cfRule>
  </conditionalFormatting>
  <conditionalFormatting sqref="A695">
    <cfRule type="containsText" dxfId="5971" priority="7465" operator="containsText" text="canceled">
      <formula>NOT(ISERROR(SEARCH("canceled",A695)))</formula>
    </cfRule>
    <cfRule type="containsText" dxfId="5970" priority="7466" operator="containsText" text="live">
      <formula>NOT(ISERROR(SEARCH("live",A695)))</formula>
    </cfRule>
    <cfRule type="containsText" dxfId="5969" priority="7467" operator="containsText" text="failed">
      <formula>NOT(ISERROR(SEARCH("failed",A695)))</formula>
    </cfRule>
    <cfRule type="containsText" dxfId="5968" priority="7468" operator="containsText" text="successful">
      <formula>NOT(ISERROR(SEARCH("successful",A695)))</formula>
    </cfRule>
  </conditionalFormatting>
  <conditionalFormatting sqref="A696">
    <cfRule type="containsText" dxfId="5967" priority="7460" operator="containsText" text="canceled">
      <formula>NOT(ISERROR(SEARCH("canceled",A696)))</formula>
    </cfRule>
    <cfRule type="containsText" dxfId="5966" priority="7461" operator="containsText" text="live">
      <formula>NOT(ISERROR(SEARCH("live",A696)))</formula>
    </cfRule>
    <cfRule type="containsText" dxfId="5965" priority="7462" operator="containsText" text="failed">
      <formula>NOT(ISERROR(SEARCH("failed",A696)))</formula>
    </cfRule>
    <cfRule type="containsText" dxfId="5964" priority="7463" operator="containsText" text="successful">
      <formula>NOT(ISERROR(SEARCH("successful",A696)))</formula>
    </cfRule>
  </conditionalFormatting>
  <conditionalFormatting sqref="A697">
    <cfRule type="containsText" dxfId="5963" priority="7455" operator="containsText" text="canceled">
      <formula>NOT(ISERROR(SEARCH("canceled",A697)))</formula>
    </cfRule>
    <cfRule type="containsText" dxfId="5962" priority="7456" operator="containsText" text="live">
      <formula>NOT(ISERROR(SEARCH("live",A697)))</formula>
    </cfRule>
    <cfRule type="containsText" dxfId="5961" priority="7457" operator="containsText" text="failed">
      <formula>NOT(ISERROR(SEARCH("failed",A697)))</formula>
    </cfRule>
    <cfRule type="containsText" dxfId="5960" priority="7458" operator="containsText" text="successful">
      <formula>NOT(ISERROR(SEARCH("successful",A697)))</formula>
    </cfRule>
  </conditionalFormatting>
  <conditionalFormatting sqref="A698">
    <cfRule type="containsText" dxfId="5959" priority="7450" operator="containsText" text="canceled">
      <formula>NOT(ISERROR(SEARCH("canceled",A698)))</formula>
    </cfRule>
    <cfRule type="containsText" dxfId="5958" priority="7451" operator="containsText" text="live">
      <formula>NOT(ISERROR(SEARCH("live",A698)))</formula>
    </cfRule>
    <cfRule type="containsText" dxfId="5957" priority="7452" operator="containsText" text="failed">
      <formula>NOT(ISERROR(SEARCH("failed",A698)))</formula>
    </cfRule>
    <cfRule type="containsText" dxfId="5956" priority="7453" operator="containsText" text="successful">
      <formula>NOT(ISERROR(SEARCH("successful",A698)))</formula>
    </cfRule>
  </conditionalFormatting>
  <conditionalFormatting sqref="A699">
    <cfRule type="containsText" dxfId="5955" priority="7445" operator="containsText" text="canceled">
      <formula>NOT(ISERROR(SEARCH("canceled",A699)))</formula>
    </cfRule>
    <cfRule type="containsText" dxfId="5954" priority="7446" operator="containsText" text="live">
      <formula>NOT(ISERROR(SEARCH("live",A699)))</formula>
    </cfRule>
    <cfRule type="containsText" dxfId="5953" priority="7447" operator="containsText" text="failed">
      <formula>NOT(ISERROR(SEARCH("failed",A699)))</formula>
    </cfRule>
    <cfRule type="containsText" dxfId="5952" priority="7448" operator="containsText" text="successful">
      <formula>NOT(ISERROR(SEARCH("successful",A699)))</formula>
    </cfRule>
  </conditionalFormatting>
  <conditionalFormatting sqref="A700">
    <cfRule type="containsText" dxfId="5951" priority="7440" operator="containsText" text="canceled">
      <formula>NOT(ISERROR(SEARCH("canceled",A700)))</formula>
    </cfRule>
    <cfRule type="containsText" dxfId="5950" priority="7441" operator="containsText" text="live">
      <formula>NOT(ISERROR(SEARCH("live",A700)))</formula>
    </cfRule>
    <cfRule type="containsText" dxfId="5949" priority="7442" operator="containsText" text="failed">
      <formula>NOT(ISERROR(SEARCH("failed",A700)))</formula>
    </cfRule>
    <cfRule type="containsText" dxfId="5948" priority="7443" operator="containsText" text="successful">
      <formula>NOT(ISERROR(SEARCH("successful",A700)))</formula>
    </cfRule>
  </conditionalFormatting>
  <conditionalFormatting sqref="A701">
    <cfRule type="containsText" dxfId="5947" priority="7435" operator="containsText" text="canceled">
      <formula>NOT(ISERROR(SEARCH("canceled",A701)))</formula>
    </cfRule>
    <cfRule type="containsText" dxfId="5946" priority="7436" operator="containsText" text="live">
      <formula>NOT(ISERROR(SEARCH("live",A701)))</formula>
    </cfRule>
    <cfRule type="containsText" dxfId="5945" priority="7437" operator="containsText" text="failed">
      <formula>NOT(ISERROR(SEARCH("failed",A701)))</formula>
    </cfRule>
    <cfRule type="containsText" dxfId="5944" priority="7438" operator="containsText" text="successful">
      <formula>NOT(ISERROR(SEARCH("successful",A701)))</formula>
    </cfRule>
  </conditionalFormatting>
  <conditionalFormatting sqref="A702">
    <cfRule type="containsText" dxfId="5943" priority="7430" operator="containsText" text="canceled">
      <formula>NOT(ISERROR(SEARCH("canceled",A702)))</formula>
    </cfRule>
    <cfRule type="containsText" dxfId="5942" priority="7431" operator="containsText" text="live">
      <formula>NOT(ISERROR(SEARCH("live",A702)))</formula>
    </cfRule>
    <cfRule type="containsText" dxfId="5941" priority="7432" operator="containsText" text="failed">
      <formula>NOT(ISERROR(SEARCH("failed",A702)))</formula>
    </cfRule>
    <cfRule type="containsText" dxfId="5940" priority="7433" operator="containsText" text="successful">
      <formula>NOT(ISERROR(SEARCH("successful",A702)))</formula>
    </cfRule>
  </conditionalFormatting>
  <conditionalFormatting sqref="A703">
    <cfRule type="containsText" dxfId="5939" priority="7425" operator="containsText" text="canceled">
      <formula>NOT(ISERROR(SEARCH("canceled",A703)))</formula>
    </cfRule>
    <cfRule type="containsText" dxfId="5938" priority="7426" operator="containsText" text="live">
      <formula>NOT(ISERROR(SEARCH("live",A703)))</formula>
    </cfRule>
    <cfRule type="containsText" dxfId="5937" priority="7427" operator="containsText" text="failed">
      <formula>NOT(ISERROR(SEARCH("failed",A703)))</formula>
    </cfRule>
    <cfRule type="containsText" dxfId="5936" priority="7428" operator="containsText" text="successful">
      <formula>NOT(ISERROR(SEARCH("successful",A703)))</formula>
    </cfRule>
  </conditionalFormatting>
  <conditionalFormatting sqref="A704">
    <cfRule type="containsText" dxfId="5935" priority="7420" operator="containsText" text="canceled">
      <formula>NOT(ISERROR(SEARCH("canceled",A704)))</formula>
    </cfRule>
    <cfRule type="containsText" dxfId="5934" priority="7421" operator="containsText" text="live">
      <formula>NOT(ISERROR(SEARCH("live",A704)))</formula>
    </cfRule>
    <cfRule type="containsText" dxfId="5933" priority="7422" operator="containsText" text="failed">
      <formula>NOT(ISERROR(SEARCH("failed",A704)))</formula>
    </cfRule>
    <cfRule type="containsText" dxfId="5932" priority="7423" operator="containsText" text="successful">
      <formula>NOT(ISERROR(SEARCH("successful",A704)))</formula>
    </cfRule>
  </conditionalFormatting>
  <conditionalFormatting sqref="A705">
    <cfRule type="containsText" dxfId="5931" priority="7415" operator="containsText" text="canceled">
      <formula>NOT(ISERROR(SEARCH("canceled",A705)))</formula>
    </cfRule>
    <cfRule type="containsText" dxfId="5930" priority="7416" operator="containsText" text="live">
      <formula>NOT(ISERROR(SEARCH("live",A705)))</formula>
    </cfRule>
    <cfRule type="containsText" dxfId="5929" priority="7417" operator="containsText" text="failed">
      <formula>NOT(ISERROR(SEARCH("failed",A705)))</formula>
    </cfRule>
    <cfRule type="containsText" dxfId="5928" priority="7418" operator="containsText" text="successful">
      <formula>NOT(ISERROR(SEARCH("successful",A705)))</formula>
    </cfRule>
  </conditionalFormatting>
  <conditionalFormatting sqref="A706">
    <cfRule type="containsText" dxfId="5927" priority="7410" operator="containsText" text="canceled">
      <formula>NOT(ISERROR(SEARCH("canceled",A706)))</formula>
    </cfRule>
    <cfRule type="containsText" dxfId="5926" priority="7411" operator="containsText" text="live">
      <formula>NOT(ISERROR(SEARCH("live",A706)))</formula>
    </cfRule>
    <cfRule type="containsText" dxfId="5925" priority="7412" operator="containsText" text="failed">
      <formula>NOT(ISERROR(SEARCH("failed",A706)))</formula>
    </cfRule>
    <cfRule type="containsText" dxfId="5924" priority="7413" operator="containsText" text="successful">
      <formula>NOT(ISERROR(SEARCH("successful",A706)))</formula>
    </cfRule>
  </conditionalFormatting>
  <conditionalFormatting sqref="A707">
    <cfRule type="containsText" dxfId="5923" priority="7405" operator="containsText" text="canceled">
      <formula>NOT(ISERROR(SEARCH("canceled",A707)))</formula>
    </cfRule>
    <cfRule type="containsText" dxfId="5922" priority="7406" operator="containsText" text="live">
      <formula>NOT(ISERROR(SEARCH("live",A707)))</formula>
    </cfRule>
    <cfRule type="containsText" dxfId="5921" priority="7407" operator="containsText" text="failed">
      <formula>NOT(ISERROR(SEARCH("failed",A707)))</formula>
    </cfRule>
    <cfRule type="containsText" dxfId="5920" priority="7408" operator="containsText" text="successful">
      <formula>NOT(ISERROR(SEARCH("successful",A707)))</formula>
    </cfRule>
  </conditionalFormatting>
  <conditionalFormatting sqref="A708">
    <cfRule type="containsText" dxfId="5919" priority="7400" operator="containsText" text="canceled">
      <formula>NOT(ISERROR(SEARCH("canceled",A708)))</formula>
    </cfRule>
    <cfRule type="containsText" dxfId="5918" priority="7401" operator="containsText" text="live">
      <formula>NOT(ISERROR(SEARCH("live",A708)))</formula>
    </cfRule>
    <cfRule type="containsText" dxfId="5917" priority="7402" operator="containsText" text="failed">
      <formula>NOT(ISERROR(SEARCH("failed",A708)))</formula>
    </cfRule>
    <cfRule type="containsText" dxfId="5916" priority="7403" operator="containsText" text="successful">
      <formula>NOT(ISERROR(SEARCH("successful",A708)))</formula>
    </cfRule>
  </conditionalFormatting>
  <conditionalFormatting sqref="A709">
    <cfRule type="containsText" dxfId="5915" priority="7395" operator="containsText" text="canceled">
      <formula>NOT(ISERROR(SEARCH("canceled",A709)))</formula>
    </cfRule>
    <cfRule type="containsText" dxfId="5914" priority="7396" operator="containsText" text="live">
      <formula>NOT(ISERROR(SEARCH("live",A709)))</formula>
    </cfRule>
    <cfRule type="containsText" dxfId="5913" priority="7397" operator="containsText" text="failed">
      <formula>NOT(ISERROR(SEARCH("failed",A709)))</formula>
    </cfRule>
    <cfRule type="containsText" dxfId="5912" priority="7398" operator="containsText" text="successful">
      <formula>NOT(ISERROR(SEARCH("successful",A709)))</formula>
    </cfRule>
  </conditionalFormatting>
  <conditionalFormatting sqref="A710">
    <cfRule type="containsText" dxfId="5911" priority="7390" operator="containsText" text="canceled">
      <formula>NOT(ISERROR(SEARCH("canceled",A710)))</formula>
    </cfRule>
    <cfRule type="containsText" dxfId="5910" priority="7391" operator="containsText" text="live">
      <formula>NOT(ISERROR(SEARCH("live",A710)))</formula>
    </cfRule>
    <cfRule type="containsText" dxfId="5909" priority="7392" operator="containsText" text="failed">
      <formula>NOT(ISERROR(SEARCH("failed",A710)))</formula>
    </cfRule>
    <cfRule type="containsText" dxfId="5908" priority="7393" operator="containsText" text="successful">
      <formula>NOT(ISERROR(SEARCH("successful",A710)))</formula>
    </cfRule>
  </conditionalFormatting>
  <conditionalFormatting sqref="A711">
    <cfRule type="containsText" dxfId="5907" priority="7385" operator="containsText" text="canceled">
      <formula>NOT(ISERROR(SEARCH("canceled",A711)))</formula>
    </cfRule>
    <cfRule type="containsText" dxfId="5906" priority="7386" operator="containsText" text="live">
      <formula>NOT(ISERROR(SEARCH("live",A711)))</formula>
    </cfRule>
    <cfRule type="containsText" dxfId="5905" priority="7387" operator="containsText" text="failed">
      <formula>NOT(ISERROR(SEARCH("failed",A711)))</formula>
    </cfRule>
    <cfRule type="containsText" dxfId="5904" priority="7388" operator="containsText" text="successful">
      <formula>NOT(ISERROR(SEARCH("successful",A711)))</formula>
    </cfRule>
  </conditionalFormatting>
  <conditionalFormatting sqref="A712">
    <cfRule type="containsText" dxfId="5903" priority="7380" operator="containsText" text="canceled">
      <formula>NOT(ISERROR(SEARCH("canceled",A712)))</formula>
    </cfRule>
    <cfRule type="containsText" dxfId="5902" priority="7381" operator="containsText" text="live">
      <formula>NOT(ISERROR(SEARCH("live",A712)))</formula>
    </cfRule>
    <cfRule type="containsText" dxfId="5901" priority="7382" operator="containsText" text="failed">
      <formula>NOT(ISERROR(SEARCH("failed",A712)))</formula>
    </cfRule>
    <cfRule type="containsText" dxfId="5900" priority="7383" operator="containsText" text="successful">
      <formula>NOT(ISERROR(SEARCH("successful",A712)))</formula>
    </cfRule>
  </conditionalFormatting>
  <conditionalFormatting sqref="A713">
    <cfRule type="containsText" dxfId="5899" priority="7375" operator="containsText" text="canceled">
      <formula>NOT(ISERROR(SEARCH("canceled",A713)))</formula>
    </cfRule>
    <cfRule type="containsText" dxfId="5898" priority="7376" operator="containsText" text="live">
      <formula>NOT(ISERROR(SEARCH("live",A713)))</formula>
    </cfRule>
    <cfRule type="containsText" dxfId="5897" priority="7377" operator="containsText" text="failed">
      <formula>NOT(ISERROR(SEARCH("failed",A713)))</formula>
    </cfRule>
    <cfRule type="containsText" dxfId="5896" priority="7378" operator="containsText" text="successful">
      <formula>NOT(ISERROR(SEARCH("successful",A713)))</formula>
    </cfRule>
  </conditionalFormatting>
  <conditionalFormatting sqref="A714">
    <cfRule type="containsText" dxfId="5895" priority="7370" operator="containsText" text="canceled">
      <formula>NOT(ISERROR(SEARCH("canceled",A714)))</formula>
    </cfRule>
    <cfRule type="containsText" dxfId="5894" priority="7371" operator="containsText" text="live">
      <formula>NOT(ISERROR(SEARCH("live",A714)))</formula>
    </cfRule>
    <cfRule type="containsText" dxfId="5893" priority="7372" operator="containsText" text="failed">
      <formula>NOT(ISERROR(SEARCH("failed",A714)))</formula>
    </cfRule>
    <cfRule type="containsText" dxfId="5892" priority="7373" operator="containsText" text="successful">
      <formula>NOT(ISERROR(SEARCH("successful",A714)))</formula>
    </cfRule>
  </conditionalFormatting>
  <conditionalFormatting sqref="A715">
    <cfRule type="containsText" dxfId="5891" priority="7365" operator="containsText" text="canceled">
      <formula>NOT(ISERROR(SEARCH("canceled",A715)))</formula>
    </cfRule>
    <cfRule type="containsText" dxfId="5890" priority="7366" operator="containsText" text="live">
      <formula>NOT(ISERROR(SEARCH("live",A715)))</formula>
    </cfRule>
    <cfRule type="containsText" dxfId="5889" priority="7367" operator="containsText" text="failed">
      <formula>NOT(ISERROR(SEARCH("failed",A715)))</formula>
    </cfRule>
    <cfRule type="containsText" dxfId="5888" priority="7368" operator="containsText" text="successful">
      <formula>NOT(ISERROR(SEARCH("successful",A715)))</formula>
    </cfRule>
  </conditionalFormatting>
  <conditionalFormatting sqref="A716">
    <cfRule type="containsText" dxfId="5887" priority="7360" operator="containsText" text="canceled">
      <formula>NOT(ISERROR(SEARCH("canceled",A716)))</formula>
    </cfRule>
    <cfRule type="containsText" dxfId="5886" priority="7361" operator="containsText" text="live">
      <formula>NOT(ISERROR(SEARCH("live",A716)))</formula>
    </cfRule>
    <cfRule type="containsText" dxfId="5885" priority="7362" operator="containsText" text="failed">
      <formula>NOT(ISERROR(SEARCH("failed",A716)))</formula>
    </cfRule>
    <cfRule type="containsText" dxfId="5884" priority="7363" operator="containsText" text="successful">
      <formula>NOT(ISERROR(SEARCH("successful",A716)))</formula>
    </cfRule>
  </conditionalFormatting>
  <conditionalFormatting sqref="A717">
    <cfRule type="containsText" dxfId="5883" priority="7355" operator="containsText" text="canceled">
      <formula>NOT(ISERROR(SEARCH("canceled",A717)))</formula>
    </cfRule>
    <cfRule type="containsText" dxfId="5882" priority="7356" operator="containsText" text="live">
      <formula>NOT(ISERROR(SEARCH("live",A717)))</formula>
    </cfRule>
    <cfRule type="containsText" dxfId="5881" priority="7357" operator="containsText" text="failed">
      <formula>NOT(ISERROR(SEARCH("failed",A717)))</formula>
    </cfRule>
    <cfRule type="containsText" dxfId="5880" priority="7358" operator="containsText" text="successful">
      <formula>NOT(ISERROR(SEARCH("successful",A717)))</formula>
    </cfRule>
  </conditionalFormatting>
  <conditionalFormatting sqref="A718">
    <cfRule type="containsText" dxfId="5879" priority="7350" operator="containsText" text="canceled">
      <formula>NOT(ISERROR(SEARCH("canceled",A718)))</formula>
    </cfRule>
    <cfRule type="containsText" dxfId="5878" priority="7351" operator="containsText" text="live">
      <formula>NOT(ISERROR(SEARCH("live",A718)))</formula>
    </cfRule>
    <cfRule type="containsText" dxfId="5877" priority="7352" operator="containsText" text="failed">
      <formula>NOT(ISERROR(SEARCH("failed",A718)))</formula>
    </cfRule>
    <cfRule type="containsText" dxfId="5876" priority="7353" operator="containsText" text="successful">
      <formula>NOT(ISERROR(SEARCH("successful",A718)))</formula>
    </cfRule>
  </conditionalFormatting>
  <conditionalFormatting sqref="A719">
    <cfRule type="containsText" dxfId="5875" priority="7345" operator="containsText" text="canceled">
      <formula>NOT(ISERROR(SEARCH("canceled",A719)))</formula>
    </cfRule>
    <cfRule type="containsText" dxfId="5874" priority="7346" operator="containsText" text="live">
      <formula>NOT(ISERROR(SEARCH("live",A719)))</formula>
    </cfRule>
    <cfRule type="containsText" dxfId="5873" priority="7347" operator="containsText" text="failed">
      <formula>NOT(ISERROR(SEARCH("failed",A719)))</formula>
    </cfRule>
    <cfRule type="containsText" dxfId="5872" priority="7348" operator="containsText" text="successful">
      <formula>NOT(ISERROR(SEARCH("successful",A719)))</formula>
    </cfRule>
  </conditionalFormatting>
  <conditionalFormatting sqref="A720">
    <cfRule type="containsText" dxfId="5871" priority="7340" operator="containsText" text="canceled">
      <formula>NOT(ISERROR(SEARCH("canceled",A720)))</formula>
    </cfRule>
    <cfRule type="containsText" dxfId="5870" priority="7341" operator="containsText" text="live">
      <formula>NOT(ISERROR(SEARCH("live",A720)))</formula>
    </cfRule>
    <cfRule type="containsText" dxfId="5869" priority="7342" operator="containsText" text="failed">
      <formula>NOT(ISERROR(SEARCH("failed",A720)))</formula>
    </cfRule>
    <cfRule type="containsText" dxfId="5868" priority="7343" operator="containsText" text="successful">
      <formula>NOT(ISERROR(SEARCH("successful",A720)))</formula>
    </cfRule>
  </conditionalFormatting>
  <conditionalFormatting sqref="A721">
    <cfRule type="containsText" dxfId="5867" priority="7335" operator="containsText" text="canceled">
      <formula>NOT(ISERROR(SEARCH("canceled",A721)))</formula>
    </cfRule>
    <cfRule type="containsText" dxfId="5866" priority="7336" operator="containsText" text="live">
      <formula>NOT(ISERROR(SEARCH("live",A721)))</formula>
    </cfRule>
    <cfRule type="containsText" dxfId="5865" priority="7337" operator="containsText" text="failed">
      <formula>NOT(ISERROR(SEARCH("failed",A721)))</formula>
    </cfRule>
    <cfRule type="containsText" dxfId="5864" priority="7338" operator="containsText" text="successful">
      <formula>NOT(ISERROR(SEARCH("successful",A721)))</formula>
    </cfRule>
  </conditionalFormatting>
  <conditionalFormatting sqref="A722">
    <cfRule type="containsText" dxfId="5863" priority="7330" operator="containsText" text="canceled">
      <formula>NOT(ISERROR(SEARCH("canceled",A722)))</formula>
    </cfRule>
    <cfRule type="containsText" dxfId="5862" priority="7331" operator="containsText" text="live">
      <formula>NOT(ISERROR(SEARCH("live",A722)))</formula>
    </cfRule>
    <cfRule type="containsText" dxfId="5861" priority="7332" operator="containsText" text="failed">
      <formula>NOT(ISERROR(SEARCH("failed",A722)))</formula>
    </cfRule>
    <cfRule type="containsText" dxfId="5860" priority="7333" operator="containsText" text="successful">
      <formula>NOT(ISERROR(SEARCH("successful",A722)))</formula>
    </cfRule>
  </conditionalFormatting>
  <conditionalFormatting sqref="A723">
    <cfRule type="containsText" dxfId="5859" priority="7325" operator="containsText" text="canceled">
      <formula>NOT(ISERROR(SEARCH("canceled",A723)))</formula>
    </cfRule>
    <cfRule type="containsText" dxfId="5858" priority="7326" operator="containsText" text="live">
      <formula>NOT(ISERROR(SEARCH("live",A723)))</formula>
    </cfRule>
    <cfRule type="containsText" dxfId="5857" priority="7327" operator="containsText" text="failed">
      <formula>NOT(ISERROR(SEARCH("failed",A723)))</formula>
    </cfRule>
    <cfRule type="containsText" dxfId="5856" priority="7328" operator="containsText" text="successful">
      <formula>NOT(ISERROR(SEARCH("successful",A723)))</formula>
    </cfRule>
  </conditionalFormatting>
  <conditionalFormatting sqref="A724">
    <cfRule type="containsText" dxfId="5855" priority="7320" operator="containsText" text="canceled">
      <formula>NOT(ISERROR(SEARCH("canceled",A724)))</formula>
    </cfRule>
    <cfRule type="containsText" dxfId="5854" priority="7321" operator="containsText" text="live">
      <formula>NOT(ISERROR(SEARCH("live",A724)))</formula>
    </cfRule>
    <cfRule type="containsText" dxfId="5853" priority="7322" operator="containsText" text="failed">
      <formula>NOT(ISERROR(SEARCH("failed",A724)))</formula>
    </cfRule>
    <cfRule type="containsText" dxfId="5852" priority="7323" operator="containsText" text="successful">
      <formula>NOT(ISERROR(SEARCH("successful",A724)))</formula>
    </cfRule>
  </conditionalFormatting>
  <conditionalFormatting sqref="A725">
    <cfRule type="containsText" dxfId="5851" priority="7315" operator="containsText" text="canceled">
      <formula>NOT(ISERROR(SEARCH("canceled",A725)))</formula>
    </cfRule>
    <cfRule type="containsText" dxfId="5850" priority="7316" operator="containsText" text="live">
      <formula>NOT(ISERROR(SEARCH("live",A725)))</formula>
    </cfRule>
    <cfRule type="containsText" dxfId="5849" priority="7317" operator="containsText" text="failed">
      <formula>NOT(ISERROR(SEARCH("failed",A725)))</formula>
    </cfRule>
    <cfRule type="containsText" dxfId="5848" priority="7318" operator="containsText" text="successful">
      <formula>NOT(ISERROR(SEARCH("successful",A725)))</formula>
    </cfRule>
  </conditionalFormatting>
  <conditionalFormatting sqref="A726">
    <cfRule type="containsText" dxfId="5847" priority="7310" operator="containsText" text="canceled">
      <formula>NOT(ISERROR(SEARCH("canceled",A726)))</formula>
    </cfRule>
    <cfRule type="containsText" dxfId="5846" priority="7311" operator="containsText" text="live">
      <formula>NOT(ISERROR(SEARCH("live",A726)))</formula>
    </cfRule>
    <cfRule type="containsText" dxfId="5845" priority="7312" operator="containsText" text="failed">
      <formula>NOT(ISERROR(SEARCH("failed",A726)))</formula>
    </cfRule>
    <cfRule type="containsText" dxfId="5844" priority="7313" operator="containsText" text="successful">
      <formula>NOT(ISERROR(SEARCH("successful",A726)))</formula>
    </cfRule>
  </conditionalFormatting>
  <conditionalFormatting sqref="A727">
    <cfRule type="containsText" dxfId="5843" priority="7305" operator="containsText" text="canceled">
      <formula>NOT(ISERROR(SEARCH("canceled",A727)))</formula>
    </cfRule>
    <cfRule type="containsText" dxfId="5842" priority="7306" operator="containsText" text="live">
      <formula>NOT(ISERROR(SEARCH("live",A727)))</formula>
    </cfRule>
    <cfRule type="containsText" dxfId="5841" priority="7307" operator="containsText" text="failed">
      <formula>NOT(ISERROR(SEARCH("failed",A727)))</formula>
    </cfRule>
    <cfRule type="containsText" dxfId="5840" priority="7308" operator="containsText" text="successful">
      <formula>NOT(ISERROR(SEARCH("successful",A727)))</formula>
    </cfRule>
  </conditionalFormatting>
  <conditionalFormatting sqref="A728">
    <cfRule type="containsText" dxfId="5839" priority="7300" operator="containsText" text="canceled">
      <formula>NOT(ISERROR(SEARCH("canceled",A728)))</formula>
    </cfRule>
    <cfRule type="containsText" dxfId="5838" priority="7301" operator="containsText" text="live">
      <formula>NOT(ISERROR(SEARCH("live",A728)))</formula>
    </cfRule>
    <cfRule type="containsText" dxfId="5837" priority="7302" operator="containsText" text="failed">
      <formula>NOT(ISERROR(SEARCH("failed",A728)))</formula>
    </cfRule>
    <cfRule type="containsText" dxfId="5836" priority="7303" operator="containsText" text="successful">
      <formula>NOT(ISERROR(SEARCH("successful",A728)))</formula>
    </cfRule>
  </conditionalFormatting>
  <conditionalFormatting sqref="A729">
    <cfRule type="containsText" dxfId="5835" priority="7295" operator="containsText" text="canceled">
      <formula>NOT(ISERROR(SEARCH("canceled",A729)))</formula>
    </cfRule>
    <cfRule type="containsText" dxfId="5834" priority="7296" operator="containsText" text="live">
      <formula>NOT(ISERROR(SEARCH("live",A729)))</formula>
    </cfRule>
    <cfRule type="containsText" dxfId="5833" priority="7297" operator="containsText" text="failed">
      <formula>NOT(ISERROR(SEARCH("failed",A729)))</formula>
    </cfRule>
    <cfRule type="containsText" dxfId="5832" priority="7298" operator="containsText" text="successful">
      <formula>NOT(ISERROR(SEARCH("successful",A729)))</formula>
    </cfRule>
  </conditionalFormatting>
  <conditionalFormatting sqref="A730">
    <cfRule type="containsText" dxfId="5831" priority="7290" operator="containsText" text="canceled">
      <formula>NOT(ISERROR(SEARCH("canceled",A730)))</formula>
    </cfRule>
    <cfRule type="containsText" dxfId="5830" priority="7291" operator="containsText" text="live">
      <formula>NOT(ISERROR(SEARCH("live",A730)))</formula>
    </cfRule>
    <cfRule type="containsText" dxfId="5829" priority="7292" operator="containsText" text="failed">
      <formula>NOT(ISERROR(SEARCH("failed",A730)))</formula>
    </cfRule>
    <cfRule type="containsText" dxfId="5828" priority="7293" operator="containsText" text="successful">
      <formula>NOT(ISERROR(SEARCH("successful",A730)))</formula>
    </cfRule>
  </conditionalFormatting>
  <conditionalFormatting sqref="A731">
    <cfRule type="containsText" dxfId="5827" priority="7285" operator="containsText" text="canceled">
      <formula>NOT(ISERROR(SEARCH("canceled",A731)))</formula>
    </cfRule>
    <cfRule type="containsText" dxfId="5826" priority="7286" operator="containsText" text="live">
      <formula>NOT(ISERROR(SEARCH("live",A731)))</formula>
    </cfRule>
    <cfRule type="containsText" dxfId="5825" priority="7287" operator="containsText" text="failed">
      <formula>NOT(ISERROR(SEARCH("failed",A731)))</formula>
    </cfRule>
    <cfRule type="containsText" dxfId="5824" priority="7288" operator="containsText" text="successful">
      <formula>NOT(ISERROR(SEARCH("successful",A731)))</formula>
    </cfRule>
  </conditionalFormatting>
  <conditionalFormatting sqref="A732">
    <cfRule type="containsText" dxfId="5823" priority="7280" operator="containsText" text="canceled">
      <formula>NOT(ISERROR(SEARCH("canceled",A732)))</formula>
    </cfRule>
    <cfRule type="containsText" dxfId="5822" priority="7281" operator="containsText" text="live">
      <formula>NOT(ISERROR(SEARCH("live",A732)))</formula>
    </cfRule>
    <cfRule type="containsText" dxfId="5821" priority="7282" operator="containsText" text="failed">
      <formula>NOT(ISERROR(SEARCH("failed",A732)))</formula>
    </cfRule>
    <cfRule type="containsText" dxfId="5820" priority="7283" operator="containsText" text="successful">
      <formula>NOT(ISERROR(SEARCH("successful",A732)))</formula>
    </cfRule>
  </conditionalFormatting>
  <conditionalFormatting sqref="A733">
    <cfRule type="containsText" dxfId="5819" priority="7275" operator="containsText" text="canceled">
      <formula>NOT(ISERROR(SEARCH("canceled",A733)))</formula>
    </cfRule>
    <cfRule type="containsText" dxfId="5818" priority="7276" operator="containsText" text="live">
      <formula>NOT(ISERROR(SEARCH("live",A733)))</formula>
    </cfRule>
    <cfRule type="containsText" dxfId="5817" priority="7277" operator="containsText" text="failed">
      <formula>NOT(ISERROR(SEARCH("failed",A733)))</formula>
    </cfRule>
    <cfRule type="containsText" dxfId="5816" priority="7278" operator="containsText" text="successful">
      <formula>NOT(ISERROR(SEARCH("successful",A733)))</formula>
    </cfRule>
  </conditionalFormatting>
  <conditionalFormatting sqref="A734">
    <cfRule type="containsText" dxfId="5815" priority="7270" operator="containsText" text="canceled">
      <formula>NOT(ISERROR(SEARCH("canceled",A734)))</formula>
    </cfRule>
    <cfRule type="containsText" dxfId="5814" priority="7271" operator="containsText" text="live">
      <formula>NOT(ISERROR(SEARCH("live",A734)))</formula>
    </cfRule>
    <cfRule type="containsText" dxfId="5813" priority="7272" operator="containsText" text="failed">
      <formula>NOT(ISERROR(SEARCH("failed",A734)))</formula>
    </cfRule>
    <cfRule type="containsText" dxfId="5812" priority="7273" operator="containsText" text="successful">
      <formula>NOT(ISERROR(SEARCH("successful",A734)))</formula>
    </cfRule>
  </conditionalFormatting>
  <conditionalFormatting sqref="A735">
    <cfRule type="containsText" dxfId="5811" priority="7265" operator="containsText" text="canceled">
      <formula>NOT(ISERROR(SEARCH("canceled",A735)))</formula>
    </cfRule>
    <cfRule type="containsText" dxfId="5810" priority="7266" operator="containsText" text="live">
      <formula>NOT(ISERROR(SEARCH("live",A735)))</formula>
    </cfRule>
    <cfRule type="containsText" dxfId="5809" priority="7267" operator="containsText" text="failed">
      <formula>NOT(ISERROR(SEARCH("failed",A735)))</formula>
    </cfRule>
    <cfRule type="containsText" dxfId="5808" priority="7268" operator="containsText" text="successful">
      <formula>NOT(ISERROR(SEARCH("successful",A735)))</formula>
    </cfRule>
  </conditionalFormatting>
  <conditionalFormatting sqref="A736">
    <cfRule type="containsText" dxfId="5807" priority="7260" operator="containsText" text="canceled">
      <formula>NOT(ISERROR(SEARCH("canceled",A736)))</formula>
    </cfRule>
    <cfRule type="containsText" dxfId="5806" priority="7261" operator="containsText" text="live">
      <formula>NOT(ISERROR(SEARCH("live",A736)))</formula>
    </cfRule>
    <cfRule type="containsText" dxfId="5805" priority="7262" operator="containsText" text="failed">
      <formula>NOT(ISERROR(SEARCH("failed",A736)))</formula>
    </cfRule>
    <cfRule type="containsText" dxfId="5804" priority="7263" operator="containsText" text="successful">
      <formula>NOT(ISERROR(SEARCH("successful",A736)))</formula>
    </cfRule>
  </conditionalFormatting>
  <conditionalFormatting sqref="A737">
    <cfRule type="containsText" dxfId="5803" priority="7255" operator="containsText" text="canceled">
      <formula>NOT(ISERROR(SEARCH("canceled",A737)))</formula>
    </cfRule>
    <cfRule type="containsText" dxfId="5802" priority="7256" operator="containsText" text="live">
      <formula>NOT(ISERROR(SEARCH("live",A737)))</formula>
    </cfRule>
    <cfRule type="containsText" dxfId="5801" priority="7257" operator="containsText" text="failed">
      <formula>NOT(ISERROR(SEARCH("failed",A737)))</formula>
    </cfRule>
    <cfRule type="containsText" dxfId="5800" priority="7258" operator="containsText" text="successful">
      <formula>NOT(ISERROR(SEARCH("successful",A737)))</formula>
    </cfRule>
  </conditionalFormatting>
  <conditionalFormatting sqref="A738">
    <cfRule type="containsText" dxfId="5799" priority="7250" operator="containsText" text="canceled">
      <formula>NOT(ISERROR(SEARCH("canceled",A738)))</formula>
    </cfRule>
    <cfRule type="containsText" dxfId="5798" priority="7251" operator="containsText" text="live">
      <formula>NOT(ISERROR(SEARCH("live",A738)))</formula>
    </cfRule>
    <cfRule type="containsText" dxfId="5797" priority="7252" operator="containsText" text="failed">
      <formula>NOT(ISERROR(SEARCH("failed",A738)))</formula>
    </cfRule>
    <cfRule type="containsText" dxfId="5796" priority="7253" operator="containsText" text="successful">
      <formula>NOT(ISERROR(SEARCH("successful",A738)))</formula>
    </cfRule>
  </conditionalFormatting>
  <conditionalFormatting sqref="A739">
    <cfRule type="containsText" dxfId="5795" priority="7245" operator="containsText" text="canceled">
      <formula>NOT(ISERROR(SEARCH("canceled",A739)))</formula>
    </cfRule>
    <cfRule type="containsText" dxfId="5794" priority="7246" operator="containsText" text="live">
      <formula>NOT(ISERROR(SEARCH("live",A739)))</formula>
    </cfRule>
    <cfRule type="containsText" dxfId="5793" priority="7247" operator="containsText" text="failed">
      <formula>NOT(ISERROR(SEARCH("failed",A739)))</formula>
    </cfRule>
    <cfRule type="containsText" dxfId="5792" priority="7248" operator="containsText" text="successful">
      <formula>NOT(ISERROR(SEARCH("successful",A739)))</formula>
    </cfRule>
  </conditionalFormatting>
  <conditionalFormatting sqref="A740">
    <cfRule type="containsText" dxfId="5791" priority="7240" operator="containsText" text="canceled">
      <formula>NOT(ISERROR(SEARCH("canceled",A740)))</formula>
    </cfRule>
    <cfRule type="containsText" dxfId="5790" priority="7241" operator="containsText" text="live">
      <formula>NOT(ISERROR(SEARCH("live",A740)))</formula>
    </cfRule>
    <cfRule type="containsText" dxfId="5789" priority="7242" operator="containsText" text="failed">
      <formula>NOT(ISERROR(SEARCH("failed",A740)))</formula>
    </cfRule>
    <cfRule type="containsText" dxfId="5788" priority="7243" operator="containsText" text="successful">
      <formula>NOT(ISERROR(SEARCH("successful",A740)))</formula>
    </cfRule>
  </conditionalFormatting>
  <conditionalFormatting sqref="A741">
    <cfRule type="containsText" dxfId="5787" priority="7235" operator="containsText" text="canceled">
      <formula>NOT(ISERROR(SEARCH("canceled",A741)))</formula>
    </cfRule>
    <cfRule type="containsText" dxfId="5786" priority="7236" operator="containsText" text="live">
      <formula>NOT(ISERROR(SEARCH("live",A741)))</formula>
    </cfRule>
    <cfRule type="containsText" dxfId="5785" priority="7237" operator="containsText" text="failed">
      <formula>NOT(ISERROR(SEARCH("failed",A741)))</formula>
    </cfRule>
    <cfRule type="containsText" dxfId="5784" priority="7238" operator="containsText" text="successful">
      <formula>NOT(ISERROR(SEARCH("successful",A741)))</formula>
    </cfRule>
  </conditionalFormatting>
  <conditionalFormatting sqref="A742">
    <cfRule type="containsText" dxfId="5783" priority="7230" operator="containsText" text="canceled">
      <formula>NOT(ISERROR(SEARCH("canceled",A742)))</formula>
    </cfRule>
    <cfRule type="containsText" dxfId="5782" priority="7231" operator="containsText" text="live">
      <formula>NOT(ISERROR(SEARCH("live",A742)))</formula>
    </cfRule>
    <cfRule type="containsText" dxfId="5781" priority="7232" operator="containsText" text="failed">
      <formula>NOT(ISERROR(SEARCH("failed",A742)))</formula>
    </cfRule>
    <cfRule type="containsText" dxfId="5780" priority="7233" operator="containsText" text="successful">
      <formula>NOT(ISERROR(SEARCH("successful",A742)))</formula>
    </cfRule>
  </conditionalFormatting>
  <conditionalFormatting sqref="A743">
    <cfRule type="containsText" dxfId="5779" priority="7225" operator="containsText" text="canceled">
      <formula>NOT(ISERROR(SEARCH("canceled",A743)))</formula>
    </cfRule>
    <cfRule type="containsText" dxfId="5778" priority="7226" operator="containsText" text="live">
      <formula>NOT(ISERROR(SEARCH("live",A743)))</formula>
    </cfRule>
    <cfRule type="containsText" dxfId="5777" priority="7227" operator="containsText" text="failed">
      <formula>NOT(ISERROR(SEARCH("failed",A743)))</formula>
    </cfRule>
    <cfRule type="containsText" dxfId="5776" priority="7228" operator="containsText" text="successful">
      <formula>NOT(ISERROR(SEARCH("successful",A743)))</formula>
    </cfRule>
  </conditionalFormatting>
  <conditionalFormatting sqref="A744">
    <cfRule type="containsText" dxfId="5775" priority="7220" operator="containsText" text="canceled">
      <formula>NOT(ISERROR(SEARCH("canceled",A744)))</formula>
    </cfRule>
    <cfRule type="containsText" dxfId="5774" priority="7221" operator="containsText" text="live">
      <formula>NOT(ISERROR(SEARCH("live",A744)))</formula>
    </cfRule>
    <cfRule type="containsText" dxfId="5773" priority="7222" operator="containsText" text="failed">
      <formula>NOT(ISERROR(SEARCH("failed",A744)))</formula>
    </cfRule>
    <cfRule type="containsText" dxfId="5772" priority="7223" operator="containsText" text="successful">
      <formula>NOT(ISERROR(SEARCH("successful",A744)))</formula>
    </cfRule>
  </conditionalFormatting>
  <conditionalFormatting sqref="A745">
    <cfRule type="containsText" dxfId="5771" priority="7215" operator="containsText" text="canceled">
      <formula>NOT(ISERROR(SEARCH("canceled",A745)))</formula>
    </cfRule>
    <cfRule type="containsText" dxfId="5770" priority="7216" operator="containsText" text="live">
      <formula>NOT(ISERROR(SEARCH("live",A745)))</formula>
    </cfRule>
    <cfRule type="containsText" dxfId="5769" priority="7217" operator="containsText" text="failed">
      <formula>NOT(ISERROR(SEARCH("failed",A745)))</formula>
    </cfRule>
    <cfRule type="containsText" dxfId="5768" priority="7218" operator="containsText" text="successful">
      <formula>NOT(ISERROR(SEARCH("successful",A745)))</formula>
    </cfRule>
  </conditionalFormatting>
  <conditionalFormatting sqref="A746">
    <cfRule type="containsText" dxfId="5767" priority="7210" operator="containsText" text="canceled">
      <formula>NOT(ISERROR(SEARCH("canceled",A746)))</formula>
    </cfRule>
    <cfRule type="containsText" dxfId="5766" priority="7211" operator="containsText" text="live">
      <formula>NOT(ISERROR(SEARCH("live",A746)))</formula>
    </cfRule>
    <cfRule type="containsText" dxfId="5765" priority="7212" operator="containsText" text="failed">
      <formula>NOT(ISERROR(SEARCH("failed",A746)))</formula>
    </cfRule>
    <cfRule type="containsText" dxfId="5764" priority="7213" operator="containsText" text="successful">
      <formula>NOT(ISERROR(SEARCH("successful",A746)))</formula>
    </cfRule>
  </conditionalFormatting>
  <conditionalFormatting sqref="A747">
    <cfRule type="containsText" dxfId="5763" priority="7205" operator="containsText" text="canceled">
      <formula>NOT(ISERROR(SEARCH("canceled",A747)))</formula>
    </cfRule>
    <cfRule type="containsText" dxfId="5762" priority="7206" operator="containsText" text="live">
      <formula>NOT(ISERROR(SEARCH("live",A747)))</formula>
    </cfRule>
    <cfRule type="containsText" dxfId="5761" priority="7207" operator="containsText" text="failed">
      <formula>NOT(ISERROR(SEARCH("failed",A747)))</formula>
    </cfRule>
    <cfRule type="containsText" dxfId="5760" priority="7208" operator="containsText" text="successful">
      <formula>NOT(ISERROR(SEARCH("successful",A747)))</formula>
    </cfRule>
  </conditionalFormatting>
  <conditionalFormatting sqref="A748">
    <cfRule type="containsText" dxfId="5759" priority="7200" operator="containsText" text="canceled">
      <formula>NOT(ISERROR(SEARCH("canceled",A748)))</formula>
    </cfRule>
    <cfRule type="containsText" dxfId="5758" priority="7201" operator="containsText" text="live">
      <formula>NOT(ISERROR(SEARCH("live",A748)))</formula>
    </cfRule>
    <cfRule type="containsText" dxfId="5757" priority="7202" operator="containsText" text="failed">
      <formula>NOT(ISERROR(SEARCH("failed",A748)))</formula>
    </cfRule>
    <cfRule type="containsText" dxfId="5756" priority="7203" operator="containsText" text="successful">
      <formula>NOT(ISERROR(SEARCH("successful",A748)))</formula>
    </cfRule>
  </conditionalFormatting>
  <conditionalFormatting sqref="A749">
    <cfRule type="containsText" dxfId="5755" priority="7195" operator="containsText" text="canceled">
      <formula>NOT(ISERROR(SEARCH("canceled",A749)))</formula>
    </cfRule>
    <cfRule type="containsText" dxfId="5754" priority="7196" operator="containsText" text="live">
      <formula>NOT(ISERROR(SEARCH("live",A749)))</formula>
    </cfRule>
    <cfRule type="containsText" dxfId="5753" priority="7197" operator="containsText" text="failed">
      <formula>NOT(ISERROR(SEARCH("failed",A749)))</formula>
    </cfRule>
    <cfRule type="containsText" dxfId="5752" priority="7198" operator="containsText" text="successful">
      <formula>NOT(ISERROR(SEARCH("successful",A749)))</formula>
    </cfRule>
  </conditionalFormatting>
  <conditionalFormatting sqref="A750">
    <cfRule type="containsText" dxfId="5751" priority="7190" operator="containsText" text="canceled">
      <formula>NOT(ISERROR(SEARCH("canceled",A750)))</formula>
    </cfRule>
    <cfRule type="containsText" dxfId="5750" priority="7191" operator="containsText" text="live">
      <formula>NOT(ISERROR(SEARCH("live",A750)))</formula>
    </cfRule>
    <cfRule type="containsText" dxfId="5749" priority="7192" operator="containsText" text="failed">
      <formula>NOT(ISERROR(SEARCH("failed",A750)))</formula>
    </cfRule>
    <cfRule type="containsText" dxfId="5748" priority="7193" operator="containsText" text="successful">
      <formula>NOT(ISERROR(SEARCH("successful",A750)))</formula>
    </cfRule>
  </conditionalFormatting>
  <conditionalFormatting sqref="A751">
    <cfRule type="containsText" dxfId="5747" priority="7185" operator="containsText" text="canceled">
      <formula>NOT(ISERROR(SEARCH("canceled",A751)))</formula>
    </cfRule>
    <cfRule type="containsText" dxfId="5746" priority="7186" operator="containsText" text="live">
      <formula>NOT(ISERROR(SEARCH("live",A751)))</formula>
    </cfRule>
    <cfRule type="containsText" dxfId="5745" priority="7187" operator="containsText" text="failed">
      <formula>NOT(ISERROR(SEARCH("failed",A751)))</formula>
    </cfRule>
    <cfRule type="containsText" dxfId="5744" priority="7188" operator="containsText" text="successful">
      <formula>NOT(ISERROR(SEARCH("successful",A751)))</formula>
    </cfRule>
  </conditionalFormatting>
  <conditionalFormatting sqref="A752">
    <cfRule type="containsText" dxfId="5743" priority="7180" operator="containsText" text="canceled">
      <formula>NOT(ISERROR(SEARCH("canceled",A752)))</formula>
    </cfRule>
    <cfRule type="containsText" dxfId="5742" priority="7181" operator="containsText" text="live">
      <formula>NOT(ISERROR(SEARCH("live",A752)))</formula>
    </cfRule>
    <cfRule type="containsText" dxfId="5741" priority="7182" operator="containsText" text="failed">
      <formula>NOT(ISERROR(SEARCH("failed",A752)))</formula>
    </cfRule>
    <cfRule type="containsText" dxfId="5740" priority="7183" operator="containsText" text="successful">
      <formula>NOT(ISERROR(SEARCH("successful",A752)))</formula>
    </cfRule>
  </conditionalFormatting>
  <conditionalFormatting sqref="A753">
    <cfRule type="containsText" dxfId="5739" priority="7175" operator="containsText" text="canceled">
      <formula>NOT(ISERROR(SEARCH("canceled",A753)))</formula>
    </cfRule>
    <cfRule type="containsText" dxfId="5738" priority="7176" operator="containsText" text="live">
      <formula>NOT(ISERROR(SEARCH("live",A753)))</formula>
    </cfRule>
    <cfRule type="containsText" dxfId="5737" priority="7177" operator="containsText" text="failed">
      <formula>NOT(ISERROR(SEARCH("failed",A753)))</formula>
    </cfRule>
    <cfRule type="containsText" dxfId="5736" priority="7178" operator="containsText" text="successful">
      <formula>NOT(ISERROR(SEARCH("successful",A753)))</formula>
    </cfRule>
  </conditionalFormatting>
  <conditionalFormatting sqref="A754">
    <cfRule type="containsText" dxfId="5735" priority="7170" operator="containsText" text="canceled">
      <formula>NOT(ISERROR(SEARCH("canceled",A754)))</formula>
    </cfRule>
    <cfRule type="containsText" dxfId="5734" priority="7171" operator="containsText" text="live">
      <formula>NOT(ISERROR(SEARCH("live",A754)))</formula>
    </cfRule>
    <cfRule type="containsText" dxfId="5733" priority="7172" operator="containsText" text="failed">
      <formula>NOT(ISERROR(SEARCH("failed",A754)))</formula>
    </cfRule>
    <cfRule type="containsText" dxfId="5732" priority="7173" operator="containsText" text="successful">
      <formula>NOT(ISERROR(SEARCH("successful",A754)))</formula>
    </cfRule>
  </conditionalFormatting>
  <conditionalFormatting sqref="A755">
    <cfRule type="containsText" dxfId="5731" priority="7165" operator="containsText" text="canceled">
      <formula>NOT(ISERROR(SEARCH("canceled",A755)))</formula>
    </cfRule>
    <cfRule type="containsText" dxfId="5730" priority="7166" operator="containsText" text="live">
      <formula>NOT(ISERROR(SEARCH("live",A755)))</formula>
    </cfRule>
    <cfRule type="containsText" dxfId="5729" priority="7167" operator="containsText" text="failed">
      <formula>NOT(ISERROR(SEARCH("failed",A755)))</formula>
    </cfRule>
    <cfRule type="containsText" dxfId="5728" priority="7168" operator="containsText" text="successful">
      <formula>NOT(ISERROR(SEARCH("successful",A755)))</formula>
    </cfRule>
  </conditionalFormatting>
  <conditionalFormatting sqref="A756">
    <cfRule type="containsText" dxfId="5727" priority="7160" operator="containsText" text="canceled">
      <formula>NOT(ISERROR(SEARCH("canceled",A756)))</formula>
    </cfRule>
    <cfRule type="containsText" dxfId="5726" priority="7161" operator="containsText" text="live">
      <formula>NOT(ISERROR(SEARCH("live",A756)))</formula>
    </cfRule>
    <cfRule type="containsText" dxfId="5725" priority="7162" operator="containsText" text="failed">
      <formula>NOT(ISERROR(SEARCH("failed",A756)))</formula>
    </cfRule>
    <cfRule type="containsText" dxfId="5724" priority="7163" operator="containsText" text="successful">
      <formula>NOT(ISERROR(SEARCH("successful",A756)))</formula>
    </cfRule>
  </conditionalFormatting>
  <conditionalFormatting sqref="A757">
    <cfRule type="containsText" dxfId="5723" priority="7155" operator="containsText" text="canceled">
      <formula>NOT(ISERROR(SEARCH("canceled",A757)))</formula>
    </cfRule>
    <cfRule type="containsText" dxfId="5722" priority="7156" operator="containsText" text="live">
      <formula>NOT(ISERROR(SEARCH("live",A757)))</formula>
    </cfRule>
    <cfRule type="containsText" dxfId="5721" priority="7157" operator="containsText" text="failed">
      <formula>NOT(ISERROR(SEARCH("failed",A757)))</formula>
    </cfRule>
    <cfRule type="containsText" dxfId="5720" priority="7158" operator="containsText" text="successful">
      <formula>NOT(ISERROR(SEARCH("successful",A757)))</formula>
    </cfRule>
  </conditionalFormatting>
  <conditionalFormatting sqref="A758">
    <cfRule type="containsText" dxfId="5719" priority="7150" operator="containsText" text="canceled">
      <formula>NOT(ISERROR(SEARCH("canceled",A758)))</formula>
    </cfRule>
    <cfRule type="containsText" dxfId="5718" priority="7151" operator="containsText" text="live">
      <formula>NOT(ISERROR(SEARCH("live",A758)))</formula>
    </cfRule>
    <cfRule type="containsText" dxfId="5717" priority="7152" operator="containsText" text="failed">
      <formula>NOT(ISERROR(SEARCH("failed",A758)))</formula>
    </cfRule>
    <cfRule type="containsText" dxfId="5716" priority="7153" operator="containsText" text="successful">
      <formula>NOT(ISERROR(SEARCH("successful",A758)))</formula>
    </cfRule>
  </conditionalFormatting>
  <conditionalFormatting sqref="A759">
    <cfRule type="containsText" dxfId="5715" priority="7145" operator="containsText" text="canceled">
      <formula>NOT(ISERROR(SEARCH("canceled",A759)))</formula>
    </cfRule>
    <cfRule type="containsText" dxfId="5714" priority="7146" operator="containsText" text="live">
      <formula>NOT(ISERROR(SEARCH("live",A759)))</formula>
    </cfRule>
    <cfRule type="containsText" dxfId="5713" priority="7147" operator="containsText" text="failed">
      <formula>NOT(ISERROR(SEARCH("failed",A759)))</formula>
    </cfRule>
    <cfRule type="containsText" dxfId="5712" priority="7148" operator="containsText" text="successful">
      <formula>NOT(ISERROR(SEARCH("successful",A759)))</formula>
    </cfRule>
  </conditionalFormatting>
  <conditionalFormatting sqref="A760">
    <cfRule type="containsText" dxfId="5711" priority="7140" operator="containsText" text="canceled">
      <formula>NOT(ISERROR(SEARCH("canceled",A760)))</formula>
    </cfRule>
    <cfRule type="containsText" dxfId="5710" priority="7141" operator="containsText" text="live">
      <formula>NOT(ISERROR(SEARCH("live",A760)))</formula>
    </cfRule>
    <cfRule type="containsText" dxfId="5709" priority="7142" operator="containsText" text="failed">
      <formula>NOT(ISERROR(SEARCH("failed",A760)))</formula>
    </cfRule>
    <cfRule type="containsText" dxfId="5708" priority="7143" operator="containsText" text="successful">
      <formula>NOT(ISERROR(SEARCH("successful",A760)))</formula>
    </cfRule>
  </conditionalFormatting>
  <conditionalFormatting sqref="A761">
    <cfRule type="containsText" dxfId="5707" priority="7135" operator="containsText" text="canceled">
      <formula>NOT(ISERROR(SEARCH("canceled",A761)))</formula>
    </cfRule>
    <cfRule type="containsText" dxfId="5706" priority="7136" operator="containsText" text="live">
      <formula>NOT(ISERROR(SEARCH("live",A761)))</formula>
    </cfRule>
    <cfRule type="containsText" dxfId="5705" priority="7137" operator="containsText" text="failed">
      <formula>NOT(ISERROR(SEARCH("failed",A761)))</formula>
    </cfRule>
    <cfRule type="containsText" dxfId="5704" priority="7138" operator="containsText" text="successful">
      <formula>NOT(ISERROR(SEARCH("successful",A761)))</formula>
    </cfRule>
  </conditionalFormatting>
  <conditionalFormatting sqref="A762">
    <cfRule type="containsText" dxfId="5703" priority="7130" operator="containsText" text="canceled">
      <formula>NOT(ISERROR(SEARCH("canceled",A762)))</formula>
    </cfRule>
    <cfRule type="containsText" dxfId="5702" priority="7131" operator="containsText" text="live">
      <formula>NOT(ISERROR(SEARCH("live",A762)))</formula>
    </cfRule>
    <cfRule type="containsText" dxfId="5701" priority="7132" operator="containsText" text="failed">
      <formula>NOT(ISERROR(SEARCH("failed",A762)))</formula>
    </cfRule>
    <cfRule type="containsText" dxfId="5700" priority="7133" operator="containsText" text="successful">
      <formula>NOT(ISERROR(SEARCH("successful",A762)))</formula>
    </cfRule>
  </conditionalFormatting>
  <conditionalFormatting sqref="A763">
    <cfRule type="containsText" dxfId="5699" priority="7125" operator="containsText" text="canceled">
      <formula>NOT(ISERROR(SEARCH("canceled",A763)))</formula>
    </cfRule>
    <cfRule type="containsText" dxfId="5698" priority="7126" operator="containsText" text="live">
      <formula>NOT(ISERROR(SEARCH("live",A763)))</formula>
    </cfRule>
    <cfRule type="containsText" dxfId="5697" priority="7127" operator="containsText" text="failed">
      <formula>NOT(ISERROR(SEARCH("failed",A763)))</formula>
    </cfRule>
    <cfRule type="containsText" dxfId="5696" priority="7128" operator="containsText" text="successful">
      <formula>NOT(ISERROR(SEARCH("successful",A763)))</formula>
    </cfRule>
  </conditionalFormatting>
  <conditionalFormatting sqref="A764">
    <cfRule type="containsText" dxfId="5695" priority="7120" operator="containsText" text="canceled">
      <formula>NOT(ISERROR(SEARCH("canceled",A764)))</formula>
    </cfRule>
    <cfRule type="containsText" dxfId="5694" priority="7121" operator="containsText" text="live">
      <formula>NOT(ISERROR(SEARCH("live",A764)))</formula>
    </cfRule>
    <cfRule type="containsText" dxfId="5693" priority="7122" operator="containsText" text="failed">
      <formula>NOT(ISERROR(SEARCH("failed",A764)))</formula>
    </cfRule>
    <cfRule type="containsText" dxfId="5692" priority="7123" operator="containsText" text="successful">
      <formula>NOT(ISERROR(SEARCH("successful",A764)))</formula>
    </cfRule>
  </conditionalFormatting>
  <conditionalFormatting sqref="A765">
    <cfRule type="containsText" dxfId="5691" priority="7115" operator="containsText" text="canceled">
      <formula>NOT(ISERROR(SEARCH("canceled",A765)))</formula>
    </cfRule>
    <cfRule type="containsText" dxfId="5690" priority="7116" operator="containsText" text="live">
      <formula>NOT(ISERROR(SEARCH("live",A765)))</formula>
    </cfRule>
    <cfRule type="containsText" dxfId="5689" priority="7117" operator="containsText" text="failed">
      <formula>NOT(ISERROR(SEARCH("failed",A765)))</formula>
    </cfRule>
    <cfRule type="containsText" dxfId="5688" priority="7118" operator="containsText" text="successful">
      <formula>NOT(ISERROR(SEARCH("successful",A765)))</formula>
    </cfRule>
  </conditionalFormatting>
  <conditionalFormatting sqref="A766">
    <cfRule type="containsText" dxfId="5687" priority="7110" operator="containsText" text="canceled">
      <formula>NOT(ISERROR(SEARCH("canceled",A766)))</formula>
    </cfRule>
    <cfRule type="containsText" dxfId="5686" priority="7111" operator="containsText" text="live">
      <formula>NOT(ISERROR(SEARCH("live",A766)))</formula>
    </cfRule>
    <cfRule type="containsText" dxfId="5685" priority="7112" operator="containsText" text="failed">
      <formula>NOT(ISERROR(SEARCH("failed",A766)))</formula>
    </cfRule>
    <cfRule type="containsText" dxfId="5684" priority="7113" operator="containsText" text="successful">
      <formula>NOT(ISERROR(SEARCH("successful",A766)))</formula>
    </cfRule>
  </conditionalFormatting>
  <conditionalFormatting sqref="A767">
    <cfRule type="containsText" dxfId="5683" priority="7105" operator="containsText" text="canceled">
      <formula>NOT(ISERROR(SEARCH("canceled",A767)))</formula>
    </cfRule>
    <cfRule type="containsText" dxfId="5682" priority="7106" operator="containsText" text="live">
      <formula>NOT(ISERROR(SEARCH("live",A767)))</formula>
    </cfRule>
    <cfRule type="containsText" dxfId="5681" priority="7107" operator="containsText" text="failed">
      <formula>NOT(ISERROR(SEARCH("failed",A767)))</formula>
    </cfRule>
    <cfRule type="containsText" dxfId="5680" priority="7108" operator="containsText" text="successful">
      <formula>NOT(ISERROR(SEARCH("successful",A767)))</formula>
    </cfRule>
  </conditionalFormatting>
  <conditionalFormatting sqref="A768">
    <cfRule type="containsText" dxfId="5679" priority="7100" operator="containsText" text="canceled">
      <formula>NOT(ISERROR(SEARCH("canceled",A768)))</formula>
    </cfRule>
    <cfRule type="containsText" dxfId="5678" priority="7101" operator="containsText" text="live">
      <formula>NOT(ISERROR(SEARCH("live",A768)))</formula>
    </cfRule>
    <cfRule type="containsText" dxfId="5677" priority="7102" operator="containsText" text="failed">
      <formula>NOT(ISERROR(SEARCH("failed",A768)))</formula>
    </cfRule>
    <cfRule type="containsText" dxfId="5676" priority="7103" operator="containsText" text="successful">
      <formula>NOT(ISERROR(SEARCH("successful",A768)))</formula>
    </cfRule>
  </conditionalFormatting>
  <conditionalFormatting sqref="A769">
    <cfRule type="containsText" dxfId="5675" priority="7095" operator="containsText" text="canceled">
      <formula>NOT(ISERROR(SEARCH("canceled",A769)))</formula>
    </cfRule>
    <cfRule type="containsText" dxfId="5674" priority="7096" operator="containsText" text="live">
      <formula>NOT(ISERROR(SEARCH("live",A769)))</formula>
    </cfRule>
    <cfRule type="containsText" dxfId="5673" priority="7097" operator="containsText" text="failed">
      <formula>NOT(ISERROR(SEARCH("failed",A769)))</formula>
    </cfRule>
    <cfRule type="containsText" dxfId="5672" priority="7098" operator="containsText" text="successful">
      <formula>NOT(ISERROR(SEARCH("successful",A769)))</formula>
    </cfRule>
  </conditionalFormatting>
  <conditionalFormatting sqref="A770">
    <cfRule type="containsText" dxfId="5671" priority="7090" operator="containsText" text="canceled">
      <formula>NOT(ISERROR(SEARCH("canceled",A770)))</formula>
    </cfRule>
    <cfRule type="containsText" dxfId="5670" priority="7091" operator="containsText" text="live">
      <formula>NOT(ISERROR(SEARCH("live",A770)))</formula>
    </cfRule>
    <cfRule type="containsText" dxfId="5669" priority="7092" operator="containsText" text="failed">
      <formula>NOT(ISERROR(SEARCH("failed",A770)))</formula>
    </cfRule>
    <cfRule type="containsText" dxfId="5668" priority="7093" operator="containsText" text="successful">
      <formula>NOT(ISERROR(SEARCH("successful",A770)))</formula>
    </cfRule>
  </conditionalFormatting>
  <conditionalFormatting sqref="A771">
    <cfRule type="containsText" dxfId="5667" priority="7085" operator="containsText" text="canceled">
      <formula>NOT(ISERROR(SEARCH("canceled",A771)))</formula>
    </cfRule>
    <cfRule type="containsText" dxfId="5666" priority="7086" operator="containsText" text="live">
      <formula>NOT(ISERROR(SEARCH("live",A771)))</formula>
    </cfRule>
    <cfRule type="containsText" dxfId="5665" priority="7087" operator="containsText" text="failed">
      <formula>NOT(ISERROR(SEARCH("failed",A771)))</formula>
    </cfRule>
    <cfRule type="containsText" dxfId="5664" priority="7088" operator="containsText" text="successful">
      <formula>NOT(ISERROR(SEARCH("successful",A771)))</formula>
    </cfRule>
  </conditionalFormatting>
  <conditionalFormatting sqref="A772">
    <cfRule type="containsText" dxfId="5663" priority="7080" operator="containsText" text="canceled">
      <formula>NOT(ISERROR(SEARCH("canceled",A772)))</formula>
    </cfRule>
    <cfRule type="containsText" dxfId="5662" priority="7081" operator="containsText" text="live">
      <formula>NOT(ISERROR(SEARCH("live",A772)))</formula>
    </cfRule>
    <cfRule type="containsText" dxfId="5661" priority="7082" operator="containsText" text="failed">
      <formula>NOT(ISERROR(SEARCH("failed",A772)))</formula>
    </cfRule>
    <cfRule type="containsText" dxfId="5660" priority="7083" operator="containsText" text="successful">
      <formula>NOT(ISERROR(SEARCH("successful",A772)))</formula>
    </cfRule>
  </conditionalFormatting>
  <conditionalFormatting sqref="A773">
    <cfRule type="containsText" dxfId="5659" priority="7075" operator="containsText" text="canceled">
      <formula>NOT(ISERROR(SEARCH("canceled",A773)))</formula>
    </cfRule>
    <cfRule type="containsText" dxfId="5658" priority="7076" operator="containsText" text="live">
      <formula>NOT(ISERROR(SEARCH("live",A773)))</formula>
    </cfRule>
    <cfRule type="containsText" dxfId="5657" priority="7077" operator="containsText" text="failed">
      <formula>NOT(ISERROR(SEARCH("failed",A773)))</formula>
    </cfRule>
    <cfRule type="containsText" dxfId="5656" priority="7078" operator="containsText" text="successful">
      <formula>NOT(ISERROR(SEARCH("successful",A773)))</formula>
    </cfRule>
  </conditionalFormatting>
  <conditionalFormatting sqref="A774">
    <cfRule type="containsText" dxfId="5655" priority="7070" operator="containsText" text="canceled">
      <formula>NOT(ISERROR(SEARCH("canceled",A774)))</formula>
    </cfRule>
    <cfRule type="containsText" dxfId="5654" priority="7071" operator="containsText" text="live">
      <formula>NOT(ISERROR(SEARCH("live",A774)))</formula>
    </cfRule>
    <cfRule type="containsText" dxfId="5653" priority="7072" operator="containsText" text="failed">
      <formula>NOT(ISERROR(SEARCH("failed",A774)))</formula>
    </cfRule>
    <cfRule type="containsText" dxfId="5652" priority="7073" operator="containsText" text="successful">
      <formula>NOT(ISERROR(SEARCH("successful",A774)))</formula>
    </cfRule>
  </conditionalFormatting>
  <conditionalFormatting sqref="A775">
    <cfRule type="containsText" dxfId="5651" priority="7065" operator="containsText" text="canceled">
      <formula>NOT(ISERROR(SEARCH("canceled",A775)))</formula>
    </cfRule>
    <cfRule type="containsText" dxfId="5650" priority="7066" operator="containsText" text="live">
      <formula>NOT(ISERROR(SEARCH("live",A775)))</formula>
    </cfRule>
    <cfRule type="containsText" dxfId="5649" priority="7067" operator="containsText" text="failed">
      <formula>NOT(ISERROR(SEARCH("failed",A775)))</formula>
    </cfRule>
    <cfRule type="containsText" dxfId="5648" priority="7068" operator="containsText" text="successful">
      <formula>NOT(ISERROR(SEARCH("successful",A775)))</formula>
    </cfRule>
  </conditionalFormatting>
  <conditionalFormatting sqref="A776">
    <cfRule type="containsText" dxfId="5647" priority="7060" operator="containsText" text="canceled">
      <formula>NOT(ISERROR(SEARCH("canceled",A776)))</formula>
    </cfRule>
    <cfRule type="containsText" dxfId="5646" priority="7061" operator="containsText" text="live">
      <formula>NOT(ISERROR(SEARCH("live",A776)))</formula>
    </cfRule>
    <cfRule type="containsText" dxfId="5645" priority="7062" operator="containsText" text="failed">
      <formula>NOT(ISERROR(SEARCH("failed",A776)))</formula>
    </cfRule>
    <cfRule type="containsText" dxfId="5644" priority="7063" operator="containsText" text="successful">
      <formula>NOT(ISERROR(SEARCH("successful",A776)))</formula>
    </cfRule>
  </conditionalFormatting>
  <conditionalFormatting sqref="A777">
    <cfRule type="containsText" dxfId="5643" priority="7055" operator="containsText" text="canceled">
      <formula>NOT(ISERROR(SEARCH("canceled",A777)))</formula>
    </cfRule>
    <cfRule type="containsText" dxfId="5642" priority="7056" operator="containsText" text="live">
      <formula>NOT(ISERROR(SEARCH("live",A777)))</formula>
    </cfRule>
    <cfRule type="containsText" dxfId="5641" priority="7057" operator="containsText" text="failed">
      <formula>NOT(ISERROR(SEARCH("failed",A777)))</formula>
    </cfRule>
    <cfRule type="containsText" dxfId="5640" priority="7058" operator="containsText" text="successful">
      <formula>NOT(ISERROR(SEARCH("successful",A777)))</formula>
    </cfRule>
  </conditionalFormatting>
  <conditionalFormatting sqref="A778">
    <cfRule type="containsText" dxfId="5639" priority="7050" operator="containsText" text="canceled">
      <formula>NOT(ISERROR(SEARCH("canceled",A778)))</formula>
    </cfRule>
    <cfRule type="containsText" dxfId="5638" priority="7051" operator="containsText" text="live">
      <formula>NOT(ISERROR(SEARCH("live",A778)))</formula>
    </cfRule>
    <cfRule type="containsText" dxfId="5637" priority="7052" operator="containsText" text="failed">
      <formula>NOT(ISERROR(SEARCH("failed",A778)))</formula>
    </cfRule>
    <cfRule type="containsText" dxfId="5636" priority="7053" operator="containsText" text="successful">
      <formula>NOT(ISERROR(SEARCH("successful",A778)))</formula>
    </cfRule>
  </conditionalFormatting>
  <conditionalFormatting sqref="A779">
    <cfRule type="containsText" dxfId="5635" priority="7045" operator="containsText" text="canceled">
      <formula>NOT(ISERROR(SEARCH("canceled",A779)))</formula>
    </cfRule>
    <cfRule type="containsText" dxfId="5634" priority="7046" operator="containsText" text="live">
      <formula>NOT(ISERROR(SEARCH("live",A779)))</formula>
    </cfRule>
    <cfRule type="containsText" dxfId="5633" priority="7047" operator="containsText" text="failed">
      <formula>NOT(ISERROR(SEARCH("failed",A779)))</formula>
    </cfRule>
    <cfRule type="containsText" dxfId="5632" priority="7048" operator="containsText" text="successful">
      <formula>NOT(ISERROR(SEARCH("successful",A779)))</formula>
    </cfRule>
  </conditionalFormatting>
  <conditionalFormatting sqref="A780">
    <cfRule type="containsText" dxfId="5631" priority="7040" operator="containsText" text="canceled">
      <formula>NOT(ISERROR(SEARCH("canceled",A780)))</formula>
    </cfRule>
    <cfRule type="containsText" dxfId="5630" priority="7041" operator="containsText" text="live">
      <formula>NOT(ISERROR(SEARCH("live",A780)))</formula>
    </cfRule>
    <cfRule type="containsText" dxfId="5629" priority="7042" operator="containsText" text="failed">
      <formula>NOT(ISERROR(SEARCH("failed",A780)))</formula>
    </cfRule>
    <cfRule type="containsText" dxfId="5628" priority="7043" operator="containsText" text="successful">
      <formula>NOT(ISERROR(SEARCH("successful",A780)))</formula>
    </cfRule>
  </conditionalFormatting>
  <conditionalFormatting sqref="A781">
    <cfRule type="containsText" dxfId="5627" priority="7035" operator="containsText" text="canceled">
      <formula>NOT(ISERROR(SEARCH("canceled",A781)))</formula>
    </cfRule>
    <cfRule type="containsText" dxfId="5626" priority="7036" operator="containsText" text="live">
      <formula>NOT(ISERROR(SEARCH("live",A781)))</formula>
    </cfRule>
    <cfRule type="containsText" dxfId="5625" priority="7037" operator="containsText" text="failed">
      <formula>NOT(ISERROR(SEARCH("failed",A781)))</formula>
    </cfRule>
    <cfRule type="containsText" dxfId="5624" priority="7038" operator="containsText" text="successful">
      <formula>NOT(ISERROR(SEARCH("successful",A781)))</formula>
    </cfRule>
  </conditionalFormatting>
  <conditionalFormatting sqref="A782">
    <cfRule type="containsText" dxfId="5623" priority="7030" operator="containsText" text="canceled">
      <formula>NOT(ISERROR(SEARCH("canceled",A782)))</formula>
    </cfRule>
    <cfRule type="containsText" dxfId="5622" priority="7031" operator="containsText" text="live">
      <formula>NOT(ISERROR(SEARCH("live",A782)))</formula>
    </cfRule>
    <cfRule type="containsText" dxfId="5621" priority="7032" operator="containsText" text="failed">
      <formula>NOT(ISERROR(SEARCH("failed",A782)))</formula>
    </cfRule>
    <cfRule type="containsText" dxfId="5620" priority="7033" operator="containsText" text="successful">
      <formula>NOT(ISERROR(SEARCH("successful",A782)))</formula>
    </cfRule>
  </conditionalFormatting>
  <conditionalFormatting sqref="A783">
    <cfRule type="containsText" dxfId="5619" priority="7025" operator="containsText" text="canceled">
      <formula>NOT(ISERROR(SEARCH("canceled",A783)))</formula>
    </cfRule>
    <cfRule type="containsText" dxfId="5618" priority="7026" operator="containsText" text="live">
      <formula>NOT(ISERROR(SEARCH("live",A783)))</formula>
    </cfRule>
    <cfRule type="containsText" dxfId="5617" priority="7027" operator="containsText" text="failed">
      <formula>NOT(ISERROR(SEARCH("failed",A783)))</formula>
    </cfRule>
    <cfRule type="containsText" dxfId="5616" priority="7028" operator="containsText" text="successful">
      <formula>NOT(ISERROR(SEARCH("successful",A783)))</formula>
    </cfRule>
  </conditionalFormatting>
  <conditionalFormatting sqref="A784">
    <cfRule type="containsText" dxfId="5615" priority="7020" operator="containsText" text="canceled">
      <formula>NOT(ISERROR(SEARCH("canceled",A784)))</formula>
    </cfRule>
    <cfRule type="containsText" dxfId="5614" priority="7021" operator="containsText" text="live">
      <formula>NOT(ISERROR(SEARCH("live",A784)))</formula>
    </cfRule>
    <cfRule type="containsText" dxfId="5613" priority="7022" operator="containsText" text="failed">
      <formula>NOT(ISERROR(SEARCH("failed",A784)))</formula>
    </cfRule>
    <cfRule type="containsText" dxfId="5612" priority="7023" operator="containsText" text="successful">
      <formula>NOT(ISERROR(SEARCH("successful",A784)))</formula>
    </cfRule>
  </conditionalFormatting>
  <conditionalFormatting sqref="A785">
    <cfRule type="containsText" dxfId="5611" priority="7015" operator="containsText" text="canceled">
      <formula>NOT(ISERROR(SEARCH("canceled",A785)))</formula>
    </cfRule>
    <cfRule type="containsText" dxfId="5610" priority="7016" operator="containsText" text="live">
      <formula>NOT(ISERROR(SEARCH("live",A785)))</formula>
    </cfRule>
    <cfRule type="containsText" dxfId="5609" priority="7017" operator="containsText" text="failed">
      <formula>NOT(ISERROR(SEARCH("failed",A785)))</formula>
    </cfRule>
    <cfRule type="containsText" dxfId="5608" priority="7018" operator="containsText" text="successful">
      <formula>NOT(ISERROR(SEARCH("successful",A785)))</formula>
    </cfRule>
  </conditionalFormatting>
  <conditionalFormatting sqref="A786">
    <cfRule type="containsText" dxfId="5607" priority="7010" operator="containsText" text="canceled">
      <formula>NOT(ISERROR(SEARCH("canceled",A786)))</formula>
    </cfRule>
    <cfRule type="containsText" dxfId="5606" priority="7011" operator="containsText" text="live">
      <formula>NOT(ISERROR(SEARCH("live",A786)))</formula>
    </cfRule>
    <cfRule type="containsText" dxfId="5605" priority="7012" operator="containsText" text="failed">
      <formula>NOT(ISERROR(SEARCH("failed",A786)))</formula>
    </cfRule>
    <cfRule type="containsText" dxfId="5604" priority="7013" operator="containsText" text="successful">
      <formula>NOT(ISERROR(SEARCH("successful",A786)))</formula>
    </cfRule>
  </conditionalFormatting>
  <conditionalFormatting sqref="A787">
    <cfRule type="containsText" dxfId="5603" priority="7005" operator="containsText" text="canceled">
      <formula>NOT(ISERROR(SEARCH("canceled",A787)))</formula>
    </cfRule>
    <cfRule type="containsText" dxfId="5602" priority="7006" operator="containsText" text="live">
      <formula>NOT(ISERROR(SEARCH("live",A787)))</formula>
    </cfRule>
    <cfRule type="containsText" dxfId="5601" priority="7007" operator="containsText" text="failed">
      <formula>NOT(ISERROR(SEARCH("failed",A787)))</formula>
    </cfRule>
    <cfRule type="containsText" dxfId="5600" priority="7008" operator="containsText" text="successful">
      <formula>NOT(ISERROR(SEARCH("successful",A787)))</formula>
    </cfRule>
  </conditionalFormatting>
  <conditionalFormatting sqref="A788">
    <cfRule type="containsText" dxfId="5599" priority="7000" operator="containsText" text="canceled">
      <formula>NOT(ISERROR(SEARCH("canceled",A788)))</formula>
    </cfRule>
    <cfRule type="containsText" dxfId="5598" priority="7001" operator="containsText" text="live">
      <formula>NOT(ISERROR(SEARCH("live",A788)))</formula>
    </cfRule>
    <cfRule type="containsText" dxfId="5597" priority="7002" operator="containsText" text="failed">
      <formula>NOT(ISERROR(SEARCH("failed",A788)))</formula>
    </cfRule>
    <cfRule type="containsText" dxfId="5596" priority="7003" operator="containsText" text="successful">
      <formula>NOT(ISERROR(SEARCH("successful",A788)))</formula>
    </cfRule>
  </conditionalFormatting>
  <conditionalFormatting sqref="A789">
    <cfRule type="containsText" dxfId="5595" priority="6995" operator="containsText" text="canceled">
      <formula>NOT(ISERROR(SEARCH("canceled",A789)))</formula>
    </cfRule>
    <cfRule type="containsText" dxfId="5594" priority="6996" operator="containsText" text="live">
      <formula>NOT(ISERROR(SEARCH("live",A789)))</formula>
    </cfRule>
    <cfRule type="containsText" dxfId="5593" priority="6997" operator="containsText" text="failed">
      <formula>NOT(ISERROR(SEARCH("failed",A789)))</formula>
    </cfRule>
    <cfRule type="containsText" dxfId="5592" priority="6998" operator="containsText" text="successful">
      <formula>NOT(ISERROR(SEARCH("successful",A789)))</formula>
    </cfRule>
  </conditionalFormatting>
  <conditionalFormatting sqref="A790">
    <cfRule type="containsText" dxfId="5591" priority="6990" operator="containsText" text="canceled">
      <formula>NOT(ISERROR(SEARCH("canceled",A790)))</formula>
    </cfRule>
    <cfRule type="containsText" dxfId="5590" priority="6991" operator="containsText" text="live">
      <formula>NOT(ISERROR(SEARCH("live",A790)))</formula>
    </cfRule>
    <cfRule type="containsText" dxfId="5589" priority="6992" operator="containsText" text="failed">
      <formula>NOT(ISERROR(SEARCH("failed",A790)))</formula>
    </cfRule>
    <cfRule type="containsText" dxfId="5588" priority="6993" operator="containsText" text="successful">
      <formula>NOT(ISERROR(SEARCH("successful",A790)))</formula>
    </cfRule>
  </conditionalFormatting>
  <conditionalFormatting sqref="A791">
    <cfRule type="containsText" dxfId="5587" priority="6985" operator="containsText" text="canceled">
      <formula>NOT(ISERROR(SEARCH("canceled",A791)))</formula>
    </cfRule>
    <cfRule type="containsText" dxfId="5586" priority="6986" operator="containsText" text="live">
      <formula>NOT(ISERROR(SEARCH("live",A791)))</formula>
    </cfRule>
    <cfRule type="containsText" dxfId="5585" priority="6987" operator="containsText" text="failed">
      <formula>NOT(ISERROR(SEARCH("failed",A791)))</formula>
    </cfRule>
    <cfRule type="containsText" dxfId="5584" priority="6988" operator="containsText" text="successful">
      <formula>NOT(ISERROR(SEARCH("successful",A791)))</formula>
    </cfRule>
  </conditionalFormatting>
  <conditionalFormatting sqref="A792">
    <cfRule type="containsText" dxfId="5583" priority="6980" operator="containsText" text="canceled">
      <formula>NOT(ISERROR(SEARCH("canceled",A792)))</formula>
    </cfRule>
    <cfRule type="containsText" dxfId="5582" priority="6981" operator="containsText" text="live">
      <formula>NOT(ISERROR(SEARCH("live",A792)))</formula>
    </cfRule>
    <cfRule type="containsText" dxfId="5581" priority="6982" operator="containsText" text="failed">
      <formula>NOT(ISERROR(SEARCH("failed",A792)))</formula>
    </cfRule>
    <cfRule type="containsText" dxfId="5580" priority="6983" operator="containsText" text="successful">
      <formula>NOT(ISERROR(SEARCH("successful",A792)))</formula>
    </cfRule>
  </conditionalFormatting>
  <conditionalFormatting sqref="A793">
    <cfRule type="containsText" dxfId="5579" priority="6975" operator="containsText" text="canceled">
      <formula>NOT(ISERROR(SEARCH("canceled",A793)))</formula>
    </cfRule>
    <cfRule type="containsText" dxfId="5578" priority="6976" operator="containsText" text="live">
      <formula>NOT(ISERROR(SEARCH("live",A793)))</formula>
    </cfRule>
    <cfRule type="containsText" dxfId="5577" priority="6977" operator="containsText" text="failed">
      <formula>NOT(ISERROR(SEARCH("failed",A793)))</formula>
    </cfRule>
    <cfRule type="containsText" dxfId="5576" priority="6978" operator="containsText" text="successful">
      <formula>NOT(ISERROR(SEARCH("successful",A793)))</formula>
    </cfRule>
  </conditionalFormatting>
  <conditionalFormatting sqref="A794">
    <cfRule type="containsText" dxfId="5575" priority="6970" operator="containsText" text="canceled">
      <formula>NOT(ISERROR(SEARCH("canceled",A794)))</formula>
    </cfRule>
    <cfRule type="containsText" dxfId="5574" priority="6971" operator="containsText" text="live">
      <formula>NOT(ISERROR(SEARCH("live",A794)))</formula>
    </cfRule>
    <cfRule type="containsText" dxfId="5573" priority="6972" operator="containsText" text="failed">
      <formula>NOT(ISERROR(SEARCH("failed",A794)))</formula>
    </cfRule>
    <cfRule type="containsText" dxfId="5572" priority="6973" operator="containsText" text="successful">
      <formula>NOT(ISERROR(SEARCH("successful",A794)))</formula>
    </cfRule>
  </conditionalFormatting>
  <conditionalFormatting sqref="A795">
    <cfRule type="containsText" dxfId="5571" priority="6965" operator="containsText" text="canceled">
      <formula>NOT(ISERROR(SEARCH("canceled",A795)))</formula>
    </cfRule>
    <cfRule type="containsText" dxfId="5570" priority="6966" operator="containsText" text="live">
      <formula>NOT(ISERROR(SEARCH("live",A795)))</formula>
    </cfRule>
    <cfRule type="containsText" dxfId="5569" priority="6967" operator="containsText" text="failed">
      <formula>NOT(ISERROR(SEARCH("failed",A795)))</formula>
    </cfRule>
    <cfRule type="containsText" dxfId="5568" priority="6968" operator="containsText" text="successful">
      <formula>NOT(ISERROR(SEARCH("successful",A795)))</formula>
    </cfRule>
  </conditionalFormatting>
  <conditionalFormatting sqref="A796">
    <cfRule type="containsText" dxfId="5567" priority="6960" operator="containsText" text="canceled">
      <formula>NOT(ISERROR(SEARCH("canceled",A796)))</formula>
    </cfRule>
    <cfRule type="containsText" dxfId="5566" priority="6961" operator="containsText" text="live">
      <formula>NOT(ISERROR(SEARCH("live",A796)))</formula>
    </cfRule>
    <cfRule type="containsText" dxfId="5565" priority="6962" operator="containsText" text="failed">
      <formula>NOT(ISERROR(SEARCH("failed",A796)))</formula>
    </cfRule>
    <cfRule type="containsText" dxfId="5564" priority="6963" operator="containsText" text="successful">
      <formula>NOT(ISERROR(SEARCH("successful",A796)))</formula>
    </cfRule>
  </conditionalFormatting>
  <conditionalFormatting sqref="A797">
    <cfRule type="containsText" dxfId="5563" priority="6955" operator="containsText" text="canceled">
      <formula>NOT(ISERROR(SEARCH("canceled",A797)))</formula>
    </cfRule>
    <cfRule type="containsText" dxfId="5562" priority="6956" operator="containsText" text="live">
      <formula>NOT(ISERROR(SEARCH("live",A797)))</formula>
    </cfRule>
    <cfRule type="containsText" dxfId="5561" priority="6957" operator="containsText" text="failed">
      <formula>NOT(ISERROR(SEARCH("failed",A797)))</formula>
    </cfRule>
    <cfRule type="containsText" dxfId="5560" priority="6958" operator="containsText" text="successful">
      <formula>NOT(ISERROR(SEARCH("successful",A797)))</formula>
    </cfRule>
  </conditionalFormatting>
  <conditionalFormatting sqref="A798">
    <cfRule type="containsText" dxfId="5559" priority="6950" operator="containsText" text="canceled">
      <formula>NOT(ISERROR(SEARCH("canceled",A798)))</formula>
    </cfRule>
    <cfRule type="containsText" dxfId="5558" priority="6951" operator="containsText" text="live">
      <formula>NOT(ISERROR(SEARCH("live",A798)))</formula>
    </cfRule>
    <cfRule type="containsText" dxfId="5557" priority="6952" operator="containsText" text="failed">
      <formula>NOT(ISERROR(SEARCH("failed",A798)))</formula>
    </cfRule>
    <cfRule type="containsText" dxfId="5556" priority="6953" operator="containsText" text="successful">
      <formula>NOT(ISERROR(SEARCH("successful",A798)))</formula>
    </cfRule>
  </conditionalFormatting>
  <conditionalFormatting sqref="A799">
    <cfRule type="containsText" dxfId="5555" priority="6945" operator="containsText" text="canceled">
      <formula>NOT(ISERROR(SEARCH("canceled",A799)))</formula>
    </cfRule>
    <cfRule type="containsText" dxfId="5554" priority="6946" operator="containsText" text="live">
      <formula>NOT(ISERROR(SEARCH("live",A799)))</formula>
    </cfRule>
    <cfRule type="containsText" dxfId="5553" priority="6947" operator="containsText" text="failed">
      <formula>NOT(ISERROR(SEARCH("failed",A799)))</formula>
    </cfRule>
    <cfRule type="containsText" dxfId="5552" priority="6948" operator="containsText" text="successful">
      <formula>NOT(ISERROR(SEARCH("successful",A799)))</formula>
    </cfRule>
  </conditionalFormatting>
  <conditionalFormatting sqref="A800">
    <cfRule type="containsText" dxfId="5551" priority="6940" operator="containsText" text="canceled">
      <formula>NOT(ISERROR(SEARCH("canceled",A800)))</formula>
    </cfRule>
    <cfRule type="containsText" dxfId="5550" priority="6941" operator="containsText" text="live">
      <formula>NOT(ISERROR(SEARCH("live",A800)))</formula>
    </cfRule>
    <cfRule type="containsText" dxfId="5549" priority="6942" operator="containsText" text="failed">
      <formula>NOT(ISERROR(SEARCH("failed",A800)))</formula>
    </cfRule>
    <cfRule type="containsText" dxfId="5548" priority="6943" operator="containsText" text="successful">
      <formula>NOT(ISERROR(SEARCH("successful",A800)))</formula>
    </cfRule>
  </conditionalFormatting>
  <conditionalFormatting sqref="A801">
    <cfRule type="containsText" dxfId="5547" priority="6935" operator="containsText" text="canceled">
      <formula>NOT(ISERROR(SEARCH("canceled",A801)))</formula>
    </cfRule>
    <cfRule type="containsText" dxfId="5546" priority="6936" operator="containsText" text="live">
      <formula>NOT(ISERROR(SEARCH("live",A801)))</formula>
    </cfRule>
    <cfRule type="containsText" dxfId="5545" priority="6937" operator="containsText" text="failed">
      <formula>NOT(ISERROR(SEARCH("failed",A801)))</formula>
    </cfRule>
    <cfRule type="containsText" dxfId="5544" priority="6938" operator="containsText" text="successful">
      <formula>NOT(ISERROR(SEARCH("successful",A801)))</formula>
    </cfRule>
  </conditionalFormatting>
  <conditionalFormatting sqref="A802">
    <cfRule type="containsText" dxfId="5543" priority="6930" operator="containsText" text="canceled">
      <formula>NOT(ISERROR(SEARCH("canceled",A802)))</formula>
    </cfRule>
    <cfRule type="containsText" dxfId="5542" priority="6931" operator="containsText" text="live">
      <formula>NOT(ISERROR(SEARCH("live",A802)))</formula>
    </cfRule>
    <cfRule type="containsText" dxfId="5541" priority="6932" operator="containsText" text="failed">
      <formula>NOT(ISERROR(SEARCH("failed",A802)))</formula>
    </cfRule>
    <cfRule type="containsText" dxfId="5540" priority="6933" operator="containsText" text="successful">
      <formula>NOT(ISERROR(SEARCH("successful",A802)))</formula>
    </cfRule>
  </conditionalFormatting>
  <conditionalFormatting sqref="A803">
    <cfRule type="containsText" dxfId="5539" priority="6925" operator="containsText" text="canceled">
      <formula>NOT(ISERROR(SEARCH("canceled",A803)))</formula>
    </cfRule>
    <cfRule type="containsText" dxfId="5538" priority="6926" operator="containsText" text="live">
      <formula>NOT(ISERROR(SEARCH("live",A803)))</formula>
    </cfRule>
    <cfRule type="containsText" dxfId="5537" priority="6927" operator="containsText" text="failed">
      <formula>NOT(ISERROR(SEARCH("failed",A803)))</formula>
    </cfRule>
    <cfRule type="containsText" dxfId="5536" priority="6928" operator="containsText" text="successful">
      <formula>NOT(ISERROR(SEARCH("successful",A803)))</formula>
    </cfRule>
  </conditionalFormatting>
  <conditionalFormatting sqref="A804">
    <cfRule type="containsText" dxfId="5535" priority="6920" operator="containsText" text="canceled">
      <formula>NOT(ISERROR(SEARCH("canceled",A804)))</formula>
    </cfRule>
    <cfRule type="containsText" dxfId="5534" priority="6921" operator="containsText" text="live">
      <formula>NOT(ISERROR(SEARCH("live",A804)))</formula>
    </cfRule>
    <cfRule type="containsText" dxfId="5533" priority="6922" operator="containsText" text="failed">
      <formula>NOT(ISERROR(SEARCH("failed",A804)))</formula>
    </cfRule>
    <cfRule type="containsText" dxfId="5532" priority="6923" operator="containsText" text="successful">
      <formula>NOT(ISERROR(SEARCH("successful",A804)))</formula>
    </cfRule>
  </conditionalFormatting>
  <conditionalFormatting sqref="A805">
    <cfRule type="containsText" dxfId="5531" priority="6915" operator="containsText" text="canceled">
      <formula>NOT(ISERROR(SEARCH("canceled",A805)))</formula>
    </cfRule>
    <cfRule type="containsText" dxfId="5530" priority="6916" operator="containsText" text="live">
      <formula>NOT(ISERROR(SEARCH("live",A805)))</formula>
    </cfRule>
    <cfRule type="containsText" dxfId="5529" priority="6917" operator="containsText" text="failed">
      <formula>NOT(ISERROR(SEARCH("failed",A805)))</formula>
    </cfRule>
    <cfRule type="containsText" dxfId="5528" priority="6918" operator="containsText" text="successful">
      <formula>NOT(ISERROR(SEARCH("successful",A805)))</formula>
    </cfRule>
  </conditionalFormatting>
  <conditionalFormatting sqref="A806">
    <cfRule type="containsText" dxfId="5527" priority="6910" operator="containsText" text="canceled">
      <formula>NOT(ISERROR(SEARCH("canceled",A806)))</formula>
    </cfRule>
    <cfRule type="containsText" dxfId="5526" priority="6911" operator="containsText" text="live">
      <formula>NOT(ISERROR(SEARCH("live",A806)))</formula>
    </cfRule>
    <cfRule type="containsText" dxfId="5525" priority="6912" operator="containsText" text="failed">
      <formula>NOT(ISERROR(SEARCH("failed",A806)))</formula>
    </cfRule>
    <cfRule type="containsText" dxfId="5524" priority="6913" operator="containsText" text="successful">
      <formula>NOT(ISERROR(SEARCH("successful",A806)))</formula>
    </cfRule>
  </conditionalFormatting>
  <conditionalFormatting sqref="A807">
    <cfRule type="containsText" dxfId="5523" priority="6905" operator="containsText" text="canceled">
      <formula>NOT(ISERROR(SEARCH("canceled",A807)))</formula>
    </cfRule>
    <cfRule type="containsText" dxfId="5522" priority="6906" operator="containsText" text="live">
      <formula>NOT(ISERROR(SEARCH("live",A807)))</formula>
    </cfRule>
    <cfRule type="containsText" dxfId="5521" priority="6907" operator="containsText" text="failed">
      <formula>NOT(ISERROR(SEARCH("failed",A807)))</formula>
    </cfRule>
    <cfRule type="containsText" dxfId="5520" priority="6908" operator="containsText" text="successful">
      <formula>NOT(ISERROR(SEARCH("successful",A807)))</formula>
    </cfRule>
  </conditionalFormatting>
  <conditionalFormatting sqref="A808">
    <cfRule type="containsText" dxfId="5519" priority="6900" operator="containsText" text="canceled">
      <formula>NOT(ISERROR(SEARCH("canceled",A808)))</formula>
    </cfRule>
    <cfRule type="containsText" dxfId="5518" priority="6901" operator="containsText" text="live">
      <formula>NOT(ISERROR(SEARCH("live",A808)))</formula>
    </cfRule>
    <cfRule type="containsText" dxfId="5517" priority="6902" operator="containsText" text="failed">
      <formula>NOT(ISERROR(SEARCH("failed",A808)))</formula>
    </cfRule>
    <cfRule type="containsText" dxfId="5516" priority="6903" operator="containsText" text="successful">
      <formula>NOT(ISERROR(SEARCH("successful",A808)))</formula>
    </cfRule>
  </conditionalFormatting>
  <conditionalFormatting sqref="A809">
    <cfRule type="containsText" dxfId="5515" priority="6895" operator="containsText" text="canceled">
      <formula>NOT(ISERROR(SEARCH("canceled",A809)))</formula>
    </cfRule>
    <cfRule type="containsText" dxfId="5514" priority="6896" operator="containsText" text="live">
      <formula>NOT(ISERROR(SEARCH("live",A809)))</formula>
    </cfRule>
    <cfRule type="containsText" dxfId="5513" priority="6897" operator="containsText" text="failed">
      <formula>NOT(ISERROR(SEARCH("failed",A809)))</formula>
    </cfRule>
    <cfRule type="containsText" dxfId="5512" priority="6898" operator="containsText" text="successful">
      <formula>NOT(ISERROR(SEARCH("successful",A809)))</formula>
    </cfRule>
  </conditionalFormatting>
  <conditionalFormatting sqref="A810">
    <cfRule type="containsText" dxfId="5511" priority="6890" operator="containsText" text="canceled">
      <formula>NOT(ISERROR(SEARCH("canceled",A810)))</formula>
    </cfRule>
    <cfRule type="containsText" dxfId="5510" priority="6891" operator="containsText" text="live">
      <formula>NOT(ISERROR(SEARCH("live",A810)))</formula>
    </cfRule>
    <cfRule type="containsText" dxfId="5509" priority="6892" operator="containsText" text="failed">
      <formula>NOT(ISERROR(SEARCH("failed",A810)))</formula>
    </cfRule>
    <cfRule type="containsText" dxfId="5508" priority="6893" operator="containsText" text="successful">
      <formula>NOT(ISERROR(SEARCH("successful",A810)))</formula>
    </cfRule>
  </conditionalFormatting>
  <conditionalFormatting sqref="A811">
    <cfRule type="containsText" dxfId="5507" priority="6885" operator="containsText" text="canceled">
      <formula>NOT(ISERROR(SEARCH("canceled",A811)))</formula>
    </cfRule>
    <cfRule type="containsText" dxfId="5506" priority="6886" operator="containsText" text="live">
      <formula>NOT(ISERROR(SEARCH("live",A811)))</formula>
    </cfRule>
    <cfRule type="containsText" dxfId="5505" priority="6887" operator="containsText" text="failed">
      <formula>NOT(ISERROR(SEARCH("failed",A811)))</formula>
    </cfRule>
    <cfRule type="containsText" dxfId="5504" priority="6888" operator="containsText" text="successful">
      <formula>NOT(ISERROR(SEARCH("successful",A811)))</formula>
    </cfRule>
  </conditionalFormatting>
  <conditionalFormatting sqref="A812">
    <cfRule type="containsText" dxfId="5503" priority="6880" operator="containsText" text="canceled">
      <formula>NOT(ISERROR(SEARCH("canceled",A812)))</formula>
    </cfRule>
    <cfRule type="containsText" dxfId="5502" priority="6881" operator="containsText" text="live">
      <formula>NOT(ISERROR(SEARCH("live",A812)))</formula>
    </cfRule>
    <cfRule type="containsText" dxfId="5501" priority="6882" operator="containsText" text="failed">
      <formula>NOT(ISERROR(SEARCH("failed",A812)))</formula>
    </cfRule>
    <cfRule type="containsText" dxfId="5500" priority="6883" operator="containsText" text="successful">
      <formula>NOT(ISERROR(SEARCH("successful",A812)))</formula>
    </cfRule>
  </conditionalFormatting>
  <conditionalFormatting sqref="A813">
    <cfRule type="containsText" dxfId="5499" priority="6875" operator="containsText" text="canceled">
      <formula>NOT(ISERROR(SEARCH("canceled",A813)))</formula>
    </cfRule>
    <cfRule type="containsText" dxfId="5498" priority="6876" operator="containsText" text="live">
      <formula>NOT(ISERROR(SEARCH("live",A813)))</formula>
    </cfRule>
    <cfRule type="containsText" dxfId="5497" priority="6877" operator="containsText" text="failed">
      <formula>NOT(ISERROR(SEARCH("failed",A813)))</formula>
    </cfRule>
    <cfRule type="containsText" dxfId="5496" priority="6878" operator="containsText" text="successful">
      <formula>NOT(ISERROR(SEARCH("successful",A813)))</formula>
    </cfRule>
  </conditionalFormatting>
  <conditionalFormatting sqref="A814">
    <cfRule type="containsText" dxfId="5495" priority="6870" operator="containsText" text="canceled">
      <formula>NOT(ISERROR(SEARCH("canceled",A814)))</formula>
    </cfRule>
    <cfRule type="containsText" dxfId="5494" priority="6871" operator="containsText" text="live">
      <formula>NOT(ISERROR(SEARCH("live",A814)))</formula>
    </cfRule>
    <cfRule type="containsText" dxfId="5493" priority="6872" operator="containsText" text="failed">
      <formula>NOT(ISERROR(SEARCH("failed",A814)))</formula>
    </cfRule>
    <cfRule type="containsText" dxfId="5492" priority="6873" operator="containsText" text="successful">
      <formula>NOT(ISERROR(SEARCH("successful",A814)))</formula>
    </cfRule>
  </conditionalFormatting>
  <conditionalFormatting sqref="A815">
    <cfRule type="containsText" dxfId="5491" priority="6865" operator="containsText" text="canceled">
      <formula>NOT(ISERROR(SEARCH("canceled",A815)))</formula>
    </cfRule>
    <cfRule type="containsText" dxfId="5490" priority="6866" operator="containsText" text="live">
      <formula>NOT(ISERROR(SEARCH("live",A815)))</formula>
    </cfRule>
    <cfRule type="containsText" dxfId="5489" priority="6867" operator="containsText" text="failed">
      <formula>NOT(ISERROR(SEARCH("failed",A815)))</formula>
    </cfRule>
    <cfRule type="containsText" dxfId="5488" priority="6868" operator="containsText" text="successful">
      <formula>NOT(ISERROR(SEARCH("successful",A815)))</formula>
    </cfRule>
  </conditionalFormatting>
  <conditionalFormatting sqref="A816">
    <cfRule type="containsText" dxfId="5487" priority="6860" operator="containsText" text="canceled">
      <formula>NOT(ISERROR(SEARCH("canceled",A816)))</formula>
    </cfRule>
    <cfRule type="containsText" dxfId="5486" priority="6861" operator="containsText" text="live">
      <formula>NOT(ISERROR(SEARCH("live",A816)))</formula>
    </cfRule>
    <cfRule type="containsText" dxfId="5485" priority="6862" operator="containsText" text="failed">
      <formula>NOT(ISERROR(SEARCH("failed",A816)))</formula>
    </cfRule>
    <cfRule type="containsText" dxfId="5484" priority="6863" operator="containsText" text="successful">
      <formula>NOT(ISERROR(SEARCH("successful",A816)))</formula>
    </cfRule>
  </conditionalFormatting>
  <conditionalFormatting sqref="A817">
    <cfRule type="containsText" dxfId="5483" priority="6855" operator="containsText" text="canceled">
      <formula>NOT(ISERROR(SEARCH("canceled",A817)))</formula>
    </cfRule>
    <cfRule type="containsText" dxfId="5482" priority="6856" operator="containsText" text="live">
      <formula>NOT(ISERROR(SEARCH("live",A817)))</formula>
    </cfRule>
    <cfRule type="containsText" dxfId="5481" priority="6857" operator="containsText" text="failed">
      <formula>NOT(ISERROR(SEARCH("failed",A817)))</formula>
    </cfRule>
    <cfRule type="containsText" dxfId="5480" priority="6858" operator="containsText" text="successful">
      <formula>NOT(ISERROR(SEARCH("successful",A817)))</formula>
    </cfRule>
  </conditionalFormatting>
  <conditionalFormatting sqref="A818">
    <cfRule type="containsText" dxfId="5479" priority="6850" operator="containsText" text="canceled">
      <formula>NOT(ISERROR(SEARCH("canceled",A818)))</formula>
    </cfRule>
    <cfRule type="containsText" dxfId="5478" priority="6851" operator="containsText" text="live">
      <formula>NOT(ISERROR(SEARCH("live",A818)))</formula>
    </cfRule>
    <cfRule type="containsText" dxfId="5477" priority="6852" operator="containsText" text="failed">
      <formula>NOT(ISERROR(SEARCH("failed",A818)))</formula>
    </cfRule>
    <cfRule type="containsText" dxfId="5476" priority="6853" operator="containsText" text="successful">
      <formula>NOT(ISERROR(SEARCH("successful",A818)))</formula>
    </cfRule>
  </conditionalFormatting>
  <conditionalFormatting sqref="A819">
    <cfRule type="containsText" dxfId="5475" priority="6845" operator="containsText" text="canceled">
      <formula>NOT(ISERROR(SEARCH("canceled",A819)))</formula>
    </cfRule>
    <cfRule type="containsText" dxfId="5474" priority="6846" operator="containsText" text="live">
      <formula>NOT(ISERROR(SEARCH("live",A819)))</formula>
    </cfRule>
    <cfRule type="containsText" dxfId="5473" priority="6847" operator="containsText" text="failed">
      <formula>NOT(ISERROR(SEARCH("failed",A819)))</formula>
    </cfRule>
    <cfRule type="containsText" dxfId="5472" priority="6848" operator="containsText" text="successful">
      <formula>NOT(ISERROR(SEARCH("successful",A819)))</formula>
    </cfRule>
  </conditionalFormatting>
  <conditionalFormatting sqref="A820">
    <cfRule type="containsText" dxfId="5471" priority="6840" operator="containsText" text="canceled">
      <formula>NOT(ISERROR(SEARCH("canceled",A820)))</formula>
    </cfRule>
    <cfRule type="containsText" dxfId="5470" priority="6841" operator="containsText" text="live">
      <formula>NOT(ISERROR(SEARCH("live",A820)))</formula>
    </cfRule>
    <cfRule type="containsText" dxfId="5469" priority="6842" operator="containsText" text="failed">
      <formula>NOT(ISERROR(SEARCH("failed",A820)))</formula>
    </cfRule>
    <cfRule type="containsText" dxfId="5468" priority="6843" operator="containsText" text="successful">
      <formula>NOT(ISERROR(SEARCH("successful",A820)))</formula>
    </cfRule>
  </conditionalFormatting>
  <conditionalFormatting sqref="A821">
    <cfRule type="containsText" dxfId="5467" priority="6835" operator="containsText" text="canceled">
      <formula>NOT(ISERROR(SEARCH("canceled",A821)))</formula>
    </cfRule>
    <cfRule type="containsText" dxfId="5466" priority="6836" operator="containsText" text="live">
      <formula>NOT(ISERROR(SEARCH("live",A821)))</formula>
    </cfRule>
    <cfRule type="containsText" dxfId="5465" priority="6837" operator="containsText" text="failed">
      <formula>NOT(ISERROR(SEARCH("failed",A821)))</formula>
    </cfRule>
    <cfRule type="containsText" dxfId="5464" priority="6838" operator="containsText" text="successful">
      <formula>NOT(ISERROR(SEARCH("successful",A821)))</formula>
    </cfRule>
  </conditionalFormatting>
  <conditionalFormatting sqref="A822">
    <cfRule type="containsText" dxfId="5463" priority="6830" operator="containsText" text="canceled">
      <formula>NOT(ISERROR(SEARCH("canceled",A822)))</formula>
    </cfRule>
    <cfRule type="containsText" dxfId="5462" priority="6831" operator="containsText" text="live">
      <formula>NOT(ISERROR(SEARCH("live",A822)))</formula>
    </cfRule>
    <cfRule type="containsText" dxfId="5461" priority="6832" operator="containsText" text="failed">
      <formula>NOT(ISERROR(SEARCH("failed",A822)))</formula>
    </cfRule>
    <cfRule type="containsText" dxfId="5460" priority="6833" operator="containsText" text="successful">
      <formula>NOT(ISERROR(SEARCH("successful",A822)))</formula>
    </cfRule>
  </conditionalFormatting>
  <conditionalFormatting sqref="A823">
    <cfRule type="containsText" dxfId="5459" priority="6825" operator="containsText" text="canceled">
      <formula>NOT(ISERROR(SEARCH("canceled",A823)))</formula>
    </cfRule>
    <cfRule type="containsText" dxfId="5458" priority="6826" operator="containsText" text="live">
      <formula>NOT(ISERROR(SEARCH("live",A823)))</formula>
    </cfRule>
    <cfRule type="containsText" dxfId="5457" priority="6827" operator="containsText" text="failed">
      <formula>NOT(ISERROR(SEARCH("failed",A823)))</formula>
    </cfRule>
    <cfRule type="containsText" dxfId="5456" priority="6828" operator="containsText" text="successful">
      <formula>NOT(ISERROR(SEARCH("successful",A823)))</formula>
    </cfRule>
  </conditionalFormatting>
  <conditionalFormatting sqref="A824">
    <cfRule type="containsText" dxfId="5455" priority="6820" operator="containsText" text="canceled">
      <formula>NOT(ISERROR(SEARCH("canceled",A824)))</formula>
    </cfRule>
    <cfRule type="containsText" dxfId="5454" priority="6821" operator="containsText" text="live">
      <formula>NOT(ISERROR(SEARCH("live",A824)))</formula>
    </cfRule>
    <cfRule type="containsText" dxfId="5453" priority="6822" operator="containsText" text="failed">
      <formula>NOT(ISERROR(SEARCH("failed",A824)))</formula>
    </cfRule>
    <cfRule type="containsText" dxfId="5452" priority="6823" operator="containsText" text="successful">
      <formula>NOT(ISERROR(SEARCH("successful",A824)))</formula>
    </cfRule>
  </conditionalFormatting>
  <conditionalFormatting sqref="A825">
    <cfRule type="containsText" dxfId="5451" priority="6815" operator="containsText" text="canceled">
      <formula>NOT(ISERROR(SEARCH("canceled",A825)))</formula>
    </cfRule>
    <cfRule type="containsText" dxfId="5450" priority="6816" operator="containsText" text="live">
      <formula>NOT(ISERROR(SEARCH("live",A825)))</formula>
    </cfRule>
    <cfRule type="containsText" dxfId="5449" priority="6817" operator="containsText" text="failed">
      <formula>NOT(ISERROR(SEARCH("failed",A825)))</formula>
    </cfRule>
    <cfRule type="containsText" dxfId="5448" priority="6818" operator="containsText" text="successful">
      <formula>NOT(ISERROR(SEARCH("successful",A825)))</formula>
    </cfRule>
  </conditionalFormatting>
  <conditionalFormatting sqref="A826">
    <cfRule type="containsText" dxfId="5447" priority="6810" operator="containsText" text="canceled">
      <formula>NOT(ISERROR(SEARCH("canceled",A826)))</formula>
    </cfRule>
    <cfRule type="containsText" dxfId="5446" priority="6811" operator="containsText" text="live">
      <formula>NOT(ISERROR(SEARCH("live",A826)))</formula>
    </cfRule>
    <cfRule type="containsText" dxfId="5445" priority="6812" operator="containsText" text="failed">
      <formula>NOT(ISERROR(SEARCH("failed",A826)))</formula>
    </cfRule>
    <cfRule type="containsText" dxfId="5444" priority="6813" operator="containsText" text="successful">
      <formula>NOT(ISERROR(SEARCH("successful",A826)))</formula>
    </cfRule>
  </conditionalFormatting>
  <conditionalFormatting sqref="A827">
    <cfRule type="containsText" dxfId="5443" priority="6805" operator="containsText" text="canceled">
      <formula>NOT(ISERROR(SEARCH("canceled",A827)))</formula>
    </cfRule>
    <cfRule type="containsText" dxfId="5442" priority="6806" operator="containsText" text="live">
      <formula>NOT(ISERROR(SEARCH("live",A827)))</formula>
    </cfRule>
    <cfRule type="containsText" dxfId="5441" priority="6807" operator="containsText" text="failed">
      <formula>NOT(ISERROR(SEARCH("failed",A827)))</formula>
    </cfRule>
    <cfRule type="containsText" dxfId="5440" priority="6808" operator="containsText" text="successful">
      <formula>NOT(ISERROR(SEARCH("successful",A827)))</formula>
    </cfRule>
  </conditionalFormatting>
  <conditionalFormatting sqref="A828">
    <cfRule type="containsText" dxfId="5439" priority="6800" operator="containsText" text="canceled">
      <formula>NOT(ISERROR(SEARCH("canceled",A828)))</formula>
    </cfRule>
    <cfRule type="containsText" dxfId="5438" priority="6801" operator="containsText" text="live">
      <formula>NOT(ISERROR(SEARCH("live",A828)))</formula>
    </cfRule>
    <cfRule type="containsText" dxfId="5437" priority="6802" operator="containsText" text="failed">
      <formula>NOT(ISERROR(SEARCH("failed",A828)))</formula>
    </cfRule>
    <cfRule type="containsText" dxfId="5436" priority="6803" operator="containsText" text="successful">
      <formula>NOT(ISERROR(SEARCH("successful",A828)))</formula>
    </cfRule>
  </conditionalFormatting>
  <conditionalFormatting sqref="A829">
    <cfRule type="containsText" dxfId="5435" priority="6795" operator="containsText" text="canceled">
      <formula>NOT(ISERROR(SEARCH("canceled",A829)))</formula>
    </cfRule>
    <cfRule type="containsText" dxfId="5434" priority="6796" operator="containsText" text="live">
      <formula>NOT(ISERROR(SEARCH("live",A829)))</formula>
    </cfRule>
    <cfRule type="containsText" dxfId="5433" priority="6797" operator="containsText" text="failed">
      <formula>NOT(ISERROR(SEARCH("failed",A829)))</formula>
    </cfRule>
    <cfRule type="containsText" dxfId="5432" priority="6798" operator="containsText" text="successful">
      <formula>NOT(ISERROR(SEARCH("successful",A829)))</formula>
    </cfRule>
  </conditionalFormatting>
  <conditionalFormatting sqref="A830">
    <cfRule type="containsText" dxfId="5431" priority="6790" operator="containsText" text="canceled">
      <formula>NOT(ISERROR(SEARCH("canceled",A830)))</formula>
    </cfRule>
    <cfRule type="containsText" dxfId="5430" priority="6791" operator="containsText" text="live">
      <formula>NOT(ISERROR(SEARCH("live",A830)))</formula>
    </cfRule>
    <cfRule type="containsText" dxfId="5429" priority="6792" operator="containsText" text="failed">
      <formula>NOT(ISERROR(SEARCH("failed",A830)))</formula>
    </cfRule>
    <cfRule type="containsText" dxfId="5428" priority="6793" operator="containsText" text="successful">
      <formula>NOT(ISERROR(SEARCH("successful",A830)))</formula>
    </cfRule>
  </conditionalFormatting>
  <conditionalFormatting sqref="A831">
    <cfRule type="containsText" dxfId="5427" priority="6785" operator="containsText" text="canceled">
      <formula>NOT(ISERROR(SEARCH("canceled",A831)))</formula>
    </cfRule>
    <cfRule type="containsText" dxfId="5426" priority="6786" operator="containsText" text="live">
      <formula>NOT(ISERROR(SEARCH("live",A831)))</formula>
    </cfRule>
    <cfRule type="containsText" dxfId="5425" priority="6787" operator="containsText" text="failed">
      <formula>NOT(ISERROR(SEARCH("failed",A831)))</formula>
    </cfRule>
    <cfRule type="containsText" dxfId="5424" priority="6788" operator="containsText" text="successful">
      <formula>NOT(ISERROR(SEARCH("successful",A831)))</formula>
    </cfRule>
  </conditionalFormatting>
  <conditionalFormatting sqref="A832">
    <cfRule type="containsText" dxfId="5423" priority="6780" operator="containsText" text="canceled">
      <formula>NOT(ISERROR(SEARCH("canceled",A832)))</formula>
    </cfRule>
    <cfRule type="containsText" dxfId="5422" priority="6781" operator="containsText" text="live">
      <formula>NOT(ISERROR(SEARCH("live",A832)))</formula>
    </cfRule>
    <cfRule type="containsText" dxfId="5421" priority="6782" operator="containsText" text="failed">
      <formula>NOT(ISERROR(SEARCH("failed",A832)))</formula>
    </cfRule>
    <cfRule type="containsText" dxfId="5420" priority="6783" operator="containsText" text="successful">
      <formula>NOT(ISERROR(SEARCH("successful",A832)))</formula>
    </cfRule>
  </conditionalFormatting>
  <conditionalFormatting sqref="A833">
    <cfRule type="containsText" dxfId="5419" priority="6775" operator="containsText" text="canceled">
      <formula>NOT(ISERROR(SEARCH("canceled",A833)))</formula>
    </cfRule>
    <cfRule type="containsText" dxfId="5418" priority="6776" operator="containsText" text="live">
      <formula>NOT(ISERROR(SEARCH("live",A833)))</formula>
    </cfRule>
    <cfRule type="containsText" dxfId="5417" priority="6777" operator="containsText" text="failed">
      <formula>NOT(ISERROR(SEARCH("failed",A833)))</formula>
    </cfRule>
    <cfRule type="containsText" dxfId="5416" priority="6778" operator="containsText" text="successful">
      <formula>NOT(ISERROR(SEARCH("successful",A833)))</formula>
    </cfRule>
  </conditionalFormatting>
  <conditionalFormatting sqref="A834">
    <cfRule type="containsText" dxfId="5415" priority="6770" operator="containsText" text="canceled">
      <formula>NOT(ISERROR(SEARCH("canceled",A834)))</formula>
    </cfRule>
    <cfRule type="containsText" dxfId="5414" priority="6771" operator="containsText" text="live">
      <formula>NOT(ISERROR(SEARCH("live",A834)))</formula>
    </cfRule>
    <cfRule type="containsText" dxfId="5413" priority="6772" operator="containsText" text="failed">
      <formula>NOT(ISERROR(SEARCH("failed",A834)))</formula>
    </cfRule>
    <cfRule type="containsText" dxfId="5412" priority="6773" operator="containsText" text="successful">
      <formula>NOT(ISERROR(SEARCH("successful",A834)))</formula>
    </cfRule>
  </conditionalFormatting>
  <conditionalFormatting sqref="A835">
    <cfRule type="containsText" dxfId="5411" priority="6765" operator="containsText" text="canceled">
      <formula>NOT(ISERROR(SEARCH("canceled",A835)))</formula>
    </cfRule>
    <cfRule type="containsText" dxfId="5410" priority="6766" operator="containsText" text="live">
      <formula>NOT(ISERROR(SEARCH("live",A835)))</formula>
    </cfRule>
    <cfRule type="containsText" dxfId="5409" priority="6767" operator="containsText" text="failed">
      <formula>NOT(ISERROR(SEARCH("failed",A835)))</formula>
    </cfRule>
    <cfRule type="containsText" dxfId="5408" priority="6768" operator="containsText" text="successful">
      <formula>NOT(ISERROR(SEARCH("successful",A835)))</formula>
    </cfRule>
  </conditionalFormatting>
  <conditionalFormatting sqref="A836">
    <cfRule type="containsText" dxfId="5407" priority="6760" operator="containsText" text="canceled">
      <formula>NOT(ISERROR(SEARCH("canceled",A836)))</formula>
    </cfRule>
    <cfRule type="containsText" dxfId="5406" priority="6761" operator="containsText" text="live">
      <formula>NOT(ISERROR(SEARCH("live",A836)))</formula>
    </cfRule>
    <cfRule type="containsText" dxfId="5405" priority="6762" operator="containsText" text="failed">
      <formula>NOT(ISERROR(SEARCH("failed",A836)))</formula>
    </cfRule>
    <cfRule type="containsText" dxfId="5404" priority="6763" operator="containsText" text="successful">
      <formula>NOT(ISERROR(SEARCH("successful",A836)))</formula>
    </cfRule>
  </conditionalFormatting>
  <conditionalFormatting sqref="A837">
    <cfRule type="containsText" dxfId="5403" priority="6755" operator="containsText" text="canceled">
      <formula>NOT(ISERROR(SEARCH("canceled",A837)))</formula>
    </cfRule>
    <cfRule type="containsText" dxfId="5402" priority="6756" operator="containsText" text="live">
      <formula>NOT(ISERROR(SEARCH("live",A837)))</formula>
    </cfRule>
    <cfRule type="containsText" dxfId="5401" priority="6757" operator="containsText" text="failed">
      <formula>NOT(ISERROR(SEARCH("failed",A837)))</formula>
    </cfRule>
    <cfRule type="containsText" dxfId="5400" priority="6758" operator="containsText" text="successful">
      <formula>NOT(ISERROR(SEARCH("successful",A837)))</formula>
    </cfRule>
  </conditionalFormatting>
  <conditionalFormatting sqref="A838">
    <cfRule type="containsText" dxfId="5399" priority="6750" operator="containsText" text="canceled">
      <formula>NOT(ISERROR(SEARCH("canceled",A838)))</formula>
    </cfRule>
    <cfRule type="containsText" dxfId="5398" priority="6751" operator="containsText" text="live">
      <formula>NOT(ISERROR(SEARCH("live",A838)))</formula>
    </cfRule>
    <cfRule type="containsText" dxfId="5397" priority="6752" operator="containsText" text="failed">
      <formula>NOT(ISERROR(SEARCH("failed",A838)))</formula>
    </cfRule>
    <cfRule type="containsText" dxfId="5396" priority="6753" operator="containsText" text="successful">
      <formula>NOT(ISERROR(SEARCH("successful",A838)))</formula>
    </cfRule>
  </conditionalFormatting>
  <conditionalFormatting sqref="A839">
    <cfRule type="containsText" dxfId="5395" priority="6745" operator="containsText" text="canceled">
      <formula>NOT(ISERROR(SEARCH("canceled",A839)))</formula>
    </cfRule>
    <cfRule type="containsText" dxfId="5394" priority="6746" operator="containsText" text="live">
      <formula>NOT(ISERROR(SEARCH("live",A839)))</formula>
    </cfRule>
    <cfRule type="containsText" dxfId="5393" priority="6747" operator="containsText" text="failed">
      <formula>NOT(ISERROR(SEARCH("failed",A839)))</formula>
    </cfRule>
    <cfRule type="containsText" dxfId="5392" priority="6748" operator="containsText" text="successful">
      <formula>NOT(ISERROR(SEARCH("successful",A839)))</formula>
    </cfRule>
  </conditionalFormatting>
  <conditionalFormatting sqref="A840">
    <cfRule type="containsText" dxfId="5391" priority="6740" operator="containsText" text="canceled">
      <formula>NOT(ISERROR(SEARCH("canceled",A840)))</formula>
    </cfRule>
    <cfRule type="containsText" dxfId="5390" priority="6741" operator="containsText" text="live">
      <formula>NOT(ISERROR(SEARCH("live",A840)))</formula>
    </cfRule>
    <cfRule type="containsText" dxfId="5389" priority="6742" operator="containsText" text="failed">
      <formula>NOT(ISERROR(SEARCH("failed",A840)))</formula>
    </cfRule>
    <cfRule type="containsText" dxfId="5388" priority="6743" operator="containsText" text="successful">
      <formula>NOT(ISERROR(SEARCH("successful",A840)))</formula>
    </cfRule>
  </conditionalFormatting>
  <conditionalFormatting sqref="A841">
    <cfRule type="containsText" dxfId="5387" priority="6735" operator="containsText" text="canceled">
      <formula>NOT(ISERROR(SEARCH("canceled",A841)))</formula>
    </cfRule>
    <cfRule type="containsText" dxfId="5386" priority="6736" operator="containsText" text="live">
      <formula>NOT(ISERROR(SEARCH("live",A841)))</formula>
    </cfRule>
    <cfRule type="containsText" dxfId="5385" priority="6737" operator="containsText" text="failed">
      <formula>NOT(ISERROR(SEARCH("failed",A841)))</formula>
    </cfRule>
    <cfRule type="containsText" dxfId="5384" priority="6738" operator="containsText" text="successful">
      <formula>NOT(ISERROR(SEARCH("successful",A841)))</formula>
    </cfRule>
  </conditionalFormatting>
  <conditionalFormatting sqref="A842">
    <cfRule type="containsText" dxfId="5383" priority="6730" operator="containsText" text="canceled">
      <formula>NOT(ISERROR(SEARCH("canceled",A842)))</formula>
    </cfRule>
    <cfRule type="containsText" dxfId="5382" priority="6731" operator="containsText" text="live">
      <formula>NOT(ISERROR(SEARCH("live",A842)))</formula>
    </cfRule>
    <cfRule type="containsText" dxfId="5381" priority="6732" operator="containsText" text="failed">
      <formula>NOT(ISERROR(SEARCH("failed",A842)))</formula>
    </cfRule>
    <cfRule type="containsText" dxfId="5380" priority="6733" operator="containsText" text="successful">
      <formula>NOT(ISERROR(SEARCH("successful",A842)))</formula>
    </cfRule>
  </conditionalFormatting>
  <conditionalFormatting sqref="A843">
    <cfRule type="containsText" dxfId="5379" priority="6725" operator="containsText" text="canceled">
      <formula>NOT(ISERROR(SEARCH("canceled",A843)))</formula>
    </cfRule>
    <cfRule type="containsText" dxfId="5378" priority="6726" operator="containsText" text="live">
      <formula>NOT(ISERROR(SEARCH("live",A843)))</formula>
    </cfRule>
    <cfRule type="containsText" dxfId="5377" priority="6727" operator="containsText" text="failed">
      <formula>NOT(ISERROR(SEARCH("failed",A843)))</formula>
    </cfRule>
    <cfRule type="containsText" dxfId="5376" priority="6728" operator="containsText" text="successful">
      <formula>NOT(ISERROR(SEARCH("successful",A843)))</formula>
    </cfRule>
  </conditionalFormatting>
  <conditionalFormatting sqref="A844">
    <cfRule type="containsText" dxfId="5375" priority="6720" operator="containsText" text="canceled">
      <formula>NOT(ISERROR(SEARCH("canceled",A844)))</formula>
    </cfRule>
    <cfRule type="containsText" dxfId="5374" priority="6721" operator="containsText" text="live">
      <formula>NOT(ISERROR(SEARCH("live",A844)))</formula>
    </cfRule>
    <cfRule type="containsText" dxfId="5373" priority="6722" operator="containsText" text="failed">
      <formula>NOT(ISERROR(SEARCH("failed",A844)))</formula>
    </cfRule>
    <cfRule type="containsText" dxfId="5372" priority="6723" operator="containsText" text="successful">
      <formula>NOT(ISERROR(SEARCH("successful",A844)))</formula>
    </cfRule>
  </conditionalFormatting>
  <conditionalFormatting sqref="A845">
    <cfRule type="containsText" dxfId="5371" priority="6715" operator="containsText" text="canceled">
      <formula>NOT(ISERROR(SEARCH("canceled",A845)))</formula>
    </cfRule>
    <cfRule type="containsText" dxfId="5370" priority="6716" operator="containsText" text="live">
      <formula>NOT(ISERROR(SEARCH("live",A845)))</formula>
    </cfRule>
    <cfRule type="containsText" dxfId="5369" priority="6717" operator="containsText" text="failed">
      <formula>NOT(ISERROR(SEARCH("failed",A845)))</formula>
    </cfRule>
    <cfRule type="containsText" dxfId="5368" priority="6718" operator="containsText" text="successful">
      <formula>NOT(ISERROR(SEARCH("successful",A845)))</formula>
    </cfRule>
  </conditionalFormatting>
  <conditionalFormatting sqref="A846">
    <cfRule type="containsText" dxfId="5367" priority="6710" operator="containsText" text="canceled">
      <formula>NOT(ISERROR(SEARCH("canceled",A846)))</formula>
    </cfRule>
    <cfRule type="containsText" dxfId="5366" priority="6711" operator="containsText" text="live">
      <formula>NOT(ISERROR(SEARCH("live",A846)))</formula>
    </cfRule>
    <cfRule type="containsText" dxfId="5365" priority="6712" operator="containsText" text="failed">
      <formula>NOT(ISERROR(SEARCH("failed",A846)))</formula>
    </cfRule>
    <cfRule type="containsText" dxfId="5364" priority="6713" operator="containsText" text="successful">
      <formula>NOT(ISERROR(SEARCH("successful",A846)))</formula>
    </cfRule>
  </conditionalFormatting>
  <conditionalFormatting sqref="A847">
    <cfRule type="containsText" dxfId="5363" priority="6705" operator="containsText" text="canceled">
      <formula>NOT(ISERROR(SEARCH("canceled",A847)))</formula>
    </cfRule>
    <cfRule type="containsText" dxfId="5362" priority="6706" operator="containsText" text="live">
      <formula>NOT(ISERROR(SEARCH("live",A847)))</formula>
    </cfRule>
    <cfRule type="containsText" dxfId="5361" priority="6707" operator="containsText" text="failed">
      <formula>NOT(ISERROR(SEARCH("failed",A847)))</formula>
    </cfRule>
    <cfRule type="containsText" dxfId="5360" priority="6708" operator="containsText" text="successful">
      <formula>NOT(ISERROR(SEARCH("successful",A847)))</formula>
    </cfRule>
  </conditionalFormatting>
  <conditionalFormatting sqref="A848">
    <cfRule type="containsText" dxfId="5359" priority="6700" operator="containsText" text="canceled">
      <formula>NOT(ISERROR(SEARCH("canceled",A848)))</formula>
    </cfRule>
    <cfRule type="containsText" dxfId="5358" priority="6701" operator="containsText" text="live">
      <formula>NOT(ISERROR(SEARCH("live",A848)))</formula>
    </cfRule>
    <cfRule type="containsText" dxfId="5357" priority="6702" operator="containsText" text="failed">
      <formula>NOT(ISERROR(SEARCH("failed",A848)))</formula>
    </cfRule>
    <cfRule type="containsText" dxfId="5356" priority="6703" operator="containsText" text="successful">
      <formula>NOT(ISERROR(SEARCH("successful",A848)))</formula>
    </cfRule>
  </conditionalFormatting>
  <conditionalFormatting sqref="A849">
    <cfRule type="containsText" dxfId="5355" priority="6695" operator="containsText" text="canceled">
      <formula>NOT(ISERROR(SEARCH("canceled",A849)))</formula>
    </cfRule>
    <cfRule type="containsText" dxfId="5354" priority="6696" operator="containsText" text="live">
      <formula>NOT(ISERROR(SEARCH("live",A849)))</formula>
    </cfRule>
    <cfRule type="containsText" dxfId="5353" priority="6697" operator="containsText" text="failed">
      <formula>NOT(ISERROR(SEARCH("failed",A849)))</formula>
    </cfRule>
    <cfRule type="containsText" dxfId="5352" priority="6698" operator="containsText" text="successful">
      <formula>NOT(ISERROR(SEARCH("successful",A849)))</formula>
    </cfRule>
  </conditionalFormatting>
  <conditionalFormatting sqref="A850">
    <cfRule type="containsText" dxfId="5351" priority="6690" operator="containsText" text="canceled">
      <formula>NOT(ISERROR(SEARCH("canceled",A850)))</formula>
    </cfRule>
    <cfRule type="containsText" dxfId="5350" priority="6691" operator="containsText" text="live">
      <formula>NOT(ISERROR(SEARCH("live",A850)))</formula>
    </cfRule>
    <cfRule type="containsText" dxfId="5349" priority="6692" operator="containsText" text="failed">
      <formula>NOT(ISERROR(SEARCH("failed",A850)))</formula>
    </cfRule>
    <cfRule type="containsText" dxfId="5348" priority="6693" operator="containsText" text="successful">
      <formula>NOT(ISERROR(SEARCH("successful",A850)))</formula>
    </cfRule>
  </conditionalFormatting>
  <conditionalFormatting sqref="A851">
    <cfRule type="containsText" dxfId="5347" priority="6685" operator="containsText" text="canceled">
      <formula>NOT(ISERROR(SEARCH("canceled",A851)))</formula>
    </cfRule>
    <cfRule type="containsText" dxfId="5346" priority="6686" operator="containsText" text="live">
      <formula>NOT(ISERROR(SEARCH("live",A851)))</formula>
    </cfRule>
    <cfRule type="containsText" dxfId="5345" priority="6687" operator="containsText" text="failed">
      <formula>NOT(ISERROR(SEARCH("failed",A851)))</formula>
    </cfRule>
    <cfRule type="containsText" dxfId="5344" priority="6688" operator="containsText" text="successful">
      <formula>NOT(ISERROR(SEARCH("successful",A851)))</formula>
    </cfRule>
  </conditionalFormatting>
  <conditionalFormatting sqref="A852">
    <cfRule type="containsText" dxfId="5343" priority="6680" operator="containsText" text="canceled">
      <formula>NOT(ISERROR(SEARCH("canceled",A852)))</formula>
    </cfRule>
    <cfRule type="containsText" dxfId="5342" priority="6681" operator="containsText" text="live">
      <formula>NOT(ISERROR(SEARCH("live",A852)))</formula>
    </cfRule>
    <cfRule type="containsText" dxfId="5341" priority="6682" operator="containsText" text="failed">
      <formula>NOT(ISERROR(SEARCH("failed",A852)))</formula>
    </cfRule>
    <cfRule type="containsText" dxfId="5340" priority="6683" operator="containsText" text="successful">
      <formula>NOT(ISERROR(SEARCH("successful",A852)))</formula>
    </cfRule>
  </conditionalFormatting>
  <conditionalFormatting sqref="A853">
    <cfRule type="containsText" dxfId="5339" priority="6675" operator="containsText" text="canceled">
      <formula>NOT(ISERROR(SEARCH("canceled",A853)))</formula>
    </cfRule>
    <cfRule type="containsText" dxfId="5338" priority="6676" operator="containsText" text="live">
      <formula>NOT(ISERROR(SEARCH("live",A853)))</formula>
    </cfRule>
    <cfRule type="containsText" dxfId="5337" priority="6677" operator="containsText" text="failed">
      <formula>NOT(ISERROR(SEARCH("failed",A853)))</formula>
    </cfRule>
    <cfRule type="containsText" dxfId="5336" priority="6678" operator="containsText" text="successful">
      <formula>NOT(ISERROR(SEARCH("successful",A853)))</formula>
    </cfRule>
  </conditionalFormatting>
  <conditionalFormatting sqref="A854">
    <cfRule type="containsText" dxfId="5335" priority="6670" operator="containsText" text="canceled">
      <formula>NOT(ISERROR(SEARCH("canceled",A854)))</formula>
    </cfRule>
    <cfRule type="containsText" dxfId="5334" priority="6671" operator="containsText" text="live">
      <formula>NOT(ISERROR(SEARCH("live",A854)))</formula>
    </cfRule>
    <cfRule type="containsText" dxfId="5333" priority="6672" operator="containsText" text="failed">
      <formula>NOT(ISERROR(SEARCH("failed",A854)))</formula>
    </cfRule>
    <cfRule type="containsText" dxfId="5332" priority="6673" operator="containsText" text="successful">
      <formula>NOT(ISERROR(SEARCH("successful",A854)))</formula>
    </cfRule>
  </conditionalFormatting>
  <conditionalFormatting sqref="A855">
    <cfRule type="containsText" dxfId="5331" priority="6665" operator="containsText" text="canceled">
      <formula>NOT(ISERROR(SEARCH("canceled",A855)))</formula>
    </cfRule>
    <cfRule type="containsText" dxfId="5330" priority="6666" operator="containsText" text="live">
      <formula>NOT(ISERROR(SEARCH("live",A855)))</formula>
    </cfRule>
    <cfRule type="containsText" dxfId="5329" priority="6667" operator="containsText" text="failed">
      <formula>NOT(ISERROR(SEARCH("failed",A855)))</formula>
    </cfRule>
    <cfRule type="containsText" dxfId="5328" priority="6668" operator="containsText" text="successful">
      <formula>NOT(ISERROR(SEARCH("successful",A855)))</formula>
    </cfRule>
  </conditionalFormatting>
  <conditionalFormatting sqref="A856">
    <cfRule type="containsText" dxfId="5327" priority="6660" operator="containsText" text="canceled">
      <formula>NOT(ISERROR(SEARCH("canceled",A856)))</formula>
    </cfRule>
    <cfRule type="containsText" dxfId="5326" priority="6661" operator="containsText" text="live">
      <formula>NOT(ISERROR(SEARCH("live",A856)))</formula>
    </cfRule>
    <cfRule type="containsText" dxfId="5325" priority="6662" operator="containsText" text="failed">
      <formula>NOT(ISERROR(SEARCH("failed",A856)))</formula>
    </cfRule>
    <cfRule type="containsText" dxfId="5324" priority="6663" operator="containsText" text="successful">
      <formula>NOT(ISERROR(SEARCH("successful",A856)))</formula>
    </cfRule>
  </conditionalFormatting>
  <conditionalFormatting sqref="A857">
    <cfRule type="containsText" dxfId="5323" priority="6655" operator="containsText" text="canceled">
      <formula>NOT(ISERROR(SEARCH("canceled",A857)))</formula>
    </cfRule>
    <cfRule type="containsText" dxfId="5322" priority="6656" operator="containsText" text="live">
      <formula>NOT(ISERROR(SEARCH("live",A857)))</formula>
    </cfRule>
    <cfRule type="containsText" dxfId="5321" priority="6657" operator="containsText" text="failed">
      <formula>NOT(ISERROR(SEARCH("failed",A857)))</formula>
    </cfRule>
    <cfRule type="containsText" dxfId="5320" priority="6658" operator="containsText" text="successful">
      <formula>NOT(ISERROR(SEARCH("successful",A857)))</formula>
    </cfRule>
  </conditionalFormatting>
  <conditionalFormatting sqref="A858">
    <cfRule type="containsText" dxfId="5319" priority="6650" operator="containsText" text="canceled">
      <formula>NOT(ISERROR(SEARCH("canceled",A858)))</formula>
    </cfRule>
    <cfRule type="containsText" dxfId="5318" priority="6651" operator="containsText" text="live">
      <formula>NOT(ISERROR(SEARCH("live",A858)))</formula>
    </cfRule>
    <cfRule type="containsText" dxfId="5317" priority="6652" operator="containsText" text="failed">
      <formula>NOT(ISERROR(SEARCH("failed",A858)))</formula>
    </cfRule>
    <cfRule type="containsText" dxfId="5316" priority="6653" operator="containsText" text="successful">
      <formula>NOT(ISERROR(SEARCH("successful",A858)))</formula>
    </cfRule>
  </conditionalFormatting>
  <conditionalFormatting sqref="A859">
    <cfRule type="containsText" dxfId="5315" priority="6645" operator="containsText" text="canceled">
      <formula>NOT(ISERROR(SEARCH("canceled",A859)))</formula>
    </cfRule>
    <cfRule type="containsText" dxfId="5314" priority="6646" operator="containsText" text="live">
      <formula>NOT(ISERROR(SEARCH("live",A859)))</formula>
    </cfRule>
    <cfRule type="containsText" dxfId="5313" priority="6647" operator="containsText" text="failed">
      <formula>NOT(ISERROR(SEARCH("failed",A859)))</formula>
    </cfRule>
    <cfRule type="containsText" dxfId="5312" priority="6648" operator="containsText" text="successful">
      <formula>NOT(ISERROR(SEARCH("successful",A859)))</formula>
    </cfRule>
  </conditionalFormatting>
  <conditionalFormatting sqref="A860">
    <cfRule type="containsText" dxfId="5311" priority="6640" operator="containsText" text="canceled">
      <formula>NOT(ISERROR(SEARCH("canceled",A860)))</formula>
    </cfRule>
    <cfRule type="containsText" dxfId="5310" priority="6641" operator="containsText" text="live">
      <formula>NOT(ISERROR(SEARCH("live",A860)))</formula>
    </cfRule>
    <cfRule type="containsText" dxfId="5309" priority="6642" operator="containsText" text="failed">
      <formula>NOT(ISERROR(SEARCH("failed",A860)))</formula>
    </cfRule>
    <cfRule type="containsText" dxfId="5308" priority="6643" operator="containsText" text="successful">
      <formula>NOT(ISERROR(SEARCH("successful",A860)))</formula>
    </cfRule>
  </conditionalFormatting>
  <conditionalFormatting sqref="A861">
    <cfRule type="containsText" dxfId="5307" priority="6635" operator="containsText" text="canceled">
      <formula>NOT(ISERROR(SEARCH("canceled",A861)))</formula>
    </cfRule>
    <cfRule type="containsText" dxfId="5306" priority="6636" operator="containsText" text="live">
      <formula>NOT(ISERROR(SEARCH("live",A861)))</formula>
    </cfRule>
    <cfRule type="containsText" dxfId="5305" priority="6637" operator="containsText" text="failed">
      <formula>NOT(ISERROR(SEARCH("failed",A861)))</formula>
    </cfRule>
    <cfRule type="containsText" dxfId="5304" priority="6638" operator="containsText" text="successful">
      <formula>NOT(ISERROR(SEARCH("successful",A861)))</formula>
    </cfRule>
  </conditionalFormatting>
  <conditionalFormatting sqref="A862">
    <cfRule type="containsText" dxfId="5303" priority="6630" operator="containsText" text="canceled">
      <formula>NOT(ISERROR(SEARCH("canceled",A862)))</formula>
    </cfRule>
    <cfRule type="containsText" dxfId="5302" priority="6631" operator="containsText" text="live">
      <formula>NOT(ISERROR(SEARCH("live",A862)))</formula>
    </cfRule>
    <cfRule type="containsText" dxfId="5301" priority="6632" operator="containsText" text="failed">
      <formula>NOT(ISERROR(SEARCH("failed",A862)))</formula>
    </cfRule>
    <cfRule type="containsText" dxfId="5300" priority="6633" operator="containsText" text="successful">
      <formula>NOT(ISERROR(SEARCH("successful",A862)))</formula>
    </cfRule>
  </conditionalFormatting>
  <conditionalFormatting sqref="A863">
    <cfRule type="containsText" dxfId="5299" priority="6625" operator="containsText" text="canceled">
      <formula>NOT(ISERROR(SEARCH("canceled",A863)))</formula>
    </cfRule>
    <cfRule type="containsText" dxfId="5298" priority="6626" operator="containsText" text="live">
      <formula>NOT(ISERROR(SEARCH("live",A863)))</formula>
    </cfRule>
    <cfRule type="containsText" dxfId="5297" priority="6627" operator="containsText" text="failed">
      <formula>NOT(ISERROR(SEARCH("failed",A863)))</formula>
    </cfRule>
    <cfRule type="containsText" dxfId="5296" priority="6628" operator="containsText" text="successful">
      <formula>NOT(ISERROR(SEARCH("successful",A863)))</formula>
    </cfRule>
  </conditionalFormatting>
  <conditionalFormatting sqref="A864">
    <cfRule type="containsText" dxfId="5295" priority="6620" operator="containsText" text="canceled">
      <formula>NOT(ISERROR(SEARCH("canceled",A864)))</formula>
    </cfRule>
    <cfRule type="containsText" dxfId="5294" priority="6621" operator="containsText" text="live">
      <formula>NOT(ISERROR(SEARCH("live",A864)))</formula>
    </cfRule>
    <cfRule type="containsText" dxfId="5293" priority="6622" operator="containsText" text="failed">
      <formula>NOT(ISERROR(SEARCH("failed",A864)))</formula>
    </cfRule>
    <cfRule type="containsText" dxfId="5292" priority="6623" operator="containsText" text="successful">
      <formula>NOT(ISERROR(SEARCH("successful",A864)))</formula>
    </cfRule>
  </conditionalFormatting>
  <conditionalFormatting sqref="A865">
    <cfRule type="containsText" dxfId="5291" priority="6615" operator="containsText" text="canceled">
      <formula>NOT(ISERROR(SEARCH("canceled",A865)))</formula>
    </cfRule>
    <cfRule type="containsText" dxfId="5290" priority="6616" operator="containsText" text="live">
      <formula>NOT(ISERROR(SEARCH("live",A865)))</formula>
    </cfRule>
    <cfRule type="containsText" dxfId="5289" priority="6617" operator="containsText" text="failed">
      <formula>NOT(ISERROR(SEARCH("failed",A865)))</formula>
    </cfRule>
    <cfRule type="containsText" dxfId="5288" priority="6618" operator="containsText" text="successful">
      <formula>NOT(ISERROR(SEARCH("successful",A865)))</formula>
    </cfRule>
  </conditionalFormatting>
  <conditionalFormatting sqref="A866">
    <cfRule type="containsText" dxfId="5287" priority="6610" operator="containsText" text="canceled">
      <formula>NOT(ISERROR(SEARCH("canceled",A866)))</formula>
    </cfRule>
    <cfRule type="containsText" dxfId="5286" priority="6611" operator="containsText" text="live">
      <formula>NOT(ISERROR(SEARCH("live",A866)))</formula>
    </cfRule>
    <cfRule type="containsText" dxfId="5285" priority="6612" operator="containsText" text="failed">
      <formula>NOT(ISERROR(SEARCH("failed",A866)))</formula>
    </cfRule>
    <cfRule type="containsText" dxfId="5284" priority="6613" operator="containsText" text="successful">
      <formula>NOT(ISERROR(SEARCH("successful",A866)))</formula>
    </cfRule>
  </conditionalFormatting>
  <conditionalFormatting sqref="A867">
    <cfRule type="containsText" dxfId="5283" priority="6605" operator="containsText" text="canceled">
      <formula>NOT(ISERROR(SEARCH("canceled",A867)))</formula>
    </cfRule>
    <cfRule type="containsText" dxfId="5282" priority="6606" operator="containsText" text="live">
      <formula>NOT(ISERROR(SEARCH("live",A867)))</formula>
    </cfRule>
    <cfRule type="containsText" dxfId="5281" priority="6607" operator="containsText" text="failed">
      <formula>NOT(ISERROR(SEARCH("failed",A867)))</formula>
    </cfRule>
    <cfRule type="containsText" dxfId="5280" priority="6608" operator="containsText" text="successful">
      <formula>NOT(ISERROR(SEARCH("successful",A867)))</formula>
    </cfRule>
  </conditionalFormatting>
  <conditionalFormatting sqref="A868">
    <cfRule type="containsText" dxfId="5279" priority="6600" operator="containsText" text="canceled">
      <formula>NOT(ISERROR(SEARCH("canceled",A868)))</formula>
    </cfRule>
    <cfRule type="containsText" dxfId="5278" priority="6601" operator="containsText" text="live">
      <formula>NOT(ISERROR(SEARCH("live",A868)))</formula>
    </cfRule>
    <cfRule type="containsText" dxfId="5277" priority="6602" operator="containsText" text="failed">
      <formula>NOT(ISERROR(SEARCH("failed",A868)))</formula>
    </cfRule>
    <cfRule type="containsText" dxfId="5276" priority="6603" operator="containsText" text="successful">
      <formula>NOT(ISERROR(SEARCH("successful",A868)))</formula>
    </cfRule>
  </conditionalFormatting>
  <conditionalFormatting sqref="A869">
    <cfRule type="containsText" dxfId="5275" priority="6595" operator="containsText" text="canceled">
      <formula>NOT(ISERROR(SEARCH("canceled",A869)))</formula>
    </cfRule>
    <cfRule type="containsText" dxfId="5274" priority="6596" operator="containsText" text="live">
      <formula>NOT(ISERROR(SEARCH("live",A869)))</formula>
    </cfRule>
    <cfRule type="containsText" dxfId="5273" priority="6597" operator="containsText" text="failed">
      <formula>NOT(ISERROR(SEARCH("failed",A869)))</formula>
    </cfRule>
    <cfRule type="containsText" dxfId="5272" priority="6598" operator="containsText" text="successful">
      <formula>NOT(ISERROR(SEARCH("successful",A869)))</formula>
    </cfRule>
  </conditionalFormatting>
  <conditionalFormatting sqref="A870">
    <cfRule type="containsText" dxfId="5271" priority="6590" operator="containsText" text="canceled">
      <formula>NOT(ISERROR(SEARCH("canceled",A870)))</formula>
    </cfRule>
    <cfRule type="containsText" dxfId="5270" priority="6591" operator="containsText" text="live">
      <formula>NOT(ISERROR(SEARCH("live",A870)))</formula>
    </cfRule>
    <cfRule type="containsText" dxfId="5269" priority="6592" operator="containsText" text="failed">
      <formula>NOT(ISERROR(SEARCH("failed",A870)))</formula>
    </cfRule>
    <cfRule type="containsText" dxfId="5268" priority="6593" operator="containsText" text="successful">
      <formula>NOT(ISERROR(SEARCH("successful",A870)))</formula>
    </cfRule>
  </conditionalFormatting>
  <conditionalFormatting sqref="A871">
    <cfRule type="containsText" dxfId="5267" priority="6585" operator="containsText" text="canceled">
      <formula>NOT(ISERROR(SEARCH("canceled",A871)))</formula>
    </cfRule>
    <cfRule type="containsText" dxfId="5266" priority="6586" operator="containsText" text="live">
      <formula>NOT(ISERROR(SEARCH("live",A871)))</formula>
    </cfRule>
    <cfRule type="containsText" dxfId="5265" priority="6587" operator="containsText" text="failed">
      <formula>NOT(ISERROR(SEARCH("failed",A871)))</formula>
    </cfRule>
    <cfRule type="containsText" dxfId="5264" priority="6588" operator="containsText" text="successful">
      <formula>NOT(ISERROR(SEARCH("successful",A871)))</formula>
    </cfRule>
  </conditionalFormatting>
  <conditionalFormatting sqref="A872">
    <cfRule type="containsText" dxfId="5263" priority="6580" operator="containsText" text="canceled">
      <formula>NOT(ISERROR(SEARCH("canceled",A872)))</formula>
    </cfRule>
    <cfRule type="containsText" dxfId="5262" priority="6581" operator="containsText" text="live">
      <formula>NOT(ISERROR(SEARCH("live",A872)))</formula>
    </cfRule>
    <cfRule type="containsText" dxfId="5261" priority="6582" operator="containsText" text="failed">
      <formula>NOT(ISERROR(SEARCH("failed",A872)))</formula>
    </cfRule>
    <cfRule type="containsText" dxfId="5260" priority="6583" operator="containsText" text="successful">
      <formula>NOT(ISERROR(SEARCH("successful",A872)))</formula>
    </cfRule>
  </conditionalFormatting>
  <conditionalFormatting sqref="A873">
    <cfRule type="containsText" dxfId="5259" priority="6575" operator="containsText" text="canceled">
      <formula>NOT(ISERROR(SEARCH("canceled",A873)))</formula>
    </cfRule>
    <cfRule type="containsText" dxfId="5258" priority="6576" operator="containsText" text="live">
      <formula>NOT(ISERROR(SEARCH("live",A873)))</formula>
    </cfRule>
    <cfRule type="containsText" dxfId="5257" priority="6577" operator="containsText" text="failed">
      <formula>NOT(ISERROR(SEARCH("failed",A873)))</formula>
    </cfRule>
    <cfRule type="containsText" dxfId="5256" priority="6578" operator="containsText" text="successful">
      <formula>NOT(ISERROR(SEARCH("successful",A873)))</formula>
    </cfRule>
  </conditionalFormatting>
  <conditionalFormatting sqref="A874">
    <cfRule type="containsText" dxfId="5255" priority="6570" operator="containsText" text="canceled">
      <formula>NOT(ISERROR(SEARCH("canceled",A874)))</formula>
    </cfRule>
    <cfRule type="containsText" dxfId="5254" priority="6571" operator="containsText" text="live">
      <formula>NOT(ISERROR(SEARCH("live",A874)))</formula>
    </cfRule>
    <cfRule type="containsText" dxfId="5253" priority="6572" operator="containsText" text="failed">
      <formula>NOT(ISERROR(SEARCH("failed",A874)))</formula>
    </cfRule>
    <cfRule type="containsText" dxfId="5252" priority="6573" operator="containsText" text="successful">
      <formula>NOT(ISERROR(SEARCH("successful",A874)))</formula>
    </cfRule>
  </conditionalFormatting>
  <conditionalFormatting sqref="A875">
    <cfRule type="containsText" dxfId="5251" priority="6565" operator="containsText" text="canceled">
      <formula>NOT(ISERROR(SEARCH("canceled",A875)))</formula>
    </cfRule>
    <cfRule type="containsText" dxfId="5250" priority="6566" operator="containsText" text="live">
      <formula>NOT(ISERROR(SEARCH("live",A875)))</formula>
    </cfRule>
    <cfRule type="containsText" dxfId="5249" priority="6567" operator="containsText" text="failed">
      <formula>NOT(ISERROR(SEARCH("failed",A875)))</formula>
    </cfRule>
    <cfRule type="containsText" dxfId="5248" priority="6568" operator="containsText" text="successful">
      <formula>NOT(ISERROR(SEARCH("successful",A875)))</formula>
    </cfRule>
  </conditionalFormatting>
  <conditionalFormatting sqref="A876">
    <cfRule type="containsText" dxfId="5247" priority="6560" operator="containsText" text="canceled">
      <formula>NOT(ISERROR(SEARCH("canceled",A876)))</formula>
    </cfRule>
    <cfRule type="containsText" dxfId="5246" priority="6561" operator="containsText" text="live">
      <formula>NOT(ISERROR(SEARCH("live",A876)))</formula>
    </cfRule>
    <cfRule type="containsText" dxfId="5245" priority="6562" operator="containsText" text="failed">
      <formula>NOT(ISERROR(SEARCH("failed",A876)))</formula>
    </cfRule>
    <cfRule type="containsText" dxfId="5244" priority="6563" operator="containsText" text="successful">
      <formula>NOT(ISERROR(SEARCH("successful",A876)))</formula>
    </cfRule>
  </conditionalFormatting>
  <conditionalFormatting sqref="A877">
    <cfRule type="containsText" dxfId="5243" priority="6555" operator="containsText" text="canceled">
      <formula>NOT(ISERROR(SEARCH("canceled",A877)))</formula>
    </cfRule>
    <cfRule type="containsText" dxfId="5242" priority="6556" operator="containsText" text="live">
      <formula>NOT(ISERROR(SEARCH("live",A877)))</formula>
    </cfRule>
    <cfRule type="containsText" dxfId="5241" priority="6557" operator="containsText" text="failed">
      <formula>NOT(ISERROR(SEARCH("failed",A877)))</formula>
    </cfRule>
    <cfRule type="containsText" dxfId="5240" priority="6558" operator="containsText" text="successful">
      <formula>NOT(ISERROR(SEARCH("successful",A877)))</formula>
    </cfRule>
  </conditionalFormatting>
  <conditionalFormatting sqref="A878">
    <cfRule type="containsText" dxfId="5239" priority="6550" operator="containsText" text="canceled">
      <formula>NOT(ISERROR(SEARCH("canceled",A878)))</formula>
    </cfRule>
    <cfRule type="containsText" dxfId="5238" priority="6551" operator="containsText" text="live">
      <formula>NOT(ISERROR(SEARCH("live",A878)))</formula>
    </cfRule>
    <cfRule type="containsText" dxfId="5237" priority="6552" operator="containsText" text="failed">
      <formula>NOT(ISERROR(SEARCH("failed",A878)))</formula>
    </cfRule>
    <cfRule type="containsText" dxfId="5236" priority="6553" operator="containsText" text="successful">
      <formula>NOT(ISERROR(SEARCH("successful",A878)))</formula>
    </cfRule>
  </conditionalFormatting>
  <conditionalFormatting sqref="A879">
    <cfRule type="containsText" dxfId="5235" priority="6545" operator="containsText" text="canceled">
      <formula>NOT(ISERROR(SEARCH("canceled",A879)))</formula>
    </cfRule>
    <cfRule type="containsText" dxfId="5234" priority="6546" operator="containsText" text="live">
      <formula>NOT(ISERROR(SEARCH("live",A879)))</formula>
    </cfRule>
    <cfRule type="containsText" dxfId="5233" priority="6547" operator="containsText" text="failed">
      <formula>NOT(ISERROR(SEARCH("failed",A879)))</formula>
    </cfRule>
    <cfRule type="containsText" dxfId="5232" priority="6548" operator="containsText" text="successful">
      <formula>NOT(ISERROR(SEARCH("successful",A879)))</formula>
    </cfRule>
  </conditionalFormatting>
  <conditionalFormatting sqref="A880">
    <cfRule type="containsText" dxfId="5231" priority="6540" operator="containsText" text="canceled">
      <formula>NOT(ISERROR(SEARCH("canceled",A880)))</formula>
    </cfRule>
    <cfRule type="containsText" dxfId="5230" priority="6541" operator="containsText" text="live">
      <formula>NOT(ISERROR(SEARCH("live",A880)))</formula>
    </cfRule>
    <cfRule type="containsText" dxfId="5229" priority="6542" operator="containsText" text="failed">
      <formula>NOT(ISERROR(SEARCH("failed",A880)))</formula>
    </cfRule>
    <cfRule type="containsText" dxfId="5228" priority="6543" operator="containsText" text="successful">
      <formula>NOT(ISERROR(SEARCH("successful",A880)))</formula>
    </cfRule>
  </conditionalFormatting>
  <conditionalFormatting sqref="A881">
    <cfRule type="containsText" dxfId="5227" priority="6535" operator="containsText" text="canceled">
      <formula>NOT(ISERROR(SEARCH("canceled",A881)))</formula>
    </cfRule>
    <cfRule type="containsText" dxfId="5226" priority="6536" operator="containsText" text="live">
      <formula>NOT(ISERROR(SEARCH("live",A881)))</formula>
    </cfRule>
    <cfRule type="containsText" dxfId="5225" priority="6537" operator="containsText" text="failed">
      <formula>NOT(ISERROR(SEARCH("failed",A881)))</formula>
    </cfRule>
    <cfRule type="containsText" dxfId="5224" priority="6538" operator="containsText" text="successful">
      <formula>NOT(ISERROR(SEARCH("successful",A881)))</formula>
    </cfRule>
  </conditionalFormatting>
  <conditionalFormatting sqref="A882">
    <cfRule type="containsText" dxfId="5223" priority="6530" operator="containsText" text="canceled">
      <formula>NOT(ISERROR(SEARCH("canceled",A882)))</formula>
    </cfRule>
    <cfRule type="containsText" dxfId="5222" priority="6531" operator="containsText" text="live">
      <formula>NOT(ISERROR(SEARCH("live",A882)))</formula>
    </cfRule>
    <cfRule type="containsText" dxfId="5221" priority="6532" operator="containsText" text="failed">
      <formula>NOT(ISERROR(SEARCH("failed",A882)))</formula>
    </cfRule>
    <cfRule type="containsText" dxfId="5220" priority="6533" operator="containsText" text="successful">
      <formula>NOT(ISERROR(SEARCH("successful",A882)))</formula>
    </cfRule>
  </conditionalFormatting>
  <conditionalFormatting sqref="A883">
    <cfRule type="containsText" dxfId="5219" priority="6525" operator="containsText" text="canceled">
      <formula>NOT(ISERROR(SEARCH("canceled",A883)))</formula>
    </cfRule>
    <cfRule type="containsText" dxfId="5218" priority="6526" operator="containsText" text="live">
      <formula>NOT(ISERROR(SEARCH("live",A883)))</formula>
    </cfRule>
    <cfRule type="containsText" dxfId="5217" priority="6527" operator="containsText" text="failed">
      <formula>NOT(ISERROR(SEARCH("failed",A883)))</formula>
    </cfRule>
    <cfRule type="containsText" dxfId="5216" priority="6528" operator="containsText" text="successful">
      <formula>NOT(ISERROR(SEARCH("successful",A883)))</formula>
    </cfRule>
  </conditionalFormatting>
  <conditionalFormatting sqref="A884">
    <cfRule type="containsText" dxfId="5215" priority="6520" operator="containsText" text="canceled">
      <formula>NOT(ISERROR(SEARCH("canceled",A884)))</formula>
    </cfRule>
    <cfRule type="containsText" dxfId="5214" priority="6521" operator="containsText" text="live">
      <formula>NOT(ISERROR(SEARCH("live",A884)))</formula>
    </cfRule>
    <cfRule type="containsText" dxfId="5213" priority="6522" operator="containsText" text="failed">
      <formula>NOT(ISERROR(SEARCH("failed",A884)))</formula>
    </cfRule>
    <cfRule type="containsText" dxfId="5212" priority="6523" operator="containsText" text="successful">
      <formula>NOT(ISERROR(SEARCH("successful",A884)))</formula>
    </cfRule>
  </conditionalFormatting>
  <conditionalFormatting sqref="A885">
    <cfRule type="containsText" dxfId="5211" priority="6515" operator="containsText" text="canceled">
      <formula>NOT(ISERROR(SEARCH("canceled",A885)))</formula>
    </cfRule>
    <cfRule type="containsText" dxfId="5210" priority="6516" operator="containsText" text="live">
      <formula>NOT(ISERROR(SEARCH("live",A885)))</formula>
    </cfRule>
    <cfRule type="containsText" dxfId="5209" priority="6517" operator="containsText" text="failed">
      <formula>NOT(ISERROR(SEARCH("failed",A885)))</formula>
    </cfRule>
    <cfRule type="containsText" dxfId="5208" priority="6518" operator="containsText" text="successful">
      <formula>NOT(ISERROR(SEARCH("successful",A885)))</formula>
    </cfRule>
  </conditionalFormatting>
  <conditionalFormatting sqref="A886">
    <cfRule type="containsText" dxfId="5207" priority="6510" operator="containsText" text="canceled">
      <formula>NOT(ISERROR(SEARCH("canceled",A886)))</formula>
    </cfRule>
    <cfRule type="containsText" dxfId="5206" priority="6511" operator="containsText" text="live">
      <formula>NOT(ISERROR(SEARCH("live",A886)))</formula>
    </cfRule>
    <cfRule type="containsText" dxfId="5205" priority="6512" operator="containsText" text="failed">
      <formula>NOT(ISERROR(SEARCH("failed",A886)))</formula>
    </cfRule>
    <cfRule type="containsText" dxfId="5204" priority="6513" operator="containsText" text="successful">
      <formula>NOT(ISERROR(SEARCH("successful",A886)))</formula>
    </cfRule>
  </conditionalFormatting>
  <conditionalFormatting sqref="A887">
    <cfRule type="containsText" dxfId="5203" priority="6505" operator="containsText" text="canceled">
      <formula>NOT(ISERROR(SEARCH("canceled",A887)))</formula>
    </cfRule>
    <cfRule type="containsText" dxfId="5202" priority="6506" operator="containsText" text="live">
      <formula>NOT(ISERROR(SEARCH("live",A887)))</formula>
    </cfRule>
    <cfRule type="containsText" dxfId="5201" priority="6507" operator="containsText" text="failed">
      <formula>NOT(ISERROR(SEARCH("failed",A887)))</formula>
    </cfRule>
    <cfRule type="containsText" dxfId="5200" priority="6508" operator="containsText" text="successful">
      <formula>NOT(ISERROR(SEARCH("successful",A887)))</formula>
    </cfRule>
  </conditionalFormatting>
  <conditionalFormatting sqref="A888">
    <cfRule type="containsText" dxfId="5199" priority="6500" operator="containsText" text="canceled">
      <formula>NOT(ISERROR(SEARCH("canceled",A888)))</formula>
    </cfRule>
    <cfRule type="containsText" dxfId="5198" priority="6501" operator="containsText" text="live">
      <formula>NOT(ISERROR(SEARCH("live",A888)))</formula>
    </cfRule>
    <cfRule type="containsText" dxfId="5197" priority="6502" operator="containsText" text="failed">
      <formula>NOT(ISERROR(SEARCH("failed",A888)))</formula>
    </cfRule>
    <cfRule type="containsText" dxfId="5196" priority="6503" operator="containsText" text="successful">
      <formula>NOT(ISERROR(SEARCH("successful",A888)))</formula>
    </cfRule>
  </conditionalFormatting>
  <conditionalFormatting sqref="A889">
    <cfRule type="containsText" dxfId="5195" priority="6495" operator="containsText" text="canceled">
      <formula>NOT(ISERROR(SEARCH("canceled",A889)))</formula>
    </cfRule>
    <cfRule type="containsText" dxfId="5194" priority="6496" operator="containsText" text="live">
      <formula>NOT(ISERROR(SEARCH("live",A889)))</formula>
    </cfRule>
    <cfRule type="containsText" dxfId="5193" priority="6497" operator="containsText" text="failed">
      <formula>NOT(ISERROR(SEARCH("failed",A889)))</formula>
    </cfRule>
    <cfRule type="containsText" dxfId="5192" priority="6498" operator="containsText" text="successful">
      <formula>NOT(ISERROR(SEARCH("successful",A889)))</formula>
    </cfRule>
  </conditionalFormatting>
  <conditionalFormatting sqref="A890">
    <cfRule type="containsText" dxfId="5191" priority="6490" operator="containsText" text="canceled">
      <formula>NOT(ISERROR(SEARCH("canceled",A890)))</formula>
    </cfRule>
    <cfRule type="containsText" dxfId="5190" priority="6491" operator="containsText" text="live">
      <formula>NOT(ISERROR(SEARCH("live",A890)))</formula>
    </cfRule>
    <cfRule type="containsText" dxfId="5189" priority="6492" operator="containsText" text="failed">
      <formula>NOT(ISERROR(SEARCH("failed",A890)))</formula>
    </cfRule>
    <cfRule type="containsText" dxfId="5188" priority="6493" operator="containsText" text="successful">
      <formula>NOT(ISERROR(SEARCH("successful",A890)))</formula>
    </cfRule>
  </conditionalFormatting>
  <conditionalFormatting sqref="A891">
    <cfRule type="containsText" dxfId="5187" priority="6485" operator="containsText" text="canceled">
      <formula>NOT(ISERROR(SEARCH("canceled",A891)))</formula>
    </cfRule>
    <cfRule type="containsText" dxfId="5186" priority="6486" operator="containsText" text="live">
      <formula>NOT(ISERROR(SEARCH("live",A891)))</formula>
    </cfRule>
    <cfRule type="containsText" dxfId="5185" priority="6487" operator="containsText" text="failed">
      <formula>NOT(ISERROR(SEARCH("failed",A891)))</formula>
    </cfRule>
    <cfRule type="containsText" dxfId="5184" priority="6488" operator="containsText" text="successful">
      <formula>NOT(ISERROR(SEARCH("successful",A891)))</formula>
    </cfRule>
  </conditionalFormatting>
  <conditionalFormatting sqref="A892">
    <cfRule type="containsText" dxfId="5183" priority="6480" operator="containsText" text="canceled">
      <formula>NOT(ISERROR(SEARCH("canceled",A892)))</formula>
    </cfRule>
    <cfRule type="containsText" dxfId="5182" priority="6481" operator="containsText" text="live">
      <formula>NOT(ISERROR(SEARCH("live",A892)))</formula>
    </cfRule>
    <cfRule type="containsText" dxfId="5181" priority="6482" operator="containsText" text="failed">
      <formula>NOT(ISERROR(SEARCH("failed",A892)))</formula>
    </cfRule>
    <cfRule type="containsText" dxfId="5180" priority="6483" operator="containsText" text="successful">
      <formula>NOT(ISERROR(SEARCH("successful",A892)))</formula>
    </cfRule>
  </conditionalFormatting>
  <conditionalFormatting sqref="A893">
    <cfRule type="containsText" dxfId="5179" priority="6475" operator="containsText" text="canceled">
      <formula>NOT(ISERROR(SEARCH("canceled",A893)))</formula>
    </cfRule>
    <cfRule type="containsText" dxfId="5178" priority="6476" operator="containsText" text="live">
      <formula>NOT(ISERROR(SEARCH("live",A893)))</formula>
    </cfRule>
    <cfRule type="containsText" dxfId="5177" priority="6477" operator="containsText" text="failed">
      <formula>NOT(ISERROR(SEARCH("failed",A893)))</formula>
    </cfRule>
    <cfRule type="containsText" dxfId="5176" priority="6478" operator="containsText" text="successful">
      <formula>NOT(ISERROR(SEARCH("successful",A893)))</formula>
    </cfRule>
  </conditionalFormatting>
  <conditionalFormatting sqref="A894">
    <cfRule type="containsText" dxfId="5175" priority="6470" operator="containsText" text="canceled">
      <formula>NOT(ISERROR(SEARCH("canceled",A894)))</formula>
    </cfRule>
    <cfRule type="containsText" dxfId="5174" priority="6471" operator="containsText" text="live">
      <formula>NOT(ISERROR(SEARCH("live",A894)))</formula>
    </cfRule>
    <cfRule type="containsText" dxfId="5173" priority="6472" operator="containsText" text="failed">
      <formula>NOT(ISERROR(SEARCH("failed",A894)))</formula>
    </cfRule>
    <cfRule type="containsText" dxfId="5172" priority="6473" operator="containsText" text="successful">
      <formula>NOT(ISERROR(SEARCH("successful",A894)))</formula>
    </cfRule>
  </conditionalFormatting>
  <conditionalFormatting sqref="A895">
    <cfRule type="containsText" dxfId="5171" priority="6465" operator="containsText" text="canceled">
      <formula>NOT(ISERROR(SEARCH("canceled",A895)))</formula>
    </cfRule>
    <cfRule type="containsText" dxfId="5170" priority="6466" operator="containsText" text="live">
      <formula>NOT(ISERROR(SEARCH("live",A895)))</formula>
    </cfRule>
    <cfRule type="containsText" dxfId="5169" priority="6467" operator="containsText" text="failed">
      <formula>NOT(ISERROR(SEARCH("failed",A895)))</formula>
    </cfRule>
    <cfRule type="containsText" dxfId="5168" priority="6468" operator="containsText" text="successful">
      <formula>NOT(ISERROR(SEARCH("successful",A895)))</formula>
    </cfRule>
  </conditionalFormatting>
  <conditionalFormatting sqref="A896">
    <cfRule type="containsText" dxfId="5167" priority="6460" operator="containsText" text="canceled">
      <formula>NOT(ISERROR(SEARCH("canceled",A896)))</formula>
    </cfRule>
    <cfRule type="containsText" dxfId="5166" priority="6461" operator="containsText" text="live">
      <formula>NOT(ISERROR(SEARCH("live",A896)))</formula>
    </cfRule>
    <cfRule type="containsText" dxfId="5165" priority="6462" operator="containsText" text="failed">
      <formula>NOT(ISERROR(SEARCH("failed",A896)))</formula>
    </cfRule>
    <cfRule type="containsText" dxfId="5164" priority="6463" operator="containsText" text="successful">
      <formula>NOT(ISERROR(SEARCH("successful",A896)))</formula>
    </cfRule>
  </conditionalFormatting>
  <conditionalFormatting sqref="A897">
    <cfRule type="containsText" dxfId="5163" priority="6455" operator="containsText" text="canceled">
      <formula>NOT(ISERROR(SEARCH("canceled",A897)))</formula>
    </cfRule>
    <cfRule type="containsText" dxfId="5162" priority="6456" operator="containsText" text="live">
      <formula>NOT(ISERROR(SEARCH("live",A897)))</formula>
    </cfRule>
    <cfRule type="containsText" dxfId="5161" priority="6457" operator="containsText" text="failed">
      <formula>NOT(ISERROR(SEARCH("failed",A897)))</formula>
    </cfRule>
    <cfRule type="containsText" dxfId="5160" priority="6458" operator="containsText" text="successful">
      <formula>NOT(ISERROR(SEARCH("successful",A897)))</formula>
    </cfRule>
  </conditionalFormatting>
  <conditionalFormatting sqref="A898">
    <cfRule type="containsText" dxfId="5159" priority="6450" operator="containsText" text="canceled">
      <formula>NOT(ISERROR(SEARCH("canceled",A898)))</formula>
    </cfRule>
    <cfRule type="containsText" dxfId="5158" priority="6451" operator="containsText" text="live">
      <formula>NOT(ISERROR(SEARCH("live",A898)))</formula>
    </cfRule>
    <cfRule type="containsText" dxfId="5157" priority="6452" operator="containsText" text="failed">
      <formula>NOT(ISERROR(SEARCH("failed",A898)))</formula>
    </cfRule>
    <cfRule type="containsText" dxfId="5156" priority="6453" operator="containsText" text="successful">
      <formula>NOT(ISERROR(SEARCH("successful",A898)))</formula>
    </cfRule>
  </conditionalFormatting>
  <conditionalFormatting sqref="A899">
    <cfRule type="containsText" dxfId="5155" priority="6445" operator="containsText" text="canceled">
      <formula>NOT(ISERROR(SEARCH("canceled",A899)))</formula>
    </cfRule>
    <cfRule type="containsText" dxfId="5154" priority="6446" operator="containsText" text="live">
      <formula>NOT(ISERROR(SEARCH("live",A899)))</formula>
    </cfRule>
    <cfRule type="containsText" dxfId="5153" priority="6447" operator="containsText" text="failed">
      <formula>NOT(ISERROR(SEARCH("failed",A899)))</formula>
    </cfRule>
    <cfRule type="containsText" dxfId="5152" priority="6448" operator="containsText" text="successful">
      <formula>NOT(ISERROR(SEARCH("successful",A899)))</formula>
    </cfRule>
  </conditionalFormatting>
  <conditionalFormatting sqref="A900">
    <cfRule type="containsText" dxfId="5151" priority="6440" operator="containsText" text="canceled">
      <formula>NOT(ISERROR(SEARCH("canceled",A900)))</formula>
    </cfRule>
    <cfRule type="containsText" dxfId="5150" priority="6441" operator="containsText" text="live">
      <formula>NOT(ISERROR(SEARCH("live",A900)))</formula>
    </cfRule>
    <cfRule type="containsText" dxfId="5149" priority="6442" operator="containsText" text="failed">
      <formula>NOT(ISERROR(SEARCH("failed",A900)))</formula>
    </cfRule>
    <cfRule type="containsText" dxfId="5148" priority="6443" operator="containsText" text="successful">
      <formula>NOT(ISERROR(SEARCH("successful",A900)))</formula>
    </cfRule>
  </conditionalFormatting>
  <conditionalFormatting sqref="A901">
    <cfRule type="containsText" dxfId="5147" priority="6435" operator="containsText" text="canceled">
      <formula>NOT(ISERROR(SEARCH("canceled",A901)))</formula>
    </cfRule>
    <cfRule type="containsText" dxfId="5146" priority="6436" operator="containsText" text="live">
      <formula>NOT(ISERROR(SEARCH("live",A901)))</formula>
    </cfRule>
    <cfRule type="containsText" dxfId="5145" priority="6437" operator="containsText" text="failed">
      <formula>NOT(ISERROR(SEARCH("failed",A901)))</formula>
    </cfRule>
    <cfRule type="containsText" dxfId="5144" priority="6438" operator="containsText" text="successful">
      <formula>NOT(ISERROR(SEARCH("successful",A901)))</formula>
    </cfRule>
  </conditionalFormatting>
  <conditionalFormatting sqref="A902">
    <cfRule type="containsText" dxfId="5143" priority="6430" operator="containsText" text="canceled">
      <formula>NOT(ISERROR(SEARCH("canceled",A902)))</formula>
    </cfRule>
    <cfRule type="containsText" dxfId="5142" priority="6431" operator="containsText" text="live">
      <formula>NOT(ISERROR(SEARCH("live",A902)))</formula>
    </cfRule>
    <cfRule type="containsText" dxfId="5141" priority="6432" operator="containsText" text="failed">
      <formula>NOT(ISERROR(SEARCH("failed",A902)))</formula>
    </cfRule>
    <cfRule type="containsText" dxfId="5140" priority="6433" operator="containsText" text="successful">
      <formula>NOT(ISERROR(SEARCH("successful",A902)))</formula>
    </cfRule>
  </conditionalFormatting>
  <conditionalFormatting sqref="A903">
    <cfRule type="containsText" dxfId="5139" priority="6425" operator="containsText" text="canceled">
      <formula>NOT(ISERROR(SEARCH("canceled",A903)))</formula>
    </cfRule>
    <cfRule type="containsText" dxfId="5138" priority="6426" operator="containsText" text="live">
      <formula>NOT(ISERROR(SEARCH("live",A903)))</formula>
    </cfRule>
    <cfRule type="containsText" dxfId="5137" priority="6427" operator="containsText" text="failed">
      <formula>NOT(ISERROR(SEARCH("failed",A903)))</formula>
    </cfRule>
    <cfRule type="containsText" dxfId="5136" priority="6428" operator="containsText" text="successful">
      <formula>NOT(ISERROR(SEARCH("successful",A903)))</formula>
    </cfRule>
  </conditionalFormatting>
  <conditionalFormatting sqref="A904">
    <cfRule type="containsText" dxfId="5135" priority="6420" operator="containsText" text="canceled">
      <formula>NOT(ISERROR(SEARCH("canceled",A904)))</formula>
    </cfRule>
    <cfRule type="containsText" dxfId="5134" priority="6421" operator="containsText" text="live">
      <formula>NOT(ISERROR(SEARCH("live",A904)))</formula>
    </cfRule>
    <cfRule type="containsText" dxfId="5133" priority="6422" operator="containsText" text="failed">
      <formula>NOT(ISERROR(SEARCH("failed",A904)))</formula>
    </cfRule>
    <cfRule type="containsText" dxfId="5132" priority="6423" operator="containsText" text="successful">
      <formula>NOT(ISERROR(SEARCH("successful",A904)))</formula>
    </cfRule>
  </conditionalFormatting>
  <conditionalFormatting sqref="A905">
    <cfRule type="containsText" dxfId="5131" priority="6415" operator="containsText" text="canceled">
      <formula>NOT(ISERROR(SEARCH("canceled",A905)))</formula>
    </cfRule>
    <cfRule type="containsText" dxfId="5130" priority="6416" operator="containsText" text="live">
      <formula>NOT(ISERROR(SEARCH("live",A905)))</formula>
    </cfRule>
    <cfRule type="containsText" dxfId="5129" priority="6417" operator="containsText" text="failed">
      <formula>NOT(ISERROR(SEARCH("failed",A905)))</formula>
    </cfRule>
    <cfRule type="containsText" dxfId="5128" priority="6418" operator="containsText" text="successful">
      <formula>NOT(ISERROR(SEARCH("successful",A905)))</formula>
    </cfRule>
  </conditionalFormatting>
  <conditionalFormatting sqref="A906">
    <cfRule type="containsText" dxfId="5127" priority="6410" operator="containsText" text="canceled">
      <formula>NOT(ISERROR(SEARCH("canceled",A906)))</formula>
    </cfRule>
    <cfRule type="containsText" dxfId="5126" priority="6411" operator="containsText" text="live">
      <formula>NOT(ISERROR(SEARCH("live",A906)))</formula>
    </cfRule>
    <cfRule type="containsText" dxfId="5125" priority="6412" operator="containsText" text="failed">
      <formula>NOT(ISERROR(SEARCH("failed",A906)))</formula>
    </cfRule>
    <cfRule type="containsText" dxfId="5124" priority="6413" operator="containsText" text="successful">
      <formula>NOT(ISERROR(SEARCH("successful",A906)))</formula>
    </cfRule>
  </conditionalFormatting>
  <conditionalFormatting sqref="A907">
    <cfRule type="containsText" dxfId="5123" priority="6405" operator="containsText" text="canceled">
      <formula>NOT(ISERROR(SEARCH("canceled",A907)))</formula>
    </cfRule>
    <cfRule type="containsText" dxfId="5122" priority="6406" operator="containsText" text="live">
      <formula>NOT(ISERROR(SEARCH("live",A907)))</formula>
    </cfRule>
    <cfRule type="containsText" dxfId="5121" priority="6407" operator="containsText" text="failed">
      <formula>NOT(ISERROR(SEARCH("failed",A907)))</formula>
    </cfRule>
    <cfRule type="containsText" dxfId="5120" priority="6408" operator="containsText" text="successful">
      <formula>NOT(ISERROR(SEARCH("successful",A907)))</formula>
    </cfRule>
  </conditionalFormatting>
  <conditionalFormatting sqref="A908">
    <cfRule type="containsText" dxfId="5119" priority="6400" operator="containsText" text="canceled">
      <formula>NOT(ISERROR(SEARCH("canceled",A908)))</formula>
    </cfRule>
    <cfRule type="containsText" dxfId="5118" priority="6401" operator="containsText" text="live">
      <formula>NOT(ISERROR(SEARCH("live",A908)))</formula>
    </cfRule>
    <cfRule type="containsText" dxfId="5117" priority="6402" operator="containsText" text="failed">
      <formula>NOT(ISERROR(SEARCH("failed",A908)))</formula>
    </cfRule>
    <cfRule type="containsText" dxfId="5116" priority="6403" operator="containsText" text="successful">
      <formula>NOT(ISERROR(SEARCH("successful",A908)))</formula>
    </cfRule>
  </conditionalFormatting>
  <conditionalFormatting sqref="A909">
    <cfRule type="containsText" dxfId="5115" priority="6395" operator="containsText" text="canceled">
      <formula>NOT(ISERROR(SEARCH("canceled",A909)))</formula>
    </cfRule>
    <cfRule type="containsText" dxfId="5114" priority="6396" operator="containsText" text="live">
      <formula>NOT(ISERROR(SEARCH("live",A909)))</formula>
    </cfRule>
    <cfRule type="containsText" dxfId="5113" priority="6397" operator="containsText" text="failed">
      <formula>NOT(ISERROR(SEARCH("failed",A909)))</formula>
    </cfRule>
    <cfRule type="containsText" dxfId="5112" priority="6398" operator="containsText" text="successful">
      <formula>NOT(ISERROR(SEARCH("successful",A909)))</formula>
    </cfRule>
  </conditionalFormatting>
  <conditionalFormatting sqref="A910">
    <cfRule type="containsText" dxfId="5111" priority="6390" operator="containsText" text="canceled">
      <formula>NOT(ISERROR(SEARCH("canceled",A910)))</formula>
    </cfRule>
    <cfRule type="containsText" dxfId="5110" priority="6391" operator="containsText" text="live">
      <formula>NOT(ISERROR(SEARCH("live",A910)))</formula>
    </cfRule>
    <cfRule type="containsText" dxfId="5109" priority="6392" operator="containsText" text="failed">
      <formula>NOT(ISERROR(SEARCH("failed",A910)))</formula>
    </cfRule>
    <cfRule type="containsText" dxfId="5108" priority="6393" operator="containsText" text="successful">
      <formula>NOT(ISERROR(SEARCH("successful",A910)))</formula>
    </cfRule>
  </conditionalFormatting>
  <conditionalFormatting sqref="A911">
    <cfRule type="containsText" dxfId="5107" priority="6385" operator="containsText" text="canceled">
      <formula>NOT(ISERROR(SEARCH("canceled",A911)))</formula>
    </cfRule>
    <cfRule type="containsText" dxfId="5106" priority="6386" operator="containsText" text="live">
      <formula>NOT(ISERROR(SEARCH("live",A911)))</formula>
    </cfRule>
    <cfRule type="containsText" dxfId="5105" priority="6387" operator="containsText" text="failed">
      <formula>NOT(ISERROR(SEARCH("failed",A911)))</formula>
    </cfRule>
    <cfRule type="containsText" dxfId="5104" priority="6388" operator="containsText" text="successful">
      <formula>NOT(ISERROR(SEARCH("successful",A911)))</formula>
    </cfRule>
  </conditionalFormatting>
  <conditionalFormatting sqref="A912">
    <cfRule type="containsText" dxfId="5103" priority="6380" operator="containsText" text="canceled">
      <formula>NOT(ISERROR(SEARCH("canceled",A912)))</formula>
    </cfRule>
    <cfRule type="containsText" dxfId="5102" priority="6381" operator="containsText" text="live">
      <formula>NOT(ISERROR(SEARCH("live",A912)))</formula>
    </cfRule>
    <cfRule type="containsText" dxfId="5101" priority="6382" operator="containsText" text="failed">
      <formula>NOT(ISERROR(SEARCH("failed",A912)))</formula>
    </cfRule>
    <cfRule type="containsText" dxfId="5100" priority="6383" operator="containsText" text="successful">
      <formula>NOT(ISERROR(SEARCH("successful",A912)))</formula>
    </cfRule>
  </conditionalFormatting>
  <conditionalFormatting sqref="A913">
    <cfRule type="containsText" dxfId="5099" priority="6375" operator="containsText" text="canceled">
      <formula>NOT(ISERROR(SEARCH("canceled",A913)))</formula>
    </cfRule>
    <cfRule type="containsText" dxfId="5098" priority="6376" operator="containsText" text="live">
      <formula>NOT(ISERROR(SEARCH("live",A913)))</formula>
    </cfRule>
    <cfRule type="containsText" dxfId="5097" priority="6377" operator="containsText" text="failed">
      <formula>NOT(ISERROR(SEARCH("failed",A913)))</formula>
    </cfRule>
    <cfRule type="containsText" dxfId="5096" priority="6378" operator="containsText" text="successful">
      <formula>NOT(ISERROR(SEARCH("successful",A913)))</formula>
    </cfRule>
  </conditionalFormatting>
  <conditionalFormatting sqref="A914">
    <cfRule type="containsText" dxfId="5095" priority="6370" operator="containsText" text="canceled">
      <formula>NOT(ISERROR(SEARCH("canceled",A914)))</formula>
    </cfRule>
    <cfRule type="containsText" dxfId="5094" priority="6371" operator="containsText" text="live">
      <formula>NOT(ISERROR(SEARCH("live",A914)))</formula>
    </cfRule>
    <cfRule type="containsText" dxfId="5093" priority="6372" operator="containsText" text="failed">
      <formula>NOT(ISERROR(SEARCH("failed",A914)))</formula>
    </cfRule>
    <cfRule type="containsText" dxfId="5092" priority="6373" operator="containsText" text="successful">
      <formula>NOT(ISERROR(SEARCH("successful",A914)))</formula>
    </cfRule>
  </conditionalFormatting>
  <conditionalFormatting sqref="A915">
    <cfRule type="containsText" dxfId="5091" priority="6365" operator="containsText" text="canceled">
      <formula>NOT(ISERROR(SEARCH("canceled",A915)))</formula>
    </cfRule>
    <cfRule type="containsText" dxfId="5090" priority="6366" operator="containsText" text="live">
      <formula>NOT(ISERROR(SEARCH("live",A915)))</formula>
    </cfRule>
    <cfRule type="containsText" dxfId="5089" priority="6367" operator="containsText" text="failed">
      <formula>NOT(ISERROR(SEARCH("failed",A915)))</formula>
    </cfRule>
    <cfRule type="containsText" dxfId="5088" priority="6368" operator="containsText" text="successful">
      <formula>NOT(ISERROR(SEARCH("successful",A915)))</formula>
    </cfRule>
  </conditionalFormatting>
  <conditionalFormatting sqref="A916">
    <cfRule type="containsText" dxfId="5087" priority="6360" operator="containsText" text="canceled">
      <formula>NOT(ISERROR(SEARCH("canceled",A916)))</formula>
    </cfRule>
    <cfRule type="containsText" dxfId="5086" priority="6361" operator="containsText" text="live">
      <formula>NOT(ISERROR(SEARCH("live",A916)))</formula>
    </cfRule>
    <cfRule type="containsText" dxfId="5085" priority="6362" operator="containsText" text="failed">
      <formula>NOT(ISERROR(SEARCH("failed",A916)))</formula>
    </cfRule>
    <cfRule type="containsText" dxfId="5084" priority="6363" operator="containsText" text="successful">
      <formula>NOT(ISERROR(SEARCH("successful",A916)))</formula>
    </cfRule>
  </conditionalFormatting>
  <conditionalFormatting sqref="A917">
    <cfRule type="containsText" dxfId="5083" priority="6355" operator="containsText" text="canceled">
      <formula>NOT(ISERROR(SEARCH("canceled",A917)))</formula>
    </cfRule>
    <cfRule type="containsText" dxfId="5082" priority="6356" operator="containsText" text="live">
      <formula>NOT(ISERROR(SEARCH("live",A917)))</formula>
    </cfRule>
    <cfRule type="containsText" dxfId="5081" priority="6357" operator="containsText" text="failed">
      <formula>NOT(ISERROR(SEARCH("failed",A917)))</formula>
    </cfRule>
    <cfRule type="containsText" dxfId="5080" priority="6358" operator="containsText" text="successful">
      <formula>NOT(ISERROR(SEARCH("successful",A917)))</formula>
    </cfRule>
  </conditionalFormatting>
  <conditionalFormatting sqref="A918">
    <cfRule type="containsText" dxfId="5079" priority="6350" operator="containsText" text="canceled">
      <formula>NOT(ISERROR(SEARCH("canceled",A918)))</formula>
    </cfRule>
    <cfRule type="containsText" dxfId="5078" priority="6351" operator="containsText" text="live">
      <formula>NOT(ISERROR(SEARCH("live",A918)))</formula>
    </cfRule>
    <cfRule type="containsText" dxfId="5077" priority="6352" operator="containsText" text="failed">
      <formula>NOT(ISERROR(SEARCH("failed",A918)))</formula>
    </cfRule>
    <cfRule type="containsText" dxfId="5076" priority="6353" operator="containsText" text="successful">
      <formula>NOT(ISERROR(SEARCH("successful",A918)))</formula>
    </cfRule>
  </conditionalFormatting>
  <conditionalFormatting sqref="A919">
    <cfRule type="containsText" dxfId="5075" priority="6345" operator="containsText" text="canceled">
      <formula>NOT(ISERROR(SEARCH("canceled",A919)))</formula>
    </cfRule>
    <cfRule type="containsText" dxfId="5074" priority="6346" operator="containsText" text="live">
      <formula>NOT(ISERROR(SEARCH("live",A919)))</formula>
    </cfRule>
    <cfRule type="containsText" dxfId="5073" priority="6347" operator="containsText" text="failed">
      <formula>NOT(ISERROR(SEARCH("failed",A919)))</formula>
    </cfRule>
    <cfRule type="containsText" dxfId="5072" priority="6348" operator="containsText" text="successful">
      <formula>NOT(ISERROR(SEARCH("successful",A919)))</formula>
    </cfRule>
  </conditionalFormatting>
  <conditionalFormatting sqref="A920">
    <cfRule type="containsText" dxfId="5071" priority="6340" operator="containsText" text="canceled">
      <formula>NOT(ISERROR(SEARCH("canceled",A920)))</formula>
    </cfRule>
    <cfRule type="containsText" dxfId="5070" priority="6341" operator="containsText" text="live">
      <formula>NOT(ISERROR(SEARCH("live",A920)))</formula>
    </cfRule>
    <cfRule type="containsText" dxfId="5069" priority="6342" operator="containsText" text="failed">
      <formula>NOT(ISERROR(SEARCH("failed",A920)))</formula>
    </cfRule>
    <cfRule type="containsText" dxfId="5068" priority="6343" operator="containsText" text="successful">
      <formula>NOT(ISERROR(SEARCH("successful",A920)))</formula>
    </cfRule>
  </conditionalFormatting>
  <conditionalFormatting sqref="A921">
    <cfRule type="containsText" dxfId="5067" priority="6335" operator="containsText" text="canceled">
      <formula>NOT(ISERROR(SEARCH("canceled",A921)))</formula>
    </cfRule>
    <cfRule type="containsText" dxfId="5066" priority="6336" operator="containsText" text="live">
      <formula>NOT(ISERROR(SEARCH("live",A921)))</formula>
    </cfRule>
    <cfRule type="containsText" dxfId="5065" priority="6337" operator="containsText" text="failed">
      <formula>NOT(ISERROR(SEARCH("failed",A921)))</formula>
    </cfRule>
    <cfRule type="containsText" dxfId="5064" priority="6338" operator="containsText" text="successful">
      <formula>NOT(ISERROR(SEARCH("successful",A921)))</formula>
    </cfRule>
  </conditionalFormatting>
  <conditionalFormatting sqref="A922">
    <cfRule type="containsText" dxfId="5063" priority="6330" operator="containsText" text="canceled">
      <formula>NOT(ISERROR(SEARCH("canceled",A922)))</formula>
    </cfRule>
    <cfRule type="containsText" dxfId="5062" priority="6331" operator="containsText" text="live">
      <formula>NOT(ISERROR(SEARCH("live",A922)))</formula>
    </cfRule>
    <cfRule type="containsText" dxfId="5061" priority="6332" operator="containsText" text="failed">
      <formula>NOT(ISERROR(SEARCH("failed",A922)))</formula>
    </cfRule>
    <cfRule type="containsText" dxfId="5060" priority="6333" operator="containsText" text="successful">
      <formula>NOT(ISERROR(SEARCH("successful",A922)))</formula>
    </cfRule>
  </conditionalFormatting>
  <conditionalFormatting sqref="A923">
    <cfRule type="containsText" dxfId="5059" priority="6325" operator="containsText" text="canceled">
      <formula>NOT(ISERROR(SEARCH("canceled",A923)))</formula>
    </cfRule>
    <cfRule type="containsText" dxfId="5058" priority="6326" operator="containsText" text="live">
      <formula>NOT(ISERROR(SEARCH("live",A923)))</formula>
    </cfRule>
    <cfRule type="containsText" dxfId="5057" priority="6327" operator="containsText" text="failed">
      <formula>NOT(ISERROR(SEARCH("failed",A923)))</formula>
    </cfRule>
    <cfRule type="containsText" dxfId="5056" priority="6328" operator="containsText" text="successful">
      <formula>NOT(ISERROR(SEARCH("successful",A923)))</formula>
    </cfRule>
  </conditionalFormatting>
  <conditionalFormatting sqref="A924">
    <cfRule type="containsText" dxfId="5055" priority="6320" operator="containsText" text="canceled">
      <formula>NOT(ISERROR(SEARCH("canceled",A924)))</formula>
    </cfRule>
    <cfRule type="containsText" dxfId="5054" priority="6321" operator="containsText" text="live">
      <formula>NOT(ISERROR(SEARCH("live",A924)))</formula>
    </cfRule>
    <cfRule type="containsText" dxfId="5053" priority="6322" operator="containsText" text="failed">
      <formula>NOT(ISERROR(SEARCH("failed",A924)))</formula>
    </cfRule>
    <cfRule type="containsText" dxfId="5052" priority="6323" operator="containsText" text="successful">
      <formula>NOT(ISERROR(SEARCH("successful",A924)))</formula>
    </cfRule>
  </conditionalFormatting>
  <conditionalFormatting sqref="A925">
    <cfRule type="containsText" dxfId="5051" priority="6315" operator="containsText" text="canceled">
      <formula>NOT(ISERROR(SEARCH("canceled",A925)))</formula>
    </cfRule>
    <cfRule type="containsText" dxfId="5050" priority="6316" operator="containsText" text="live">
      <formula>NOT(ISERROR(SEARCH("live",A925)))</formula>
    </cfRule>
    <cfRule type="containsText" dxfId="5049" priority="6317" operator="containsText" text="failed">
      <formula>NOT(ISERROR(SEARCH("failed",A925)))</formula>
    </cfRule>
    <cfRule type="containsText" dxfId="5048" priority="6318" operator="containsText" text="successful">
      <formula>NOT(ISERROR(SEARCH("successful",A925)))</formula>
    </cfRule>
  </conditionalFormatting>
  <conditionalFormatting sqref="A926">
    <cfRule type="containsText" dxfId="5047" priority="6310" operator="containsText" text="canceled">
      <formula>NOT(ISERROR(SEARCH("canceled",A926)))</formula>
    </cfRule>
    <cfRule type="containsText" dxfId="5046" priority="6311" operator="containsText" text="live">
      <formula>NOT(ISERROR(SEARCH("live",A926)))</formula>
    </cfRule>
    <cfRule type="containsText" dxfId="5045" priority="6312" operator="containsText" text="failed">
      <formula>NOT(ISERROR(SEARCH("failed",A926)))</formula>
    </cfRule>
    <cfRule type="containsText" dxfId="5044" priority="6313" operator="containsText" text="successful">
      <formula>NOT(ISERROR(SEARCH("successful",A926)))</formula>
    </cfRule>
  </conditionalFormatting>
  <conditionalFormatting sqref="A927">
    <cfRule type="containsText" dxfId="5043" priority="6305" operator="containsText" text="canceled">
      <formula>NOT(ISERROR(SEARCH("canceled",A927)))</formula>
    </cfRule>
    <cfRule type="containsText" dxfId="5042" priority="6306" operator="containsText" text="live">
      <formula>NOT(ISERROR(SEARCH("live",A927)))</formula>
    </cfRule>
    <cfRule type="containsText" dxfId="5041" priority="6307" operator="containsText" text="failed">
      <formula>NOT(ISERROR(SEARCH("failed",A927)))</formula>
    </cfRule>
    <cfRule type="containsText" dxfId="5040" priority="6308" operator="containsText" text="successful">
      <formula>NOT(ISERROR(SEARCH("successful",A927)))</formula>
    </cfRule>
  </conditionalFormatting>
  <conditionalFormatting sqref="A928">
    <cfRule type="containsText" dxfId="5039" priority="6300" operator="containsText" text="canceled">
      <formula>NOT(ISERROR(SEARCH("canceled",A928)))</formula>
    </cfRule>
    <cfRule type="containsText" dxfId="5038" priority="6301" operator="containsText" text="live">
      <formula>NOT(ISERROR(SEARCH("live",A928)))</formula>
    </cfRule>
    <cfRule type="containsText" dxfId="5037" priority="6302" operator="containsText" text="failed">
      <formula>NOT(ISERROR(SEARCH("failed",A928)))</formula>
    </cfRule>
    <cfRule type="containsText" dxfId="5036" priority="6303" operator="containsText" text="successful">
      <formula>NOT(ISERROR(SEARCH("successful",A928)))</formula>
    </cfRule>
  </conditionalFormatting>
  <conditionalFormatting sqref="A929">
    <cfRule type="containsText" dxfId="5035" priority="6295" operator="containsText" text="canceled">
      <formula>NOT(ISERROR(SEARCH("canceled",A929)))</formula>
    </cfRule>
    <cfRule type="containsText" dxfId="5034" priority="6296" operator="containsText" text="live">
      <formula>NOT(ISERROR(SEARCH("live",A929)))</formula>
    </cfRule>
    <cfRule type="containsText" dxfId="5033" priority="6297" operator="containsText" text="failed">
      <formula>NOT(ISERROR(SEARCH("failed",A929)))</formula>
    </cfRule>
    <cfRule type="containsText" dxfId="5032" priority="6298" operator="containsText" text="successful">
      <formula>NOT(ISERROR(SEARCH("successful",A929)))</formula>
    </cfRule>
  </conditionalFormatting>
  <conditionalFormatting sqref="A930">
    <cfRule type="containsText" dxfId="5031" priority="6290" operator="containsText" text="canceled">
      <formula>NOT(ISERROR(SEARCH("canceled",A930)))</formula>
    </cfRule>
    <cfRule type="containsText" dxfId="5030" priority="6291" operator="containsText" text="live">
      <formula>NOT(ISERROR(SEARCH("live",A930)))</formula>
    </cfRule>
    <cfRule type="containsText" dxfId="5029" priority="6292" operator="containsText" text="failed">
      <formula>NOT(ISERROR(SEARCH("failed",A930)))</formula>
    </cfRule>
    <cfRule type="containsText" dxfId="5028" priority="6293" operator="containsText" text="successful">
      <formula>NOT(ISERROR(SEARCH("successful",A930)))</formula>
    </cfRule>
  </conditionalFormatting>
  <conditionalFormatting sqref="A931">
    <cfRule type="containsText" dxfId="5027" priority="6285" operator="containsText" text="canceled">
      <formula>NOT(ISERROR(SEARCH("canceled",A931)))</formula>
    </cfRule>
    <cfRule type="containsText" dxfId="5026" priority="6286" operator="containsText" text="live">
      <formula>NOT(ISERROR(SEARCH("live",A931)))</formula>
    </cfRule>
    <cfRule type="containsText" dxfId="5025" priority="6287" operator="containsText" text="failed">
      <formula>NOT(ISERROR(SEARCH("failed",A931)))</formula>
    </cfRule>
    <cfRule type="containsText" dxfId="5024" priority="6288" operator="containsText" text="successful">
      <formula>NOT(ISERROR(SEARCH("successful",A931)))</formula>
    </cfRule>
  </conditionalFormatting>
  <conditionalFormatting sqref="A932">
    <cfRule type="containsText" dxfId="5023" priority="6280" operator="containsText" text="canceled">
      <formula>NOT(ISERROR(SEARCH("canceled",A932)))</formula>
    </cfRule>
    <cfRule type="containsText" dxfId="5022" priority="6281" operator="containsText" text="live">
      <formula>NOT(ISERROR(SEARCH("live",A932)))</formula>
    </cfRule>
    <cfRule type="containsText" dxfId="5021" priority="6282" operator="containsText" text="failed">
      <formula>NOT(ISERROR(SEARCH("failed",A932)))</formula>
    </cfRule>
    <cfRule type="containsText" dxfId="5020" priority="6283" operator="containsText" text="successful">
      <formula>NOT(ISERROR(SEARCH("successful",A932)))</formula>
    </cfRule>
  </conditionalFormatting>
  <conditionalFormatting sqref="A933">
    <cfRule type="containsText" dxfId="5019" priority="6275" operator="containsText" text="canceled">
      <formula>NOT(ISERROR(SEARCH("canceled",A933)))</formula>
    </cfRule>
    <cfRule type="containsText" dxfId="5018" priority="6276" operator="containsText" text="live">
      <formula>NOT(ISERROR(SEARCH("live",A933)))</formula>
    </cfRule>
    <cfRule type="containsText" dxfId="5017" priority="6277" operator="containsText" text="failed">
      <formula>NOT(ISERROR(SEARCH("failed",A933)))</formula>
    </cfRule>
    <cfRule type="containsText" dxfId="5016" priority="6278" operator="containsText" text="successful">
      <formula>NOT(ISERROR(SEARCH("successful",A933)))</formula>
    </cfRule>
  </conditionalFormatting>
  <conditionalFormatting sqref="A934">
    <cfRule type="containsText" dxfId="5015" priority="6270" operator="containsText" text="canceled">
      <formula>NOT(ISERROR(SEARCH("canceled",A934)))</formula>
    </cfRule>
    <cfRule type="containsText" dxfId="5014" priority="6271" operator="containsText" text="live">
      <formula>NOT(ISERROR(SEARCH("live",A934)))</formula>
    </cfRule>
    <cfRule type="containsText" dxfId="5013" priority="6272" operator="containsText" text="failed">
      <formula>NOT(ISERROR(SEARCH("failed",A934)))</formula>
    </cfRule>
    <cfRule type="containsText" dxfId="5012" priority="6273" operator="containsText" text="successful">
      <formula>NOT(ISERROR(SEARCH("successful",A934)))</formula>
    </cfRule>
  </conditionalFormatting>
  <conditionalFormatting sqref="A935">
    <cfRule type="containsText" dxfId="5011" priority="6265" operator="containsText" text="canceled">
      <formula>NOT(ISERROR(SEARCH("canceled",A935)))</formula>
    </cfRule>
    <cfRule type="containsText" dxfId="5010" priority="6266" operator="containsText" text="live">
      <formula>NOT(ISERROR(SEARCH("live",A935)))</formula>
    </cfRule>
    <cfRule type="containsText" dxfId="5009" priority="6267" operator="containsText" text="failed">
      <formula>NOT(ISERROR(SEARCH("failed",A935)))</formula>
    </cfRule>
    <cfRule type="containsText" dxfId="5008" priority="6268" operator="containsText" text="successful">
      <formula>NOT(ISERROR(SEARCH("successful",A935)))</formula>
    </cfRule>
  </conditionalFormatting>
  <conditionalFormatting sqref="A936">
    <cfRule type="containsText" dxfId="5007" priority="6260" operator="containsText" text="canceled">
      <formula>NOT(ISERROR(SEARCH("canceled",A936)))</formula>
    </cfRule>
    <cfRule type="containsText" dxfId="5006" priority="6261" operator="containsText" text="live">
      <formula>NOT(ISERROR(SEARCH("live",A936)))</formula>
    </cfRule>
    <cfRule type="containsText" dxfId="5005" priority="6262" operator="containsText" text="failed">
      <formula>NOT(ISERROR(SEARCH("failed",A936)))</formula>
    </cfRule>
    <cfRule type="containsText" dxfId="5004" priority="6263" operator="containsText" text="successful">
      <formula>NOT(ISERROR(SEARCH("successful",A936)))</formula>
    </cfRule>
  </conditionalFormatting>
  <conditionalFormatting sqref="A937">
    <cfRule type="containsText" dxfId="5003" priority="6255" operator="containsText" text="canceled">
      <formula>NOT(ISERROR(SEARCH("canceled",A937)))</formula>
    </cfRule>
    <cfRule type="containsText" dxfId="5002" priority="6256" operator="containsText" text="live">
      <formula>NOT(ISERROR(SEARCH("live",A937)))</formula>
    </cfRule>
    <cfRule type="containsText" dxfId="5001" priority="6257" operator="containsText" text="failed">
      <formula>NOT(ISERROR(SEARCH("failed",A937)))</formula>
    </cfRule>
    <cfRule type="containsText" dxfId="5000" priority="6258" operator="containsText" text="successful">
      <formula>NOT(ISERROR(SEARCH("successful",A937)))</formula>
    </cfRule>
  </conditionalFormatting>
  <conditionalFormatting sqref="A938">
    <cfRule type="containsText" dxfId="4999" priority="6250" operator="containsText" text="canceled">
      <formula>NOT(ISERROR(SEARCH("canceled",A938)))</formula>
    </cfRule>
    <cfRule type="containsText" dxfId="4998" priority="6251" operator="containsText" text="live">
      <formula>NOT(ISERROR(SEARCH("live",A938)))</formula>
    </cfRule>
    <cfRule type="containsText" dxfId="4997" priority="6252" operator="containsText" text="failed">
      <formula>NOT(ISERROR(SEARCH("failed",A938)))</formula>
    </cfRule>
    <cfRule type="containsText" dxfId="4996" priority="6253" operator="containsText" text="successful">
      <formula>NOT(ISERROR(SEARCH("successful",A938)))</formula>
    </cfRule>
  </conditionalFormatting>
  <conditionalFormatting sqref="A939">
    <cfRule type="containsText" dxfId="4995" priority="6245" operator="containsText" text="canceled">
      <formula>NOT(ISERROR(SEARCH("canceled",A939)))</formula>
    </cfRule>
    <cfRule type="containsText" dxfId="4994" priority="6246" operator="containsText" text="live">
      <formula>NOT(ISERROR(SEARCH("live",A939)))</formula>
    </cfRule>
    <cfRule type="containsText" dxfId="4993" priority="6247" operator="containsText" text="failed">
      <formula>NOT(ISERROR(SEARCH("failed",A939)))</formula>
    </cfRule>
    <cfRule type="containsText" dxfId="4992" priority="6248" operator="containsText" text="successful">
      <formula>NOT(ISERROR(SEARCH("successful",A939)))</formula>
    </cfRule>
  </conditionalFormatting>
  <conditionalFormatting sqref="A940">
    <cfRule type="containsText" dxfId="4991" priority="6240" operator="containsText" text="canceled">
      <formula>NOT(ISERROR(SEARCH("canceled",A940)))</formula>
    </cfRule>
    <cfRule type="containsText" dxfId="4990" priority="6241" operator="containsText" text="live">
      <formula>NOT(ISERROR(SEARCH("live",A940)))</formula>
    </cfRule>
    <cfRule type="containsText" dxfId="4989" priority="6242" operator="containsText" text="failed">
      <formula>NOT(ISERROR(SEARCH("failed",A940)))</formula>
    </cfRule>
    <cfRule type="containsText" dxfId="4988" priority="6243" operator="containsText" text="successful">
      <formula>NOT(ISERROR(SEARCH("successful",A940)))</formula>
    </cfRule>
  </conditionalFormatting>
  <conditionalFormatting sqref="A941">
    <cfRule type="containsText" dxfId="4987" priority="6235" operator="containsText" text="canceled">
      <formula>NOT(ISERROR(SEARCH("canceled",A941)))</formula>
    </cfRule>
    <cfRule type="containsText" dxfId="4986" priority="6236" operator="containsText" text="live">
      <formula>NOT(ISERROR(SEARCH("live",A941)))</formula>
    </cfRule>
    <cfRule type="containsText" dxfId="4985" priority="6237" operator="containsText" text="failed">
      <formula>NOT(ISERROR(SEARCH("failed",A941)))</formula>
    </cfRule>
    <cfRule type="containsText" dxfId="4984" priority="6238" operator="containsText" text="successful">
      <formula>NOT(ISERROR(SEARCH("successful",A941)))</formula>
    </cfRule>
  </conditionalFormatting>
  <conditionalFormatting sqref="A942">
    <cfRule type="containsText" dxfId="4983" priority="6230" operator="containsText" text="canceled">
      <formula>NOT(ISERROR(SEARCH("canceled",A942)))</formula>
    </cfRule>
    <cfRule type="containsText" dxfId="4982" priority="6231" operator="containsText" text="live">
      <formula>NOT(ISERROR(SEARCH("live",A942)))</formula>
    </cfRule>
    <cfRule type="containsText" dxfId="4981" priority="6232" operator="containsText" text="failed">
      <formula>NOT(ISERROR(SEARCH("failed",A942)))</formula>
    </cfRule>
    <cfRule type="containsText" dxfId="4980" priority="6233" operator="containsText" text="successful">
      <formula>NOT(ISERROR(SEARCH("successful",A942)))</formula>
    </cfRule>
  </conditionalFormatting>
  <conditionalFormatting sqref="A943">
    <cfRule type="containsText" dxfId="4979" priority="6225" operator="containsText" text="canceled">
      <formula>NOT(ISERROR(SEARCH("canceled",A943)))</formula>
    </cfRule>
    <cfRule type="containsText" dxfId="4978" priority="6226" operator="containsText" text="live">
      <formula>NOT(ISERROR(SEARCH("live",A943)))</formula>
    </cfRule>
    <cfRule type="containsText" dxfId="4977" priority="6227" operator="containsText" text="failed">
      <formula>NOT(ISERROR(SEARCH("failed",A943)))</formula>
    </cfRule>
    <cfRule type="containsText" dxfId="4976" priority="6228" operator="containsText" text="successful">
      <formula>NOT(ISERROR(SEARCH("successful",A943)))</formula>
    </cfRule>
  </conditionalFormatting>
  <conditionalFormatting sqref="A944">
    <cfRule type="containsText" dxfId="4975" priority="6220" operator="containsText" text="canceled">
      <formula>NOT(ISERROR(SEARCH("canceled",A944)))</formula>
    </cfRule>
    <cfRule type="containsText" dxfId="4974" priority="6221" operator="containsText" text="live">
      <formula>NOT(ISERROR(SEARCH("live",A944)))</formula>
    </cfRule>
    <cfRule type="containsText" dxfId="4973" priority="6222" operator="containsText" text="failed">
      <formula>NOT(ISERROR(SEARCH("failed",A944)))</formula>
    </cfRule>
    <cfRule type="containsText" dxfId="4972" priority="6223" operator="containsText" text="successful">
      <formula>NOT(ISERROR(SEARCH("successful",A944)))</formula>
    </cfRule>
  </conditionalFormatting>
  <conditionalFormatting sqref="A945">
    <cfRule type="containsText" dxfId="4971" priority="6215" operator="containsText" text="canceled">
      <formula>NOT(ISERROR(SEARCH("canceled",A945)))</formula>
    </cfRule>
    <cfRule type="containsText" dxfId="4970" priority="6216" operator="containsText" text="live">
      <formula>NOT(ISERROR(SEARCH("live",A945)))</formula>
    </cfRule>
    <cfRule type="containsText" dxfId="4969" priority="6217" operator="containsText" text="failed">
      <formula>NOT(ISERROR(SEARCH("failed",A945)))</formula>
    </cfRule>
    <cfRule type="containsText" dxfId="4968" priority="6218" operator="containsText" text="successful">
      <formula>NOT(ISERROR(SEARCH("successful",A945)))</formula>
    </cfRule>
  </conditionalFormatting>
  <conditionalFormatting sqref="A946">
    <cfRule type="containsText" dxfId="4967" priority="6210" operator="containsText" text="canceled">
      <formula>NOT(ISERROR(SEARCH("canceled",A946)))</formula>
    </cfRule>
    <cfRule type="containsText" dxfId="4966" priority="6211" operator="containsText" text="live">
      <formula>NOT(ISERROR(SEARCH("live",A946)))</formula>
    </cfRule>
    <cfRule type="containsText" dxfId="4965" priority="6212" operator="containsText" text="failed">
      <formula>NOT(ISERROR(SEARCH("failed",A946)))</formula>
    </cfRule>
    <cfRule type="containsText" dxfId="4964" priority="6213" operator="containsText" text="successful">
      <formula>NOT(ISERROR(SEARCH("successful",A946)))</formula>
    </cfRule>
  </conditionalFormatting>
  <conditionalFormatting sqref="A947">
    <cfRule type="containsText" dxfId="4963" priority="6205" operator="containsText" text="canceled">
      <formula>NOT(ISERROR(SEARCH("canceled",A947)))</formula>
    </cfRule>
    <cfRule type="containsText" dxfId="4962" priority="6206" operator="containsText" text="live">
      <formula>NOT(ISERROR(SEARCH("live",A947)))</formula>
    </cfRule>
    <cfRule type="containsText" dxfId="4961" priority="6207" operator="containsText" text="failed">
      <formula>NOT(ISERROR(SEARCH("failed",A947)))</formula>
    </cfRule>
    <cfRule type="containsText" dxfId="4960" priority="6208" operator="containsText" text="successful">
      <formula>NOT(ISERROR(SEARCH("successful",A947)))</formula>
    </cfRule>
  </conditionalFormatting>
  <conditionalFormatting sqref="A948">
    <cfRule type="containsText" dxfId="4959" priority="6200" operator="containsText" text="canceled">
      <formula>NOT(ISERROR(SEARCH("canceled",A948)))</formula>
    </cfRule>
    <cfRule type="containsText" dxfId="4958" priority="6201" operator="containsText" text="live">
      <formula>NOT(ISERROR(SEARCH("live",A948)))</formula>
    </cfRule>
    <cfRule type="containsText" dxfId="4957" priority="6202" operator="containsText" text="failed">
      <formula>NOT(ISERROR(SEARCH("failed",A948)))</formula>
    </cfRule>
    <cfRule type="containsText" dxfId="4956" priority="6203" operator="containsText" text="successful">
      <formula>NOT(ISERROR(SEARCH("successful",A948)))</formula>
    </cfRule>
  </conditionalFormatting>
  <conditionalFormatting sqref="A949">
    <cfRule type="containsText" dxfId="4955" priority="6195" operator="containsText" text="canceled">
      <formula>NOT(ISERROR(SEARCH("canceled",A949)))</formula>
    </cfRule>
    <cfRule type="containsText" dxfId="4954" priority="6196" operator="containsText" text="live">
      <formula>NOT(ISERROR(SEARCH("live",A949)))</formula>
    </cfRule>
    <cfRule type="containsText" dxfId="4953" priority="6197" operator="containsText" text="failed">
      <formula>NOT(ISERROR(SEARCH("failed",A949)))</formula>
    </cfRule>
    <cfRule type="containsText" dxfId="4952" priority="6198" operator="containsText" text="successful">
      <formula>NOT(ISERROR(SEARCH("successful",A949)))</formula>
    </cfRule>
  </conditionalFormatting>
  <conditionalFormatting sqref="A950">
    <cfRule type="containsText" dxfId="4951" priority="6190" operator="containsText" text="canceled">
      <formula>NOT(ISERROR(SEARCH("canceled",A950)))</formula>
    </cfRule>
    <cfRule type="containsText" dxfId="4950" priority="6191" operator="containsText" text="live">
      <formula>NOT(ISERROR(SEARCH("live",A950)))</formula>
    </cfRule>
    <cfRule type="containsText" dxfId="4949" priority="6192" operator="containsText" text="failed">
      <formula>NOT(ISERROR(SEARCH("failed",A950)))</formula>
    </cfRule>
    <cfRule type="containsText" dxfId="4948" priority="6193" operator="containsText" text="successful">
      <formula>NOT(ISERROR(SEARCH("successful",A950)))</formula>
    </cfRule>
  </conditionalFormatting>
  <conditionalFormatting sqref="A951">
    <cfRule type="containsText" dxfId="4947" priority="6185" operator="containsText" text="canceled">
      <formula>NOT(ISERROR(SEARCH("canceled",A951)))</formula>
    </cfRule>
    <cfRule type="containsText" dxfId="4946" priority="6186" operator="containsText" text="live">
      <formula>NOT(ISERROR(SEARCH("live",A951)))</formula>
    </cfRule>
    <cfRule type="containsText" dxfId="4945" priority="6187" operator="containsText" text="failed">
      <formula>NOT(ISERROR(SEARCH("failed",A951)))</formula>
    </cfRule>
    <cfRule type="containsText" dxfId="4944" priority="6188" operator="containsText" text="successful">
      <formula>NOT(ISERROR(SEARCH("successful",A951)))</formula>
    </cfRule>
  </conditionalFormatting>
  <conditionalFormatting sqref="A952">
    <cfRule type="containsText" dxfId="4943" priority="6180" operator="containsText" text="canceled">
      <formula>NOT(ISERROR(SEARCH("canceled",A952)))</formula>
    </cfRule>
    <cfRule type="containsText" dxfId="4942" priority="6181" operator="containsText" text="live">
      <formula>NOT(ISERROR(SEARCH("live",A952)))</formula>
    </cfRule>
    <cfRule type="containsText" dxfId="4941" priority="6182" operator="containsText" text="failed">
      <formula>NOT(ISERROR(SEARCH("failed",A952)))</formula>
    </cfRule>
    <cfRule type="containsText" dxfId="4940" priority="6183" operator="containsText" text="successful">
      <formula>NOT(ISERROR(SEARCH("successful",A952)))</formula>
    </cfRule>
  </conditionalFormatting>
  <conditionalFormatting sqref="A953">
    <cfRule type="containsText" dxfId="4939" priority="6175" operator="containsText" text="canceled">
      <formula>NOT(ISERROR(SEARCH("canceled",A953)))</formula>
    </cfRule>
    <cfRule type="containsText" dxfId="4938" priority="6176" operator="containsText" text="live">
      <formula>NOT(ISERROR(SEARCH("live",A953)))</formula>
    </cfRule>
    <cfRule type="containsText" dxfId="4937" priority="6177" operator="containsText" text="failed">
      <formula>NOT(ISERROR(SEARCH("failed",A953)))</formula>
    </cfRule>
    <cfRule type="containsText" dxfId="4936" priority="6178" operator="containsText" text="successful">
      <formula>NOT(ISERROR(SEARCH("successful",A953)))</formula>
    </cfRule>
  </conditionalFormatting>
  <conditionalFormatting sqref="A954">
    <cfRule type="containsText" dxfId="4935" priority="6170" operator="containsText" text="canceled">
      <formula>NOT(ISERROR(SEARCH("canceled",A954)))</formula>
    </cfRule>
    <cfRule type="containsText" dxfId="4934" priority="6171" operator="containsText" text="live">
      <formula>NOT(ISERROR(SEARCH("live",A954)))</formula>
    </cfRule>
    <cfRule type="containsText" dxfId="4933" priority="6172" operator="containsText" text="failed">
      <formula>NOT(ISERROR(SEARCH("failed",A954)))</formula>
    </cfRule>
    <cfRule type="containsText" dxfId="4932" priority="6173" operator="containsText" text="successful">
      <formula>NOT(ISERROR(SEARCH("successful",A954)))</formula>
    </cfRule>
  </conditionalFormatting>
  <conditionalFormatting sqref="A955">
    <cfRule type="containsText" dxfId="4931" priority="6165" operator="containsText" text="canceled">
      <formula>NOT(ISERROR(SEARCH("canceled",A955)))</formula>
    </cfRule>
    <cfRule type="containsText" dxfId="4930" priority="6166" operator="containsText" text="live">
      <formula>NOT(ISERROR(SEARCH("live",A955)))</formula>
    </cfRule>
    <cfRule type="containsText" dxfId="4929" priority="6167" operator="containsText" text="failed">
      <formula>NOT(ISERROR(SEARCH("failed",A955)))</formula>
    </cfRule>
    <cfRule type="containsText" dxfId="4928" priority="6168" operator="containsText" text="successful">
      <formula>NOT(ISERROR(SEARCH("successful",A955)))</formula>
    </cfRule>
  </conditionalFormatting>
  <conditionalFormatting sqref="A956">
    <cfRule type="containsText" dxfId="4927" priority="6160" operator="containsText" text="canceled">
      <formula>NOT(ISERROR(SEARCH("canceled",A956)))</formula>
    </cfRule>
    <cfRule type="containsText" dxfId="4926" priority="6161" operator="containsText" text="live">
      <formula>NOT(ISERROR(SEARCH("live",A956)))</formula>
    </cfRule>
    <cfRule type="containsText" dxfId="4925" priority="6162" operator="containsText" text="failed">
      <formula>NOT(ISERROR(SEARCH("failed",A956)))</formula>
    </cfRule>
    <cfRule type="containsText" dxfId="4924" priority="6163" operator="containsText" text="successful">
      <formula>NOT(ISERROR(SEARCH("successful",A956)))</formula>
    </cfRule>
  </conditionalFormatting>
  <conditionalFormatting sqref="A957">
    <cfRule type="containsText" dxfId="4923" priority="6155" operator="containsText" text="canceled">
      <formula>NOT(ISERROR(SEARCH("canceled",A957)))</formula>
    </cfRule>
    <cfRule type="containsText" dxfId="4922" priority="6156" operator="containsText" text="live">
      <formula>NOT(ISERROR(SEARCH("live",A957)))</formula>
    </cfRule>
    <cfRule type="containsText" dxfId="4921" priority="6157" operator="containsText" text="failed">
      <formula>NOT(ISERROR(SEARCH("failed",A957)))</formula>
    </cfRule>
    <cfRule type="containsText" dxfId="4920" priority="6158" operator="containsText" text="successful">
      <formula>NOT(ISERROR(SEARCH("successful",A957)))</formula>
    </cfRule>
  </conditionalFormatting>
  <conditionalFormatting sqref="A958">
    <cfRule type="containsText" dxfId="4919" priority="6150" operator="containsText" text="canceled">
      <formula>NOT(ISERROR(SEARCH("canceled",A958)))</formula>
    </cfRule>
    <cfRule type="containsText" dxfId="4918" priority="6151" operator="containsText" text="live">
      <formula>NOT(ISERROR(SEARCH("live",A958)))</formula>
    </cfRule>
    <cfRule type="containsText" dxfId="4917" priority="6152" operator="containsText" text="failed">
      <formula>NOT(ISERROR(SEARCH("failed",A958)))</formula>
    </cfRule>
    <cfRule type="containsText" dxfId="4916" priority="6153" operator="containsText" text="successful">
      <formula>NOT(ISERROR(SEARCH("successful",A958)))</formula>
    </cfRule>
  </conditionalFormatting>
  <conditionalFormatting sqref="A959">
    <cfRule type="containsText" dxfId="4915" priority="6145" operator="containsText" text="canceled">
      <formula>NOT(ISERROR(SEARCH("canceled",A959)))</formula>
    </cfRule>
    <cfRule type="containsText" dxfId="4914" priority="6146" operator="containsText" text="live">
      <formula>NOT(ISERROR(SEARCH("live",A959)))</formula>
    </cfRule>
    <cfRule type="containsText" dxfId="4913" priority="6147" operator="containsText" text="failed">
      <formula>NOT(ISERROR(SEARCH("failed",A959)))</formula>
    </cfRule>
    <cfRule type="containsText" dxfId="4912" priority="6148" operator="containsText" text="successful">
      <formula>NOT(ISERROR(SEARCH("successful",A959)))</formula>
    </cfRule>
  </conditionalFormatting>
  <conditionalFormatting sqref="A960">
    <cfRule type="containsText" dxfId="4911" priority="6140" operator="containsText" text="canceled">
      <formula>NOT(ISERROR(SEARCH("canceled",A960)))</formula>
    </cfRule>
    <cfRule type="containsText" dxfId="4910" priority="6141" operator="containsText" text="live">
      <formula>NOT(ISERROR(SEARCH("live",A960)))</formula>
    </cfRule>
    <cfRule type="containsText" dxfId="4909" priority="6142" operator="containsText" text="failed">
      <formula>NOT(ISERROR(SEARCH("failed",A960)))</formula>
    </cfRule>
    <cfRule type="containsText" dxfId="4908" priority="6143" operator="containsText" text="successful">
      <formula>NOT(ISERROR(SEARCH("successful",A960)))</formula>
    </cfRule>
  </conditionalFormatting>
  <conditionalFormatting sqref="A961">
    <cfRule type="containsText" dxfId="4907" priority="6135" operator="containsText" text="canceled">
      <formula>NOT(ISERROR(SEARCH("canceled",A961)))</formula>
    </cfRule>
    <cfRule type="containsText" dxfId="4906" priority="6136" operator="containsText" text="live">
      <formula>NOT(ISERROR(SEARCH("live",A961)))</formula>
    </cfRule>
    <cfRule type="containsText" dxfId="4905" priority="6137" operator="containsText" text="failed">
      <formula>NOT(ISERROR(SEARCH("failed",A961)))</formula>
    </cfRule>
    <cfRule type="containsText" dxfId="4904" priority="6138" operator="containsText" text="successful">
      <formula>NOT(ISERROR(SEARCH("successful",A961)))</formula>
    </cfRule>
  </conditionalFormatting>
  <conditionalFormatting sqref="A962">
    <cfRule type="containsText" dxfId="4903" priority="6130" operator="containsText" text="canceled">
      <formula>NOT(ISERROR(SEARCH("canceled",A962)))</formula>
    </cfRule>
    <cfRule type="containsText" dxfId="4902" priority="6131" operator="containsText" text="live">
      <formula>NOT(ISERROR(SEARCH("live",A962)))</formula>
    </cfRule>
    <cfRule type="containsText" dxfId="4901" priority="6132" operator="containsText" text="failed">
      <formula>NOT(ISERROR(SEARCH("failed",A962)))</formula>
    </cfRule>
    <cfRule type="containsText" dxfId="4900" priority="6133" operator="containsText" text="successful">
      <formula>NOT(ISERROR(SEARCH("successful",A962)))</formula>
    </cfRule>
  </conditionalFormatting>
  <conditionalFormatting sqref="A963">
    <cfRule type="containsText" dxfId="4899" priority="6125" operator="containsText" text="canceled">
      <formula>NOT(ISERROR(SEARCH("canceled",A963)))</formula>
    </cfRule>
    <cfRule type="containsText" dxfId="4898" priority="6126" operator="containsText" text="live">
      <formula>NOT(ISERROR(SEARCH("live",A963)))</formula>
    </cfRule>
    <cfRule type="containsText" dxfId="4897" priority="6127" operator="containsText" text="failed">
      <formula>NOT(ISERROR(SEARCH("failed",A963)))</formula>
    </cfRule>
    <cfRule type="containsText" dxfId="4896" priority="6128" operator="containsText" text="successful">
      <formula>NOT(ISERROR(SEARCH("successful",A963)))</formula>
    </cfRule>
  </conditionalFormatting>
  <conditionalFormatting sqref="A964">
    <cfRule type="containsText" dxfId="4895" priority="6120" operator="containsText" text="canceled">
      <formula>NOT(ISERROR(SEARCH("canceled",A964)))</formula>
    </cfRule>
    <cfRule type="containsText" dxfId="4894" priority="6121" operator="containsText" text="live">
      <formula>NOT(ISERROR(SEARCH("live",A964)))</formula>
    </cfRule>
    <cfRule type="containsText" dxfId="4893" priority="6122" operator="containsText" text="failed">
      <formula>NOT(ISERROR(SEARCH("failed",A964)))</formula>
    </cfRule>
    <cfRule type="containsText" dxfId="4892" priority="6123" operator="containsText" text="successful">
      <formula>NOT(ISERROR(SEARCH("successful",A964)))</formula>
    </cfRule>
  </conditionalFormatting>
  <conditionalFormatting sqref="A965">
    <cfRule type="containsText" dxfId="4891" priority="6115" operator="containsText" text="canceled">
      <formula>NOT(ISERROR(SEARCH("canceled",A965)))</formula>
    </cfRule>
    <cfRule type="containsText" dxfId="4890" priority="6116" operator="containsText" text="live">
      <formula>NOT(ISERROR(SEARCH("live",A965)))</formula>
    </cfRule>
    <cfRule type="containsText" dxfId="4889" priority="6117" operator="containsText" text="failed">
      <formula>NOT(ISERROR(SEARCH("failed",A965)))</formula>
    </cfRule>
    <cfRule type="containsText" dxfId="4888" priority="6118" operator="containsText" text="successful">
      <formula>NOT(ISERROR(SEARCH("successful",A965)))</formula>
    </cfRule>
  </conditionalFormatting>
  <conditionalFormatting sqref="A966">
    <cfRule type="containsText" dxfId="4887" priority="6110" operator="containsText" text="canceled">
      <formula>NOT(ISERROR(SEARCH("canceled",A966)))</formula>
    </cfRule>
    <cfRule type="containsText" dxfId="4886" priority="6111" operator="containsText" text="live">
      <formula>NOT(ISERROR(SEARCH("live",A966)))</formula>
    </cfRule>
    <cfRule type="containsText" dxfId="4885" priority="6112" operator="containsText" text="failed">
      <formula>NOT(ISERROR(SEARCH("failed",A966)))</formula>
    </cfRule>
    <cfRule type="containsText" dxfId="4884" priority="6113" operator="containsText" text="successful">
      <formula>NOT(ISERROR(SEARCH("successful",A966)))</formula>
    </cfRule>
  </conditionalFormatting>
  <conditionalFormatting sqref="A967">
    <cfRule type="containsText" dxfId="4883" priority="6105" operator="containsText" text="canceled">
      <formula>NOT(ISERROR(SEARCH("canceled",A967)))</formula>
    </cfRule>
    <cfRule type="containsText" dxfId="4882" priority="6106" operator="containsText" text="live">
      <formula>NOT(ISERROR(SEARCH("live",A967)))</formula>
    </cfRule>
    <cfRule type="containsText" dxfId="4881" priority="6107" operator="containsText" text="failed">
      <formula>NOT(ISERROR(SEARCH("failed",A967)))</formula>
    </cfRule>
    <cfRule type="containsText" dxfId="4880" priority="6108" operator="containsText" text="successful">
      <formula>NOT(ISERROR(SEARCH("successful",A967)))</formula>
    </cfRule>
  </conditionalFormatting>
  <conditionalFormatting sqref="A968">
    <cfRule type="containsText" dxfId="4879" priority="6100" operator="containsText" text="canceled">
      <formula>NOT(ISERROR(SEARCH("canceled",A968)))</formula>
    </cfRule>
    <cfRule type="containsText" dxfId="4878" priority="6101" operator="containsText" text="live">
      <formula>NOT(ISERROR(SEARCH("live",A968)))</formula>
    </cfRule>
    <cfRule type="containsText" dxfId="4877" priority="6102" operator="containsText" text="failed">
      <formula>NOT(ISERROR(SEARCH("failed",A968)))</formula>
    </cfRule>
    <cfRule type="containsText" dxfId="4876" priority="6103" operator="containsText" text="successful">
      <formula>NOT(ISERROR(SEARCH("successful",A968)))</formula>
    </cfRule>
  </conditionalFormatting>
  <conditionalFormatting sqref="A969">
    <cfRule type="containsText" dxfId="4875" priority="6095" operator="containsText" text="canceled">
      <formula>NOT(ISERROR(SEARCH("canceled",A969)))</formula>
    </cfRule>
    <cfRule type="containsText" dxfId="4874" priority="6096" operator="containsText" text="live">
      <formula>NOT(ISERROR(SEARCH("live",A969)))</formula>
    </cfRule>
    <cfRule type="containsText" dxfId="4873" priority="6097" operator="containsText" text="failed">
      <formula>NOT(ISERROR(SEARCH("failed",A969)))</formula>
    </cfRule>
    <cfRule type="containsText" dxfId="4872" priority="6098" operator="containsText" text="successful">
      <formula>NOT(ISERROR(SEARCH("successful",A969)))</formula>
    </cfRule>
  </conditionalFormatting>
  <conditionalFormatting sqref="A970">
    <cfRule type="containsText" dxfId="4871" priority="6090" operator="containsText" text="canceled">
      <formula>NOT(ISERROR(SEARCH("canceled",A970)))</formula>
    </cfRule>
    <cfRule type="containsText" dxfId="4870" priority="6091" operator="containsText" text="live">
      <formula>NOT(ISERROR(SEARCH("live",A970)))</formula>
    </cfRule>
    <cfRule type="containsText" dxfId="4869" priority="6092" operator="containsText" text="failed">
      <formula>NOT(ISERROR(SEARCH("failed",A970)))</formula>
    </cfRule>
    <cfRule type="containsText" dxfId="4868" priority="6093" operator="containsText" text="successful">
      <formula>NOT(ISERROR(SEARCH("successful",A970)))</formula>
    </cfRule>
  </conditionalFormatting>
  <conditionalFormatting sqref="A971">
    <cfRule type="containsText" dxfId="4867" priority="6085" operator="containsText" text="canceled">
      <formula>NOT(ISERROR(SEARCH("canceled",A971)))</formula>
    </cfRule>
    <cfRule type="containsText" dxfId="4866" priority="6086" operator="containsText" text="live">
      <formula>NOT(ISERROR(SEARCH("live",A971)))</formula>
    </cfRule>
    <cfRule type="containsText" dxfId="4865" priority="6087" operator="containsText" text="failed">
      <formula>NOT(ISERROR(SEARCH("failed",A971)))</formula>
    </cfRule>
    <cfRule type="containsText" dxfId="4864" priority="6088" operator="containsText" text="successful">
      <formula>NOT(ISERROR(SEARCH("successful",A971)))</formula>
    </cfRule>
  </conditionalFormatting>
  <conditionalFormatting sqref="A972">
    <cfRule type="containsText" dxfId="4863" priority="6080" operator="containsText" text="canceled">
      <formula>NOT(ISERROR(SEARCH("canceled",A972)))</formula>
    </cfRule>
    <cfRule type="containsText" dxfId="4862" priority="6081" operator="containsText" text="live">
      <formula>NOT(ISERROR(SEARCH("live",A972)))</formula>
    </cfRule>
    <cfRule type="containsText" dxfId="4861" priority="6082" operator="containsText" text="failed">
      <formula>NOT(ISERROR(SEARCH("failed",A972)))</formula>
    </cfRule>
    <cfRule type="containsText" dxfId="4860" priority="6083" operator="containsText" text="successful">
      <formula>NOT(ISERROR(SEARCH("successful",A972)))</formula>
    </cfRule>
  </conditionalFormatting>
  <conditionalFormatting sqref="A973">
    <cfRule type="containsText" dxfId="4859" priority="6075" operator="containsText" text="canceled">
      <formula>NOT(ISERROR(SEARCH("canceled",A973)))</formula>
    </cfRule>
    <cfRule type="containsText" dxfId="4858" priority="6076" operator="containsText" text="live">
      <formula>NOT(ISERROR(SEARCH("live",A973)))</formula>
    </cfRule>
    <cfRule type="containsText" dxfId="4857" priority="6077" operator="containsText" text="failed">
      <formula>NOT(ISERROR(SEARCH("failed",A973)))</formula>
    </cfRule>
    <cfRule type="containsText" dxfId="4856" priority="6078" operator="containsText" text="successful">
      <formula>NOT(ISERROR(SEARCH("successful",A973)))</formula>
    </cfRule>
  </conditionalFormatting>
  <conditionalFormatting sqref="A974">
    <cfRule type="containsText" dxfId="4855" priority="6070" operator="containsText" text="canceled">
      <formula>NOT(ISERROR(SEARCH("canceled",A974)))</formula>
    </cfRule>
    <cfRule type="containsText" dxfId="4854" priority="6071" operator="containsText" text="live">
      <formula>NOT(ISERROR(SEARCH("live",A974)))</formula>
    </cfRule>
    <cfRule type="containsText" dxfId="4853" priority="6072" operator="containsText" text="failed">
      <formula>NOT(ISERROR(SEARCH("failed",A974)))</formula>
    </cfRule>
    <cfRule type="containsText" dxfId="4852" priority="6073" operator="containsText" text="successful">
      <formula>NOT(ISERROR(SEARCH("successful",A974)))</formula>
    </cfRule>
  </conditionalFormatting>
  <conditionalFormatting sqref="A975">
    <cfRule type="containsText" dxfId="4851" priority="6065" operator="containsText" text="canceled">
      <formula>NOT(ISERROR(SEARCH("canceled",A975)))</formula>
    </cfRule>
    <cfRule type="containsText" dxfId="4850" priority="6066" operator="containsText" text="live">
      <formula>NOT(ISERROR(SEARCH("live",A975)))</formula>
    </cfRule>
    <cfRule type="containsText" dxfId="4849" priority="6067" operator="containsText" text="failed">
      <formula>NOT(ISERROR(SEARCH("failed",A975)))</formula>
    </cfRule>
    <cfRule type="containsText" dxfId="4848" priority="6068" operator="containsText" text="successful">
      <formula>NOT(ISERROR(SEARCH("successful",A975)))</formula>
    </cfRule>
  </conditionalFormatting>
  <conditionalFormatting sqref="A976">
    <cfRule type="containsText" dxfId="4847" priority="6060" operator="containsText" text="canceled">
      <formula>NOT(ISERROR(SEARCH("canceled",A976)))</formula>
    </cfRule>
    <cfRule type="containsText" dxfId="4846" priority="6061" operator="containsText" text="live">
      <formula>NOT(ISERROR(SEARCH("live",A976)))</formula>
    </cfRule>
    <cfRule type="containsText" dxfId="4845" priority="6062" operator="containsText" text="failed">
      <formula>NOT(ISERROR(SEARCH("failed",A976)))</formula>
    </cfRule>
    <cfRule type="containsText" dxfId="4844" priority="6063" operator="containsText" text="successful">
      <formula>NOT(ISERROR(SEARCH("successful",A976)))</formula>
    </cfRule>
  </conditionalFormatting>
  <conditionalFormatting sqref="A977">
    <cfRule type="containsText" dxfId="4843" priority="6055" operator="containsText" text="canceled">
      <formula>NOT(ISERROR(SEARCH("canceled",A977)))</formula>
    </cfRule>
    <cfRule type="containsText" dxfId="4842" priority="6056" operator="containsText" text="live">
      <formula>NOT(ISERROR(SEARCH("live",A977)))</formula>
    </cfRule>
    <cfRule type="containsText" dxfId="4841" priority="6057" operator="containsText" text="failed">
      <formula>NOT(ISERROR(SEARCH("failed",A977)))</formula>
    </cfRule>
    <cfRule type="containsText" dxfId="4840" priority="6058" operator="containsText" text="successful">
      <formula>NOT(ISERROR(SEARCH("successful",A977)))</formula>
    </cfRule>
  </conditionalFormatting>
  <conditionalFormatting sqref="A978">
    <cfRule type="containsText" dxfId="4839" priority="6050" operator="containsText" text="canceled">
      <formula>NOT(ISERROR(SEARCH("canceled",A978)))</formula>
    </cfRule>
    <cfRule type="containsText" dxfId="4838" priority="6051" operator="containsText" text="live">
      <formula>NOT(ISERROR(SEARCH("live",A978)))</formula>
    </cfRule>
    <cfRule type="containsText" dxfId="4837" priority="6052" operator="containsText" text="failed">
      <formula>NOT(ISERROR(SEARCH("failed",A978)))</formula>
    </cfRule>
    <cfRule type="containsText" dxfId="4836" priority="6053" operator="containsText" text="successful">
      <formula>NOT(ISERROR(SEARCH("successful",A978)))</formula>
    </cfRule>
  </conditionalFormatting>
  <conditionalFormatting sqref="A979">
    <cfRule type="containsText" dxfId="4835" priority="6045" operator="containsText" text="canceled">
      <formula>NOT(ISERROR(SEARCH("canceled",A979)))</formula>
    </cfRule>
    <cfRule type="containsText" dxfId="4834" priority="6046" operator="containsText" text="live">
      <formula>NOT(ISERROR(SEARCH("live",A979)))</formula>
    </cfRule>
    <cfRule type="containsText" dxfId="4833" priority="6047" operator="containsText" text="failed">
      <formula>NOT(ISERROR(SEARCH("failed",A979)))</formula>
    </cfRule>
    <cfRule type="containsText" dxfId="4832" priority="6048" operator="containsText" text="successful">
      <formula>NOT(ISERROR(SEARCH("successful",A979)))</formula>
    </cfRule>
  </conditionalFormatting>
  <conditionalFormatting sqref="A980">
    <cfRule type="containsText" dxfId="4831" priority="6040" operator="containsText" text="canceled">
      <formula>NOT(ISERROR(SEARCH("canceled",A980)))</formula>
    </cfRule>
    <cfRule type="containsText" dxfId="4830" priority="6041" operator="containsText" text="live">
      <formula>NOT(ISERROR(SEARCH("live",A980)))</formula>
    </cfRule>
    <cfRule type="containsText" dxfId="4829" priority="6042" operator="containsText" text="failed">
      <formula>NOT(ISERROR(SEARCH("failed",A980)))</formula>
    </cfRule>
    <cfRule type="containsText" dxfId="4828" priority="6043" operator="containsText" text="successful">
      <formula>NOT(ISERROR(SEARCH("successful",A980)))</formula>
    </cfRule>
  </conditionalFormatting>
  <conditionalFormatting sqref="A981">
    <cfRule type="containsText" dxfId="4827" priority="6035" operator="containsText" text="canceled">
      <formula>NOT(ISERROR(SEARCH("canceled",A981)))</formula>
    </cfRule>
    <cfRule type="containsText" dxfId="4826" priority="6036" operator="containsText" text="live">
      <formula>NOT(ISERROR(SEARCH("live",A981)))</formula>
    </cfRule>
    <cfRule type="containsText" dxfId="4825" priority="6037" operator="containsText" text="failed">
      <formula>NOT(ISERROR(SEARCH("failed",A981)))</formula>
    </cfRule>
    <cfRule type="containsText" dxfId="4824" priority="6038" operator="containsText" text="successful">
      <formula>NOT(ISERROR(SEARCH("successful",A981)))</formula>
    </cfRule>
  </conditionalFormatting>
  <conditionalFormatting sqref="A982">
    <cfRule type="containsText" dxfId="4823" priority="6030" operator="containsText" text="canceled">
      <formula>NOT(ISERROR(SEARCH("canceled",A982)))</formula>
    </cfRule>
    <cfRule type="containsText" dxfId="4822" priority="6031" operator="containsText" text="live">
      <formula>NOT(ISERROR(SEARCH("live",A982)))</formula>
    </cfRule>
    <cfRule type="containsText" dxfId="4821" priority="6032" operator="containsText" text="failed">
      <formula>NOT(ISERROR(SEARCH("failed",A982)))</formula>
    </cfRule>
    <cfRule type="containsText" dxfId="4820" priority="6033" operator="containsText" text="successful">
      <formula>NOT(ISERROR(SEARCH("successful",A982)))</formula>
    </cfRule>
  </conditionalFormatting>
  <conditionalFormatting sqref="A983">
    <cfRule type="containsText" dxfId="4819" priority="6025" operator="containsText" text="canceled">
      <formula>NOT(ISERROR(SEARCH("canceled",A983)))</formula>
    </cfRule>
    <cfRule type="containsText" dxfId="4818" priority="6026" operator="containsText" text="live">
      <formula>NOT(ISERROR(SEARCH("live",A983)))</formula>
    </cfRule>
    <cfRule type="containsText" dxfId="4817" priority="6027" operator="containsText" text="failed">
      <formula>NOT(ISERROR(SEARCH("failed",A983)))</formula>
    </cfRule>
    <cfRule type="containsText" dxfId="4816" priority="6028" operator="containsText" text="successful">
      <formula>NOT(ISERROR(SEARCH("successful",A983)))</formula>
    </cfRule>
  </conditionalFormatting>
  <conditionalFormatting sqref="A984">
    <cfRule type="containsText" dxfId="4815" priority="6020" operator="containsText" text="canceled">
      <formula>NOT(ISERROR(SEARCH("canceled",A984)))</formula>
    </cfRule>
    <cfRule type="containsText" dxfId="4814" priority="6021" operator="containsText" text="live">
      <formula>NOT(ISERROR(SEARCH("live",A984)))</formula>
    </cfRule>
    <cfRule type="containsText" dxfId="4813" priority="6022" operator="containsText" text="failed">
      <formula>NOT(ISERROR(SEARCH("failed",A984)))</formula>
    </cfRule>
    <cfRule type="containsText" dxfId="4812" priority="6023" operator="containsText" text="successful">
      <formula>NOT(ISERROR(SEARCH("successful",A984)))</formula>
    </cfRule>
  </conditionalFormatting>
  <conditionalFormatting sqref="A985">
    <cfRule type="containsText" dxfId="4811" priority="6015" operator="containsText" text="canceled">
      <formula>NOT(ISERROR(SEARCH("canceled",A985)))</formula>
    </cfRule>
    <cfRule type="containsText" dxfId="4810" priority="6016" operator="containsText" text="live">
      <formula>NOT(ISERROR(SEARCH("live",A985)))</formula>
    </cfRule>
    <cfRule type="containsText" dxfId="4809" priority="6017" operator="containsText" text="failed">
      <formula>NOT(ISERROR(SEARCH("failed",A985)))</formula>
    </cfRule>
    <cfRule type="containsText" dxfId="4808" priority="6018" operator="containsText" text="successful">
      <formula>NOT(ISERROR(SEARCH("successful",A985)))</formula>
    </cfRule>
  </conditionalFormatting>
  <conditionalFormatting sqref="A986">
    <cfRule type="containsText" dxfId="4807" priority="6010" operator="containsText" text="canceled">
      <formula>NOT(ISERROR(SEARCH("canceled",A986)))</formula>
    </cfRule>
    <cfRule type="containsText" dxfId="4806" priority="6011" operator="containsText" text="live">
      <formula>NOT(ISERROR(SEARCH("live",A986)))</formula>
    </cfRule>
    <cfRule type="containsText" dxfId="4805" priority="6012" operator="containsText" text="failed">
      <formula>NOT(ISERROR(SEARCH("failed",A986)))</formula>
    </cfRule>
    <cfRule type="containsText" dxfId="4804" priority="6013" operator="containsText" text="successful">
      <formula>NOT(ISERROR(SEARCH("successful",A986)))</formula>
    </cfRule>
  </conditionalFormatting>
  <conditionalFormatting sqref="A987">
    <cfRule type="containsText" dxfId="4803" priority="6005" operator="containsText" text="canceled">
      <formula>NOT(ISERROR(SEARCH("canceled",A987)))</formula>
    </cfRule>
    <cfRule type="containsText" dxfId="4802" priority="6006" operator="containsText" text="live">
      <formula>NOT(ISERROR(SEARCH("live",A987)))</formula>
    </cfRule>
    <cfRule type="containsText" dxfId="4801" priority="6007" operator="containsText" text="failed">
      <formula>NOT(ISERROR(SEARCH("failed",A987)))</formula>
    </cfRule>
    <cfRule type="containsText" dxfId="4800" priority="6008" operator="containsText" text="successful">
      <formula>NOT(ISERROR(SEARCH("successful",A987)))</formula>
    </cfRule>
  </conditionalFormatting>
  <conditionalFormatting sqref="A988">
    <cfRule type="containsText" dxfId="4799" priority="6000" operator="containsText" text="canceled">
      <formula>NOT(ISERROR(SEARCH("canceled",A988)))</formula>
    </cfRule>
    <cfRule type="containsText" dxfId="4798" priority="6001" operator="containsText" text="live">
      <formula>NOT(ISERROR(SEARCH("live",A988)))</formula>
    </cfRule>
    <cfRule type="containsText" dxfId="4797" priority="6002" operator="containsText" text="failed">
      <formula>NOT(ISERROR(SEARCH("failed",A988)))</formula>
    </cfRule>
    <cfRule type="containsText" dxfId="4796" priority="6003" operator="containsText" text="successful">
      <formula>NOT(ISERROR(SEARCH("successful",A988)))</formula>
    </cfRule>
  </conditionalFormatting>
  <conditionalFormatting sqref="A989">
    <cfRule type="containsText" dxfId="4795" priority="5995" operator="containsText" text="canceled">
      <formula>NOT(ISERROR(SEARCH("canceled",A989)))</formula>
    </cfRule>
    <cfRule type="containsText" dxfId="4794" priority="5996" operator="containsText" text="live">
      <formula>NOT(ISERROR(SEARCH("live",A989)))</formula>
    </cfRule>
    <cfRule type="containsText" dxfId="4793" priority="5997" operator="containsText" text="failed">
      <formula>NOT(ISERROR(SEARCH("failed",A989)))</formula>
    </cfRule>
    <cfRule type="containsText" dxfId="4792" priority="5998" operator="containsText" text="successful">
      <formula>NOT(ISERROR(SEARCH("successful",A989)))</formula>
    </cfRule>
  </conditionalFormatting>
  <conditionalFormatting sqref="A990">
    <cfRule type="containsText" dxfId="4791" priority="5990" operator="containsText" text="canceled">
      <formula>NOT(ISERROR(SEARCH("canceled",A990)))</formula>
    </cfRule>
    <cfRule type="containsText" dxfId="4790" priority="5991" operator="containsText" text="live">
      <formula>NOT(ISERROR(SEARCH("live",A990)))</formula>
    </cfRule>
    <cfRule type="containsText" dxfId="4789" priority="5992" operator="containsText" text="failed">
      <formula>NOT(ISERROR(SEARCH("failed",A990)))</formula>
    </cfRule>
    <cfRule type="containsText" dxfId="4788" priority="5993" operator="containsText" text="successful">
      <formula>NOT(ISERROR(SEARCH("successful",A990)))</formula>
    </cfRule>
  </conditionalFormatting>
  <conditionalFormatting sqref="A991">
    <cfRule type="containsText" dxfId="4787" priority="5985" operator="containsText" text="canceled">
      <formula>NOT(ISERROR(SEARCH("canceled",A991)))</formula>
    </cfRule>
    <cfRule type="containsText" dxfId="4786" priority="5986" operator="containsText" text="live">
      <formula>NOT(ISERROR(SEARCH("live",A991)))</formula>
    </cfRule>
    <cfRule type="containsText" dxfId="4785" priority="5987" operator="containsText" text="failed">
      <formula>NOT(ISERROR(SEARCH("failed",A991)))</formula>
    </cfRule>
    <cfRule type="containsText" dxfId="4784" priority="5988" operator="containsText" text="successful">
      <formula>NOT(ISERROR(SEARCH("successful",A991)))</formula>
    </cfRule>
  </conditionalFormatting>
  <conditionalFormatting sqref="A992">
    <cfRule type="containsText" dxfId="4783" priority="5980" operator="containsText" text="canceled">
      <formula>NOT(ISERROR(SEARCH("canceled",A992)))</formula>
    </cfRule>
    <cfRule type="containsText" dxfId="4782" priority="5981" operator="containsText" text="live">
      <formula>NOT(ISERROR(SEARCH("live",A992)))</formula>
    </cfRule>
    <cfRule type="containsText" dxfId="4781" priority="5982" operator="containsText" text="failed">
      <formula>NOT(ISERROR(SEARCH("failed",A992)))</formula>
    </cfRule>
    <cfRule type="containsText" dxfId="4780" priority="5983" operator="containsText" text="successful">
      <formula>NOT(ISERROR(SEARCH("successful",A992)))</formula>
    </cfRule>
  </conditionalFormatting>
  <conditionalFormatting sqref="A993">
    <cfRule type="containsText" dxfId="4779" priority="5975" operator="containsText" text="canceled">
      <formula>NOT(ISERROR(SEARCH("canceled",A993)))</formula>
    </cfRule>
    <cfRule type="containsText" dxfId="4778" priority="5976" operator="containsText" text="live">
      <formula>NOT(ISERROR(SEARCH("live",A993)))</formula>
    </cfRule>
    <cfRule type="containsText" dxfId="4777" priority="5977" operator="containsText" text="failed">
      <formula>NOT(ISERROR(SEARCH("failed",A993)))</formula>
    </cfRule>
    <cfRule type="containsText" dxfId="4776" priority="5978" operator="containsText" text="successful">
      <formula>NOT(ISERROR(SEARCH("successful",A993)))</formula>
    </cfRule>
  </conditionalFormatting>
  <conditionalFormatting sqref="A994">
    <cfRule type="containsText" dxfId="4775" priority="5970" operator="containsText" text="canceled">
      <formula>NOT(ISERROR(SEARCH("canceled",A994)))</formula>
    </cfRule>
    <cfRule type="containsText" dxfId="4774" priority="5971" operator="containsText" text="live">
      <formula>NOT(ISERROR(SEARCH("live",A994)))</formula>
    </cfRule>
    <cfRule type="containsText" dxfId="4773" priority="5972" operator="containsText" text="failed">
      <formula>NOT(ISERROR(SEARCH("failed",A994)))</formula>
    </cfRule>
    <cfRule type="containsText" dxfId="4772" priority="5973" operator="containsText" text="successful">
      <formula>NOT(ISERROR(SEARCH("successful",A994)))</formula>
    </cfRule>
  </conditionalFormatting>
  <conditionalFormatting sqref="A995">
    <cfRule type="containsText" dxfId="4771" priority="5965" operator="containsText" text="canceled">
      <formula>NOT(ISERROR(SEARCH("canceled",A995)))</formula>
    </cfRule>
    <cfRule type="containsText" dxfId="4770" priority="5966" operator="containsText" text="live">
      <formula>NOT(ISERROR(SEARCH("live",A995)))</formula>
    </cfRule>
    <cfRule type="containsText" dxfId="4769" priority="5967" operator="containsText" text="failed">
      <formula>NOT(ISERROR(SEARCH("failed",A995)))</formula>
    </cfRule>
    <cfRule type="containsText" dxfId="4768" priority="5968" operator="containsText" text="successful">
      <formula>NOT(ISERROR(SEARCH("successful",A995)))</formula>
    </cfRule>
  </conditionalFormatting>
  <conditionalFormatting sqref="A996">
    <cfRule type="containsText" dxfId="4767" priority="5960" operator="containsText" text="canceled">
      <formula>NOT(ISERROR(SEARCH("canceled",A996)))</formula>
    </cfRule>
    <cfRule type="containsText" dxfId="4766" priority="5961" operator="containsText" text="live">
      <formula>NOT(ISERROR(SEARCH("live",A996)))</formula>
    </cfRule>
    <cfRule type="containsText" dxfId="4765" priority="5962" operator="containsText" text="failed">
      <formula>NOT(ISERROR(SEARCH("failed",A996)))</formula>
    </cfRule>
    <cfRule type="containsText" dxfId="4764" priority="5963" operator="containsText" text="successful">
      <formula>NOT(ISERROR(SEARCH("successful",A996)))</formula>
    </cfRule>
  </conditionalFormatting>
  <conditionalFormatting sqref="A997">
    <cfRule type="containsText" dxfId="4763" priority="5955" operator="containsText" text="canceled">
      <formula>NOT(ISERROR(SEARCH("canceled",A997)))</formula>
    </cfRule>
    <cfRule type="containsText" dxfId="4762" priority="5956" operator="containsText" text="live">
      <formula>NOT(ISERROR(SEARCH("live",A997)))</formula>
    </cfRule>
    <cfRule type="containsText" dxfId="4761" priority="5957" operator="containsText" text="failed">
      <formula>NOT(ISERROR(SEARCH("failed",A997)))</formula>
    </cfRule>
    <cfRule type="containsText" dxfId="4760" priority="5958" operator="containsText" text="successful">
      <formula>NOT(ISERROR(SEARCH("successful",A997)))</formula>
    </cfRule>
  </conditionalFormatting>
  <conditionalFormatting sqref="A998">
    <cfRule type="containsText" dxfId="4759" priority="5950" operator="containsText" text="canceled">
      <formula>NOT(ISERROR(SEARCH("canceled",A998)))</formula>
    </cfRule>
    <cfRule type="containsText" dxfId="4758" priority="5951" operator="containsText" text="live">
      <formula>NOT(ISERROR(SEARCH("live",A998)))</formula>
    </cfRule>
    <cfRule type="containsText" dxfId="4757" priority="5952" operator="containsText" text="failed">
      <formula>NOT(ISERROR(SEARCH("failed",A998)))</formula>
    </cfRule>
    <cfRule type="containsText" dxfId="4756" priority="5953" operator="containsText" text="successful">
      <formula>NOT(ISERROR(SEARCH("successful",A998)))</formula>
    </cfRule>
  </conditionalFormatting>
  <conditionalFormatting sqref="A999">
    <cfRule type="containsText" dxfId="4755" priority="5945" operator="containsText" text="canceled">
      <formula>NOT(ISERROR(SEARCH("canceled",A999)))</formula>
    </cfRule>
    <cfRule type="containsText" dxfId="4754" priority="5946" operator="containsText" text="live">
      <formula>NOT(ISERROR(SEARCH("live",A999)))</formula>
    </cfRule>
    <cfRule type="containsText" dxfId="4753" priority="5947" operator="containsText" text="failed">
      <formula>NOT(ISERROR(SEARCH("failed",A999)))</formula>
    </cfRule>
    <cfRule type="containsText" dxfId="4752" priority="5948" operator="containsText" text="successful">
      <formula>NOT(ISERROR(SEARCH("successful",A999)))</formula>
    </cfRule>
  </conditionalFormatting>
  <conditionalFormatting sqref="A1000">
    <cfRule type="containsText" dxfId="4751" priority="5940" operator="containsText" text="canceled">
      <formula>NOT(ISERROR(SEARCH("canceled",A1000)))</formula>
    </cfRule>
    <cfRule type="containsText" dxfId="4750" priority="5941" operator="containsText" text="live">
      <formula>NOT(ISERROR(SEARCH("live",A1000)))</formula>
    </cfRule>
    <cfRule type="containsText" dxfId="4749" priority="5942" operator="containsText" text="failed">
      <formula>NOT(ISERROR(SEARCH("failed",A1000)))</formula>
    </cfRule>
    <cfRule type="containsText" dxfId="4748" priority="5943" operator="containsText" text="successful">
      <formula>NOT(ISERROR(SEARCH("successful",A1000)))</formula>
    </cfRule>
  </conditionalFormatting>
  <conditionalFormatting sqref="A1001">
    <cfRule type="containsText" dxfId="4747" priority="5935" operator="containsText" text="canceled">
      <formula>NOT(ISERROR(SEARCH("canceled",A1001)))</formula>
    </cfRule>
    <cfRule type="containsText" dxfId="4746" priority="5936" operator="containsText" text="live">
      <formula>NOT(ISERROR(SEARCH("live",A1001)))</formula>
    </cfRule>
    <cfRule type="containsText" dxfId="4745" priority="5937" operator="containsText" text="failed">
      <formula>NOT(ISERROR(SEARCH("failed",A1001)))</formula>
    </cfRule>
    <cfRule type="containsText" dxfId="4744" priority="5938" operator="containsText" text="successful">
      <formula>NOT(ISERROR(SEARCH("successful",A1001)))</formula>
    </cfRule>
  </conditionalFormatting>
  <conditionalFormatting sqref="A1002">
    <cfRule type="containsText" dxfId="4743" priority="5930" operator="containsText" text="canceled">
      <formula>NOT(ISERROR(SEARCH("canceled",A1002)))</formula>
    </cfRule>
    <cfRule type="containsText" dxfId="4742" priority="5931" operator="containsText" text="live">
      <formula>NOT(ISERROR(SEARCH("live",A1002)))</formula>
    </cfRule>
    <cfRule type="containsText" dxfId="4741" priority="5932" operator="containsText" text="failed">
      <formula>NOT(ISERROR(SEARCH("failed",A1002)))</formula>
    </cfRule>
    <cfRule type="containsText" dxfId="4740" priority="5933" operator="containsText" text="successful">
      <formula>NOT(ISERROR(SEARCH("successful",A1002)))</formula>
    </cfRule>
  </conditionalFormatting>
  <conditionalFormatting sqref="A1003">
    <cfRule type="containsText" dxfId="4739" priority="5925" operator="containsText" text="canceled">
      <formula>NOT(ISERROR(SEARCH("canceled",A1003)))</formula>
    </cfRule>
    <cfRule type="containsText" dxfId="4738" priority="5926" operator="containsText" text="live">
      <formula>NOT(ISERROR(SEARCH("live",A1003)))</formula>
    </cfRule>
    <cfRule type="containsText" dxfId="4737" priority="5927" operator="containsText" text="failed">
      <formula>NOT(ISERROR(SEARCH("failed",A1003)))</formula>
    </cfRule>
    <cfRule type="containsText" dxfId="4736" priority="5928" operator="containsText" text="successful">
      <formula>NOT(ISERROR(SEARCH("successful",A1003)))</formula>
    </cfRule>
  </conditionalFormatting>
  <conditionalFormatting sqref="A1004">
    <cfRule type="containsText" dxfId="4735" priority="5920" operator="containsText" text="canceled">
      <formula>NOT(ISERROR(SEARCH("canceled",A1004)))</formula>
    </cfRule>
    <cfRule type="containsText" dxfId="4734" priority="5921" operator="containsText" text="live">
      <formula>NOT(ISERROR(SEARCH("live",A1004)))</formula>
    </cfRule>
    <cfRule type="containsText" dxfId="4733" priority="5922" operator="containsText" text="failed">
      <formula>NOT(ISERROR(SEARCH("failed",A1004)))</formula>
    </cfRule>
    <cfRule type="containsText" dxfId="4732" priority="5923" operator="containsText" text="successful">
      <formula>NOT(ISERROR(SEARCH("successful",A1004)))</formula>
    </cfRule>
  </conditionalFormatting>
  <conditionalFormatting sqref="A1005">
    <cfRule type="containsText" dxfId="4731" priority="5915" operator="containsText" text="canceled">
      <formula>NOT(ISERROR(SEARCH("canceled",A1005)))</formula>
    </cfRule>
    <cfRule type="containsText" dxfId="4730" priority="5916" operator="containsText" text="live">
      <formula>NOT(ISERROR(SEARCH("live",A1005)))</formula>
    </cfRule>
    <cfRule type="containsText" dxfId="4729" priority="5917" operator="containsText" text="failed">
      <formula>NOT(ISERROR(SEARCH("failed",A1005)))</formula>
    </cfRule>
    <cfRule type="containsText" dxfId="4728" priority="5918" operator="containsText" text="successful">
      <formula>NOT(ISERROR(SEARCH("successful",A1005)))</formula>
    </cfRule>
  </conditionalFormatting>
  <conditionalFormatting sqref="A1006">
    <cfRule type="containsText" dxfId="4727" priority="5910" operator="containsText" text="canceled">
      <formula>NOT(ISERROR(SEARCH("canceled",A1006)))</formula>
    </cfRule>
    <cfRule type="containsText" dxfId="4726" priority="5911" operator="containsText" text="live">
      <formula>NOT(ISERROR(SEARCH("live",A1006)))</formula>
    </cfRule>
    <cfRule type="containsText" dxfId="4725" priority="5912" operator="containsText" text="failed">
      <formula>NOT(ISERROR(SEARCH("failed",A1006)))</formula>
    </cfRule>
    <cfRule type="containsText" dxfId="4724" priority="5913" operator="containsText" text="successful">
      <formula>NOT(ISERROR(SEARCH("successful",A1006)))</formula>
    </cfRule>
  </conditionalFormatting>
  <conditionalFormatting sqref="A1007">
    <cfRule type="containsText" dxfId="4723" priority="5905" operator="containsText" text="canceled">
      <formula>NOT(ISERROR(SEARCH("canceled",A1007)))</formula>
    </cfRule>
    <cfRule type="containsText" dxfId="4722" priority="5906" operator="containsText" text="live">
      <formula>NOT(ISERROR(SEARCH("live",A1007)))</formula>
    </cfRule>
    <cfRule type="containsText" dxfId="4721" priority="5907" operator="containsText" text="failed">
      <formula>NOT(ISERROR(SEARCH("failed",A1007)))</formula>
    </cfRule>
    <cfRule type="containsText" dxfId="4720" priority="5908" operator="containsText" text="successful">
      <formula>NOT(ISERROR(SEARCH("successful",A1007)))</formula>
    </cfRule>
  </conditionalFormatting>
  <conditionalFormatting sqref="A1008">
    <cfRule type="containsText" dxfId="4719" priority="5900" operator="containsText" text="canceled">
      <formula>NOT(ISERROR(SEARCH("canceled",A1008)))</formula>
    </cfRule>
    <cfRule type="containsText" dxfId="4718" priority="5901" operator="containsText" text="live">
      <formula>NOT(ISERROR(SEARCH("live",A1008)))</formula>
    </cfRule>
    <cfRule type="containsText" dxfId="4717" priority="5902" operator="containsText" text="failed">
      <formula>NOT(ISERROR(SEARCH("failed",A1008)))</formula>
    </cfRule>
    <cfRule type="containsText" dxfId="4716" priority="5903" operator="containsText" text="successful">
      <formula>NOT(ISERROR(SEARCH("successful",A1008)))</formula>
    </cfRule>
  </conditionalFormatting>
  <conditionalFormatting sqref="A1009">
    <cfRule type="containsText" dxfId="4715" priority="5895" operator="containsText" text="canceled">
      <formula>NOT(ISERROR(SEARCH("canceled",A1009)))</formula>
    </cfRule>
    <cfRule type="containsText" dxfId="4714" priority="5896" operator="containsText" text="live">
      <formula>NOT(ISERROR(SEARCH("live",A1009)))</formula>
    </cfRule>
    <cfRule type="containsText" dxfId="4713" priority="5897" operator="containsText" text="failed">
      <formula>NOT(ISERROR(SEARCH("failed",A1009)))</formula>
    </cfRule>
    <cfRule type="containsText" dxfId="4712" priority="5898" operator="containsText" text="successful">
      <formula>NOT(ISERROR(SEARCH("successful",A1009)))</formula>
    </cfRule>
  </conditionalFormatting>
  <conditionalFormatting sqref="A1010">
    <cfRule type="containsText" dxfId="4711" priority="5890" operator="containsText" text="canceled">
      <formula>NOT(ISERROR(SEARCH("canceled",A1010)))</formula>
    </cfRule>
    <cfRule type="containsText" dxfId="4710" priority="5891" operator="containsText" text="live">
      <formula>NOT(ISERROR(SEARCH("live",A1010)))</formula>
    </cfRule>
    <cfRule type="containsText" dxfId="4709" priority="5892" operator="containsText" text="failed">
      <formula>NOT(ISERROR(SEARCH("failed",A1010)))</formula>
    </cfRule>
    <cfRule type="containsText" dxfId="4708" priority="5893" operator="containsText" text="successful">
      <formula>NOT(ISERROR(SEARCH("successful",A1010)))</formula>
    </cfRule>
  </conditionalFormatting>
  <conditionalFormatting sqref="A1011">
    <cfRule type="containsText" dxfId="4707" priority="5885" operator="containsText" text="canceled">
      <formula>NOT(ISERROR(SEARCH("canceled",A1011)))</formula>
    </cfRule>
    <cfRule type="containsText" dxfId="4706" priority="5886" operator="containsText" text="live">
      <formula>NOT(ISERROR(SEARCH("live",A1011)))</formula>
    </cfRule>
    <cfRule type="containsText" dxfId="4705" priority="5887" operator="containsText" text="failed">
      <formula>NOT(ISERROR(SEARCH("failed",A1011)))</formula>
    </cfRule>
    <cfRule type="containsText" dxfId="4704" priority="5888" operator="containsText" text="successful">
      <formula>NOT(ISERROR(SEARCH("successful",A1011)))</formula>
    </cfRule>
  </conditionalFormatting>
  <conditionalFormatting sqref="A1012">
    <cfRule type="containsText" dxfId="4703" priority="5880" operator="containsText" text="canceled">
      <formula>NOT(ISERROR(SEARCH("canceled",A1012)))</formula>
    </cfRule>
    <cfRule type="containsText" dxfId="4702" priority="5881" operator="containsText" text="live">
      <formula>NOT(ISERROR(SEARCH("live",A1012)))</formula>
    </cfRule>
    <cfRule type="containsText" dxfId="4701" priority="5882" operator="containsText" text="failed">
      <formula>NOT(ISERROR(SEARCH("failed",A1012)))</formula>
    </cfRule>
    <cfRule type="containsText" dxfId="4700" priority="5883" operator="containsText" text="successful">
      <formula>NOT(ISERROR(SEARCH("successful",A1012)))</formula>
    </cfRule>
  </conditionalFormatting>
  <conditionalFormatting sqref="A1013">
    <cfRule type="containsText" dxfId="4699" priority="5875" operator="containsText" text="canceled">
      <formula>NOT(ISERROR(SEARCH("canceled",A1013)))</formula>
    </cfRule>
    <cfRule type="containsText" dxfId="4698" priority="5876" operator="containsText" text="live">
      <formula>NOT(ISERROR(SEARCH("live",A1013)))</formula>
    </cfRule>
    <cfRule type="containsText" dxfId="4697" priority="5877" operator="containsText" text="failed">
      <formula>NOT(ISERROR(SEARCH("failed",A1013)))</formula>
    </cfRule>
    <cfRule type="containsText" dxfId="4696" priority="5878" operator="containsText" text="successful">
      <formula>NOT(ISERROR(SEARCH("successful",A1013)))</formula>
    </cfRule>
  </conditionalFormatting>
  <conditionalFormatting sqref="A1014">
    <cfRule type="containsText" dxfId="4695" priority="5870" operator="containsText" text="canceled">
      <formula>NOT(ISERROR(SEARCH("canceled",A1014)))</formula>
    </cfRule>
    <cfRule type="containsText" dxfId="4694" priority="5871" operator="containsText" text="live">
      <formula>NOT(ISERROR(SEARCH("live",A1014)))</formula>
    </cfRule>
    <cfRule type="containsText" dxfId="4693" priority="5872" operator="containsText" text="failed">
      <formula>NOT(ISERROR(SEARCH("failed",A1014)))</formula>
    </cfRule>
    <cfRule type="containsText" dxfId="4692" priority="5873" operator="containsText" text="successful">
      <formula>NOT(ISERROR(SEARCH("successful",A1014)))</formula>
    </cfRule>
  </conditionalFormatting>
  <conditionalFormatting sqref="A1015">
    <cfRule type="containsText" dxfId="4691" priority="5865" operator="containsText" text="canceled">
      <formula>NOT(ISERROR(SEARCH("canceled",A1015)))</formula>
    </cfRule>
    <cfRule type="containsText" dxfId="4690" priority="5866" operator="containsText" text="live">
      <formula>NOT(ISERROR(SEARCH("live",A1015)))</formula>
    </cfRule>
    <cfRule type="containsText" dxfId="4689" priority="5867" operator="containsText" text="failed">
      <formula>NOT(ISERROR(SEARCH("failed",A1015)))</formula>
    </cfRule>
    <cfRule type="containsText" dxfId="4688" priority="5868" operator="containsText" text="successful">
      <formula>NOT(ISERROR(SEARCH("successful",A1015)))</formula>
    </cfRule>
  </conditionalFormatting>
  <conditionalFormatting sqref="A1016">
    <cfRule type="containsText" dxfId="4687" priority="5860" operator="containsText" text="canceled">
      <formula>NOT(ISERROR(SEARCH("canceled",A1016)))</formula>
    </cfRule>
    <cfRule type="containsText" dxfId="4686" priority="5861" operator="containsText" text="live">
      <formula>NOT(ISERROR(SEARCH("live",A1016)))</formula>
    </cfRule>
    <cfRule type="containsText" dxfId="4685" priority="5862" operator="containsText" text="failed">
      <formula>NOT(ISERROR(SEARCH("failed",A1016)))</formula>
    </cfRule>
    <cfRule type="containsText" dxfId="4684" priority="5863" operator="containsText" text="successful">
      <formula>NOT(ISERROR(SEARCH("successful",A1016)))</formula>
    </cfRule>
  </conditionalFormatting>
  <conditionalFormatting sqref="A1017">
    <cfRule type="containsText" dxfId="4683" priority="5855" operator="containsText" text="canceled">
      <formula>NOT(ISERROR(SEARCH("canceled",A1017)))</formula>
    </cfRule>
    <cfRule type="containsText" dxfId="4682" priority="5856" operator="containsText" text="live">
      <formula>NOT(ISERROR(SEARCH("live",A1017)))</formula>
    </cfRule>
    <cfRule type="containsText" dxfId="4681" priority="5857" operator="containsText" text="failed">
      <formula>NOT(ISERROR(SEARCH("failed",A1017)))</formula>
    </cfRule>
    <cfRule type="containsText" dxfId="4680" priority="5858" operator="containsText" text="successful">
      <formula>NOT(ISERROR(SEARCH("successful",A1017)))</formula>
    </cfRule>
  </conditionalFormatting>
  <conditionalFormatting sqref="A1018">
    <cfRule type="containsText" dxfId="4679" priority="5850" operator="containsText" text="canceled">
      <formula>NOT(ISERROR(SEARCH("canceled",A1018)))</formula>
    </cfRule>
    <cfRule type="containsText" dxfId="4678" priority="5851" operator="containsText" text="live">
      <formula>NOT(ISERROR(SEARCH("live",A1018)))</formula>
    </cfRule>
    <cfRule type="containsText" dxfId="4677" priority="5852" operator="containsText" text="failed">
      <formula>NOT(ISERROR(SEARCH("failed",A1018)))</formula>
    </cfRule>
    <cfRule type="containsText" dxfId="4676" priority="5853" operator="containsText" text="successful">
      <formula>NOT(ISERROR(SEARCH("successful",A1018)))</formula>
    </cfRule>
  </conditionalFormatting>
  <conditionalFormatting sqref="A1019">
    <cfRule type="containsText" dxfId="4675" priority="5845" operator="containsText" text="canceled">
      <formula>NOT(ISERROR(SEARCH("canceled",A1019)))</formula>
    </cfRule>
    <cfRule type="containsText" dxfId="4674" priority="5846" operator="containsText" text="live">
      <formula>NOT(ISERROR(SEARCH("live",A1019)))</formula>
    </cfRule>
    <cfRule type="containsText" dxfId="4673" priority="5847" operator="containsText" text="failed">
      <formula>NOT(ISERROR(SEARCH("failed",A1019)))</formula>
    </cfRule>
    <cfRule type="containsText" dxfId="4672" priority="5848" operator="containsText" text="successful">
      <formula>NOT(ISERROR(SEARCH("successful",A1019)))</formula>
    </cfRule>
  </conditionalFormatting>
  <conditionalFormatting sqref="A1020">
    <cfRule type="containsText" dxfId="4671" priority="5840" operator="containsText" text="canceled">
      <formula>NOT(ISERROR(SEARCH("canceled",A1020)))</formula>
    </cfRule>
    <cfRule type="containsText" dxfId="4670" priority="5841" operator="containsText" text="live">
      <formula>NOT(ISERROR(SEARCH("live",A1020)))</formula>
    </cfRule>
    <cfRule type="containsText" dxfId="4669" priority="5842" operator="containsText" text="failed">
      <formula>NOT(ISERROR(SEARCH("failed",A1020)))</formula>
    </cfRule>
    <cfRule type="containsText" dxfId="4668" priority="5843" operator="containsText" text="successful">
      <formula>NOT(ISERROR(SEARCH("successful",A1020)))</formula>
    </cfRule>
  </conditionalFormatting>
  <conditionalFormatting sqref="A1021">
    <cfRule type="containsText" dxfId="4667" priority="5835" operator="containsText" text="canceled">
      <formula>NOT(ISERROR(SEARCH("canceled",A1021)))</formula>
    </cfRule>
    <cfRule type="containsText" dxfId="4666" priority="5836" operator="containsText" text="live">
      <formula>NOT(ISERROR(SEARCH("live",A1021)))</formula>
    </cfRule>
    <cfRule type="containsText" dxfId="4665" priority="5837" operator="containsText" text="failed">
      <formula>NOT(ISERROR(SEARCH("failed",A1021)))</formula>
    </cfRule>
    <cfRule type="containsText" dxfId="4664" priority="5838" operator="containsText" text="successful">
      <formula>NOT(ISERROR(SEARCH("successful",A1021)))</formula>
    </cfRule>
  </conditionalFormatting>
  <conditionalFormatting sqref="A1022">
    <cfRule type="containsText" dxfId="4663" priority="5830" operator="containsText" text="canceled">
      <formula>NOT(ISERROR(SEARCH("canceled",A1022)))</formula>
    </cfRule>
    <cfRule type="containsText" dxfId="4662" priority="5831" operator="containsText" text="live">
      <formula>NOT(ISERROR(SEARCH("live",A1022)))</formula>
    </cfRule>
    <cfRule type="containsText" dxfId="4661" priority="5832" operator="containsText" text="failed">
      <formula>NOT(ISERROR(SEARCH("failed",A1022)))</formula>
    </cfRule>
    <cfRule type="containsText" dxfId="4660" priority="5833" operator="containsText" text="successful">
      <formula>NOT(ISERROR(SEARCH("successful",A1022)))</formula>
    </cfRule>
  </conditionalFormatting>
  <conditionalFormatting sqref="A1023">
    <cfRule type="containsText" dxfId="4659" priority="5825" operator="containsText" text="canceled">
      <formula>NOT(ISERROR(SEARCH("canceled",A1023)))</formula>
    </cfRule>
    <cfRule type="containsText" dxfId="4658" priority="5826" operator="containsText" text="live">
      <formula>NOT(ISERROR(SEARCH("live",A1023)))</formula>
    </cfRule>
    <cfRule type="containsText" dxfId="4657" priority="5827" operator="containsText" text="failed">
      <formula>NOT(ISERROR(SEARCH("failed",A1023)))</formula>
    </cfRule>
    <cfRule type="containsText" dxfId="4656" priority="5828" operator="containsText" text="successful">
      <formula>NOT(ISERROR(SEARCH("successful",A1023)))</formula>
    </cfRule>
  </conditionalFormatting>
  <conditionalFormatting sqref="A1024">
    <cfRule type="containsText" dxfId="4655" priority="5820" operator="containsText" text="canceled">
      <formula>NOT(ISERROR(SEARCH("canceled",A1024)))</formula>
    </cfRule>
    <cfRule type="containsText" dxfId="4654" priority="5821" operator="containsText" text="live">
      <formula>NOT(ISERROR(SEARCH("live",A1024)))</formula>
    </cfRule>
    <cfRule type="containsText" dxfId="4653" priority="5822" operator="containsText" text="failed">
      <formula>NOT(ISERROR(SEARCH("failed",A1024)))</formula>
    </cfRule>
    <cfRule type="containsText" dxfId="4652" priority="5823" operator="containsText" text="successful">
      <formula>NOT(ISERROR(SEARCH("successful",A1024)))</formula>
    </cfRule>
  </conditionalFormatting>
  <conditionalFormatting sqref="A1025">
    <cfRule type="containsText" dxfId="4651" priority="5815" operator="containsText" text="canceled">
      <formula>NOT(ISERROR(SEARCH("canceled",A1025)))</formula>
    </cfRule>
    <cfRule type="containsText" dxfId="4650" priority="5816" operator="containsText" text="live">
      <formula>NOT(ISERROR(SEARCH("live",A1025)))</formula>
    </cfRule>
    <cfRule type="containsText" dxfId="4649" priority="5817" operator="containsText" text="failed">
      <formula>NOT(ISERROR(SEARCH("failed",A1025)))</formula>
    </cfRule>
    <cfRule type="containsText" dxfId="4648" priority="5818" operator="containsText" text="successful">
      <formula>NOT(ISERROR(SEARCH("successful",A1025)))</formula>
    </cfRule>
  </conditionalFormatting>
  <conditionalFormatting sqref="A1026">
    <cfRule type="containsText" dxfId="4647" priority="5810" operator="containsText" text="canceled">
      <formula>NOT(ISERROR(SEARCH("canceled",A1026)))</formula>
    </cfRule>
    <cfRule type="containsText" dxfId="4646" priority="5811" operator="containsText" text="live">
      <formula>NOT(ISERROR(SEARCH("live",A1026)))</formula>
    </cfRule>
    <cfRule type="containsText" dxfId="4645" priority="5812" operator="containsText" text="failed">
      <formula>NOT(ISERROR(SEARCH("failed",A1026)))</formula>
    </cfRule>
    <cfRule type="containsText" dxfId="4644" priority="5813" operator="containsText" text="successful">
      <formula>NOT(ISERROR(SEARCH("successful",A1026)))</formula>
    </cfRule>
  </conditionalFormatting>
  <conditionalFormatting sqref="A1027">
    <cfRule type="containsText" dxfId="4643" priority="5805" operator="containsText" text="canceled">
      <formula>NOT(ISERROR(SEARCH("canceled",A1027)))</formula>
    </cfRule>
    <cfRule type="containsText" dxfId="4642" priority="5806" operator="containsText" text="live">
      <formula>NOT(ISERROR(SEARCH("live",A1027)))</formula>
    </cfRule>
    <cfRule type="containsText" dxfId="4641" priority="5807" operator="containsText" text="failed">
      <formula>NOT(ISERROR(SEARCH("failed",A1027)))</formula>
    </cfRule>
    <cfRule type="containsText" dxfId="4640" priority="5808" operator="containsText" text="successful">
      <formula>NOT(ISERROR(SEARCH("successful",A1027)))</formula>
    </cfRule>
  </conditionalFormatting>
  <conditionalFormatting sqref="A1028">
    <cfRule type="containsText" dxfId="4639" priority="5800" operator="containsText" text="canceled">
      <formula>NOT(ISERROR(SEARCH("canceled",A1028)))</formula>
    </cfRule>
    <cfRule type="containsText" dxfId="4638" priority="5801" operator="containsText" text="live">
      <formula>NOT(ISERROR(SEARCH("live",A1028)))</formula>
    </cfRule>
    <cfRule type="containsText" dxfId="4637" priority="5802" operator="containsText" text="failed">
      <formula>NOT(ISERROR(SEARCH("failed",A1028)))</formula>
    </cfRule>
    <cfRule type="containsText" dxfId="4636" priority="5803" operator="containsText" text="successful">
      <formula>NOT(ISERROR(SEARCH("successful",A1028)))</formula>
    </cfRule>
  </conditionalFormatting>
  <conditionalFormatting sqref="A1029">
    <cfRule type="containsText" dxfId="4635" priority="5795" operator="containsText" text="canceled">
      <formula>NOT(ISERROR(SEARCH("canceled",A1029)))</formula>
    </cfRule>
    <cfRule type="containsText" dxfId="4634" priority="5796" operator="containsText" text="live">
      <formula>NOT(ISERROR(SEARCH("live",A1029)))</formula>
    </cfRule>
    <cfRule type="containsText" dxfId="4633" priority="5797" operator="containsText" text="failed">
      <formula>NOT(ISERROR(SEARCH("failed",A1029)))</formula>
    </cfRule>
    <cfRule type="containsText" dxfId="4632" priority="5798" operator="containsText" text="successful">
      <formula>NOT(ISERROR(SEARCH("successful",A1029)))</formula>
    </cfRule>
  </conditionalFormatting>
  <conditionalFormatting sqref="A1030">
    <cfRule type="containsText" dxfId="4631" priority="5790" operator="containsText" text="canceled">
      <formula>NOT(ISERROR(SEARCH("canceled",A1030)))</formula>
    </cfRule>
    <cfRule type="containsText" dxfId="4630" priority="5791" operator="containsText" text="live">
      <formula>NOT(ISERROR(SEARCH("live",A1030)))</formula>
    </cfRule>
    <cfRule type="containsText" dxfId="4629" priority="5792" operator="containsText" text="failed">
      <formula>NOT(ISERROR(SEARCH("failed",A1030)))</formula>
    </cfRule>
    <cfRule type="containsText" dxfId="4628" priority="5793" operator="containsText" text="successful">
      <formula>NOT(ISERROR(SEARCH("successful",A1030)))</formula>
    </cfRule>
  </conditionalFormatting>
  <conditionalFormatting sqref="A1031">
    <cfRule type="containsText" dxfId="4627" priority="5785" operator="containsText" text="canceled">
      <formula>NOT(ISERROR(SEARCH("canceled",A1031)))</formula>
    </cfRule>
    <cfRule type="containsText" dxfId="4626" priority="5786" operator="containsText" text="live">
      <formula>NOT(ISERROR(SEARCH("live",A1031)))</formula>
    </cfRule>
    <cfRule type="containsText" dxfId="4625" priority="5787" operator="containsText" text="failed">
      <formula>NOT(ISERROR(SEARCH("failed",A1031)))</formula>
    </cfRule>
    <cfRule type="containsText" dxfId="4624" priority="5788" operator="containsText" text="successful">
      <formula>NOT(ISERROR(SEARCH("successful",A1031)))</formula>
    </cfRule>
  </conditionalFormatting>
  <conditionalFormatting sqref="A1032">
    <cfRule type="containsText" dxfId="4623" priority="5780" operator="containsText" text="canceled">
      <formula>NOT(ISERROR(SEARCH("canceled",A1032)))</formula>
    </cfRule>
    <cfRule type="containsText" dxfId="4622" priority="5781" operator="containsText" text="live">
      <formula>NOT(ISERROR(SEARCH("live",A1032)))</formula>
    </cfRule>
    <cfRule type="containsText" dxfId="4621" priority="5782" operator="containsText" text="failed">
      <formula>NOT(ISERROR(SEARCH("failed",A1032)))</formula>
    </cfRule>
    <cfRule type="containsText" dxfId="4620" priority="5783" operator="containsText" text="successful">
      <formula>NOT(ISERROR(SEARCH("successful",A1032)))</formula>
    </cfRule>
  </conditionalFormatting>
  <conditionalFormatting sqref="A1033">
    <cfRule type="containsText" dxfId="4619" priority="5775" operator="containsText" text="canceled">
      <formula>NOT(ISERROR(SEARCH("canceled",A1033)))</formula>
    </cfRule>
    <cfRule type="containsText" dxfId="4618" priority="5776" operator="containsText" text="live">
      <formula>NOT(ISERROR(SEARCH("live",A1033)))</formula>
    </cfRule>
    <cfRule type="containsText" dxfId="4617" priority="5777" operator="containsText" text="failed">
      <formula>NOT(ISERROR(SEARCH("failed",A1033)))</formula>
    </cfRule>
    <cfRule type="containsText" dxfId="4616" priority="5778" operator="containsText" text="successful">
      <formula>NOT(ISERROR(SEARCH("successful",A1033)))</formula>
    </cfRule>
  </conditionalFormatting>
  <conditionalFormatting sqref="A1034">
    <cfRule type="containsText" dxfId="4615" priority="5770" operator="containsText" text="canceled">
      <formula>NOT(ISERROR(SEARCH("canceled",A1034)))</formula>
    </cfRule>
    <cfRule type="containsText" dxfId="4614" priority="5771" operator="containsText" text="live">
      <formula>NOT(ISERROR(SEARCH("live",A1034)))</formula>
    </cfRule>
    <cfRule type="containsText" dxfId="4613" priority="5772" operator="containsText" text="failed">
      <formula>NOT(ISERROR(SEARCH("failed",A1034)))</formula>
    </cfRule>
    <cfRule type="containsText" dxfId="4612" priority="5773" operator="containsText" text="successful">
      <formula>NOT(ISERROR(SEARCH("successful",A1034)))</formula>
    </cfRule>
  </conditionalFormatting>
  <conditionalFormatting sqref="A1035">
    <cfRule type="containsText" dxfId="4611" priority="5765" operator="containsText" text="canceled">
      <formula>NOT(ISERROR(SEARCH("canceled",A1035)))</formula>
    </cfRule>
    <cfRule type="containsText" dxfId="4610" priority="5766" operator="containsText" text="live">
      <formula>NOT(ISERROR(SEARCH("live",A1035)))</formula>
    </cfRule>
    <cfRule type="containsText" dxfId="4609" priority="5767" operator="containsText" text="failed">
      <formula>NOT(ISERROR(SEARCH("failed",A1035)))</formula>
    </cfRule>
    <cfRule type="containsText" dxfId="4608" priority="5768" operator="containsText" text="successful">
      <formula>NOT(ISERROR(SEARCH("successful",A1035)))</formula>
    </cfRule>
  </conditionalFormatting>
  <conditionalFormatting sqref="A1036">
    <cfRule type="containsText" dxfId="4607" priority="5760" operator="containsText" text="canceled">
      <formula>NOT(ISERROR(SEARCH("canceled",A1036)))</formula>
    </cfRule>
    <cfRule type="containsText" dxfId="4606" priority="5761" operator="containsText" text="live">
      <formula>NOT(ISERROR(SEARCH("live",A1036)))</formula>
    </cfRule>
    <cfRule type="containsText" dxfId="4605" priority="5762" operator="containsText" text="failed">
      <formula>NOT(ISERROR(SEARCH("failed",A1036)))</formula>
    </cfRule>
    <cfRule type="containsText" dxfId="4604" priority="5763" operator="containsText" text="successful">
      <formula>NOT(ISERROR(SEARCH("successful",A1036)))</formula>
    </cfRule>
  </conditionalFormatting>
  <conditionalFormatting sqref="A1037">
    <cfRule type="containsText" dxfId="4603" priority="5755" operator="containsText" text="canceled">
      <formula>NOT(ISERROR(SEARCH("canceled",A1037)))</formula>
    </cfRule>
    <cfRule type="containsText" dxfId="4602" priority="5756" operator="containsText" text="live">
      <formula>NOT(ISERROR(SEARCH("live",A1037)))</formula>
    </cfRule>
    <cfRule type="containsText" dxfId="4601" priority="5757" operator="containsText" text="failed">
      <formula>NOT(ISERROR(SEARCH("failed",A1037)))</formula>
    </cfRule>
    <cfRule type="containsText" dxfId="4600" priority="5758" operator="containsText" text="successful">
      <formula>NOT(ISERROR(SEARCH("successful",A1037)))</formula>
    </cfRule>
  </conditionalFormatting>
  <conditionalFormatting sqref="A1038">
    <cfRule type="containsText" dxfId="4599" priority="5750" operator="containsText" text="canceled">
      <formula>NOT(ISERROR(SEARCH("canceled",A1038)))</formula>
    </cfRule>
    <cfRule type="containsText" dxfId="4598" priority="5751" operator="containsText" text="live">
      <formula>NOT(ISERROR(SEARCH("live",A1038)))</formula>
    </cfRule>
    <cfRule type="containsText" dxfId="4597" priority="5752" operator="containsText" text="failed">
      <formula>NOT(ISERROR(SEARCH("failed",A1038)))</formula>
    </cfRule>
    <cfRule type="containsText" dxfId="4596" priority="5753" operator="containsText" text="successful">
      <formula>NOT(ISERROR(SEARCH("successful",A1038)))</formula>
    </cfRule>
  </conditionalFormatting>
  <conditionalFormatting sqref="A1039">
    <cfRule type="containsText" dxfId="4595" priority="5745" operator="containsText" text="canceled">
      <formula>NOT(ISERROR(SEARCH("canceled",A1039)))</formula>
    </cfRule>
    <cfRule type="containsText" dxfId="4594" priority="5746" operator="containsText" text="live">
      <formula>NOT(ISERROR(SEARCH("live",A1039)))</formula>
    </cfRule>
    <cfRule type="containsText" dxfId="4593" priority="5747" operator="containsText" text="failed">
      <formula>NOT(ISERROR(SEARCH("failed",A1039)))</formula>
    </cfRule>
    <cfRule type="containsText" dxfId="4592" priority="5748" operator="containsText" text="successful">
      <formula>NOT(ISERROR(SEARCH("successful",A1039)))</formula>
    </cfRule>
  </conditionalFormatting>
  <conditionalFormatting sqref="A1040">
    <cfRule type="containsText" dxfId="4591" priority="5740" operator="containsText" text="canceled">
      <formula>NOT(ISERROR(SEARCH("canceled",A1040)))</formula>
    </cfRule>
    <cfRule type="containsText" dxfId="4590" priority="5741" operator="containsText" text="live">
      <formula>NOT(ISERROR(SEARCH("live",A1040)))</formula>
    </cfRule>
    <cfRule type="containsText" dxfId="4589" priority="5742" operator="containsText" text="failed">
      <formula>NOT(ISERROR(SEARCH("failed",A1040)))</formula>
    </cfRule>
    <cfRule type="containsText" dxfId="4588" priority="5743" operator="containsText" text="successful">
      <formula>NOT(ISERROR(SEARCH("successful",A1040)))</formula>
    </cfRule>
  </conditionalFormatting>
  <conditionalFormatting sqref="A1041">
    <cfRule type="containsText" dxfId="4587" priority="5735" operator="containsText" text="canceled">
      <formula>NOT(ISERROR(SEARCH("canceled",A1041)))</formula>
    </cfRule>
    <cfRule type="containsText" dxfId="4586" priority="5736" operator="containsText" text="live">
      <formula>NOT(ISERROR(SEARCH("live",A1041)))</formula>
    </cfRule>
    <cfRule type="containsText" dxfId="4585" priority="5737" operator="containsText" text="failed">
      <formula>NOT(ISERROR(SEARCH("failed",A1041)))</formula>
    </cfRule>
    <cfRule type="containsText" dxfId="4584" priority="5738" operator="containsText" text="successful">
      <formula>NOT(ISERROR(SEARCH("successful",A1041)))</formula>
    </cfRule>
  </conditionalFormatting>
  <conditionalFormatting sqref="A1042">
    <cfRule type="containsText" dxfId="4583" priority="5730" operator="containsText" text="canceled">
      <formula>NOT(ISERROR(SEARCH("canceled",A1042)))</formula>
    </cfRule>
    <cfRule type="containsText" dxfId="4582" priority="5731" operator="containsText" text="live">
      <formula>NOT(ISERROR(SEARCH("live",A1042)))</formula>
    </cfRule>
    <cfRule type="containsText" dxfId="4581" priority="5732" operator="containsText" text="failed">
      <formula>NOT(ISERROR(SEARCH("failed",A1042)))</formula>
    </cfRule>
    <cfRule type="containsText" dxfId="4580" priority="5733" operator="containsText" text="successful">
      <formula>NOT(ISERROR(SEARCH("successful",A1042)))</formula>
    </cfRule>
  </conditionalFormatting>
  <conditionalFormatting sqref="A1043">
    <cfRule type="containsText" dxfId="4579" priority="5725" operator="containsText" text="canceled">
      <formula>NOT(ISERROR(SEARCH("canceled",A1043)))</formula>
    </cfRule>
    <cfRule type="containsText" dxfId="4578" priority="5726" operator="containsText" text="live">
      <formula>NOT(ISERROR(SEARCH("live",A1043)))</formula>
    </cfRule>
    <cfRule type="containsText" dxfId="4577" priority="5727" operator="containsText" text="failed">
      <formula>NOT(ISERROR(SEARCH("failed",A1043)))</formula>
    </cfRule>
    <cfRule type="containsText" dxfId="4576" priority="5728" operator="containsText" text="successful">
      <formula>NOT(ISERROR(SEARCH("successful",A1043)))</formula>
    </cfRule>
  </conditionalFormatting>
  <conditionalFormatting sqref="A1044">
    <cfRule type="containsText" dxfId="4575" priority="5720" operator="containsText" text="canceled">
      <formula>NOT(ISERROR(SEARCH("canceled",A1044)))</formula>
    </cfRule>
    <cfRule type="containsText" dxfId="4574" priority="5721" operator="containsText" text="live">
      <formula>NOT(ISERROR(SEARCH("live",A1044)))</formula>
    </cfRule>
    <cfRule type="containsText" dxfId="4573" priority="5722" operator="containsText" text="failed">
      <formula>NOT(ISERROR(SEARCH("failed",A1044)))</formula>
    </cfRule>
    <cfRule type="containsText" dxfId="4572" priority="5723" operator="containsText" text="successful">
      <formula>NOT(ISERROR(SEARCH("successful",A1044)))</formula>
    </cfRule>
  </conditionalFormatting>
  <conditionalFormatting sqref="A1045">
    <cfRule type="containsText" dxfId="4571" priority="5715" operator="containsText" text="canceled">
      <formula>NOT(ISERROR(SEARCH("canceled",A1045)))</formula>
    </cfRule>
    <cfRule type="containsText" dxfId="4570" priority="5716" operator="containsText" text="live">
      <formula>NOT(ISERROR(SEARCH("live",A1045)))</formula>
    </cfRule>
    <cfRule type="containsText" dxfId="4569" priority="5717" operator="containsText" text="failed">
      <formula>NOT(ISERROR(SEARCH("failed",A1045)))</formula>
    </cfRule>
    <cfRule type="containsText" dxfId="4568" priority="5718" operator="containsText" text="successful">
      <formula>NOT(ISERROR(SEARCH("successful",A1045)))</formula>
    </cfRule>
  </conditionalFormatting>
  <conditionalFormatting sqref="A1046">
    <cfRule type="containsText" dxfId="4567" priority="5710" operator="containsText" text="canceled">
      <formula>NOT(ISERROR(SEARCH("canceled",A1046)))</formula>
    </cfRule>
    <cfRule type="containsText" dxfId="4566" priority="5711" operator="containsText" text="live">
      <formula>NOT(ISERROR(SEARCH("live",A1046)))</formula>
    </cfRule>
    <cfRule type="containsText" dxfId="4565" priority="5712" operator="containsText" text="failed">
      <formula>NOT(ISERROR(SEARCH("failed",A1046)))</formula>
    </cfRule>
    <cfRule type="containsText" dxfId="4564" priority="5713" operator="containsText" text="successful">
      <formula>NOT(ISERROR(SEARCH("successful",A1046)))</formula>
    </cfRule>
  </conditionalFormatting>
  <conditionalFormatting sqref="A1047">
    <cfRule type="containsText" dxfId="4563" priority="5705" operator="containsText" text="canceled">
      <formula>NOT(ISERROR(SEARCH("canceled",A1047)))</formula>
    </cfRule>
    <cfRule type="containsText" dxfId="4562" priority="5706" operator="containsText" text="live">
      <formula>NOT(ISERROR(SEARCH("live",A1047)))</formula>
    </cfRule>
    <cfRule type="containsText" dxfId="4561" priority="5707" operator="containsText" text="failed">
      <formula>NOT(ISERROR(SEARCH("failed",A1047)))</formula>
    </cfRule>
    <cfRule type="containsText" dxfId="4560" priority="5708" operator="containsText" text="successful">
      <formula>NOT(ISERROR(SEARCH("successful",A1047)))</formula>
    </cfRule>
  </conditionalFormatting>
  <conditionalFormatting sqref="A1048">
    <cfRule type="containsText" dxfId="4559" priority="5700" operator="containsText" text="canceled">
      <formula>NOT(ISERROR(SEARCH("canceled",A1048)))</formula>
    </cfRule>
    <cfRule type="containsText" dxfId="4558" priority="5701" operator="containsText" text="live">
      <formula>NOT(ISERROR(SEARCH("live",A1048)))</formula>
    </cfRule>
    <cfRule type="containsText" dxfId="4557" priority="5702" operator="containsText" text="failed">
      <formula>NOT(ISERROR(SEARCH("failed",A1048)))</formula>
    </cfRule>
    <cfRule type="containsText" dxfId="4556" priority="5703" operator="containsText" text="successful">
      <formula>NOT(ISERROR(SEARCH("successful",A1048)))</formula>
    </cfRule>
  </conditionalFormatting>
  <conditionalFormatting sqref="A1049">
    <cfRule type="containsText" dxfId="4555" priority="5695" operator="containsText" text="canceled">
      <formula>NOT(ISERROR(SEARCH("canceled",A1049)))</formula>
    </cfRule>
    <cfRule type="containsText" dxfId="4554" priority="5696" operator="containsText" text="live">
      <formula>NOT(ISERROR(SEARCH("live",A1049)))</formula>
    </cfRule>
    <cfRule type="containsText" dxfId="4553" priority="5697" operator="containsText" text="failed">
      <formula>NOT(ISERROR(SEARCH("failed",A1049)))</formula>
    </cfRule>
    <cfRule type="containsText" dxfId="4552" priority="5698" operator="containsText" text="successful">
      <formula>NOT(ISERROR(SEARCH("successful",A1049)))</formula>
    </cfRule>
  </conditionalFormatting>
  <conditionalFormatting sqref="A1050">
    <cfRule type="containsText" dxfId="4551" priority="5690" operator="containsText" text="canceled">
      <formula>NOT(ISERROR(SEARCH("canceled",A1050)))</formula>
    </cfRule>
    <cfRule type="containsText" dxfId="4550" priority="5691" operator="containsText" text="live">
      <formula>NOT(ISERROR(SEARCH("live",A1050)))</formula>
    </cfRule>
    <cfRule type="containsText" dxfId="4549" priority="5692" operator="containsText" text="failed">
      <formula>NOT(ISERROR(SEARCH("failed",A1050)))</formula>
    </cfRule>
    <cfRule type="containsText" dxfId="4548" priority="5693" operator="containsText" text="successful">
      <formula>NOT(ISERROR(SEARCH("successful",A1050)))</formula>
    </cfRule>
  </conditionalFormatting>
  <conditionalFormatting sqref="A1051">
    <cfRule type="containsText" dxfId="4547" priority="5685" operator="containsText" text="canceled">
      <formula>NOT(ISERROR(SEARCH("canceled",A1051)))</formula>
    </cfRule>
    <cfRule type="containsText" dxfId="4546" priority="5686" operator="containsText" text="live">
      <formula>NOT(ISERROR(SEARCH("live",A1051)))</formula>
    </cfRule>
    <cfRule type="containsText" dxfId="4545" priority="5687" operator="containsText" text="failed">
      <formula>NOT(ISERROR(SEARCH("failed",A1051)))</formula>
    </cfRule>
    <cfRule type="containsText" dxfId="4544" priority="5688" operator="containsText" text="successful">
      <formula>NOT(ISERROR(SEARCH("successful",A1051)))</formula>
    </cfRule>
  </conditionalFormatting>
  <conditionalFormatting sqref="A1052">
    <cfRule type="containsText" dxfId="4543" priority="5680" operator="containsText" text="canceled">
      <formula>NOT(ISERROR(SEARCH("canceled",A1052)))</formula>
    </cfRule>
    <cfRule type="containsText" dxfId="4542" priority="5681" operator="containsText" text="live">
      <formula>NOT(ISERROR(SEARCH("live",A1052)))</formula>
    </cfRule>
    <cfRule type="containsText" dxfId="4541" priority="5682" operator="containsText" text="failed">
      <formula>NOT(ISERROR(SEARCH("failed",A1052)))</formula>
    </cfRule>
    <cfRule type="containsText" dxfId="4540" priority="5683" operator="containsText" text="successful">
      <formula>NOT(ISERROR(SEARCH("successful",A1052)))</formula>
    </cfRule>
  </conditionalFormatting>
  <conditionalFormatting sqref="A1053">
    <cfRule type="containsText" dxfId="4539" priority="5675" operator="containsText" text="canceled">
      <formula>NOT(ISERROR(SEARCH("canceled",A1053)))</formula>
    </cfRule>
    <cfRule type="containsText" dxfId="4538" priority="5676" operator="containsText" text="live">
      <formula>NOT(ISERROR(SEARCH("live",A1053)))</formula>
    </cfRule>
    <cfRule type="containsText" dxfId="4537" priority="5677" operator="containsText" text="failed">
      <formula>NOT(ISERROR(SEARCH("failed",A1053)))</formula>
    </cfRule>
    <cfRule type="containsText" dxfId="4536" priority="5678" operator="containsText" text="successful">
      <formula>NOT(ISERROR(SEARCH("successful",A1053)))</formula>
    </cfRule>
  </conditionalFormatting>
  <conditionalFormatting sqref="A1054">
    <cfRule type="containsText" dxfId="4535" priority="5670" operator="containsText" text="canceled">
      <formula>NOT(ISERROR(SEARCH("canceled",A1054)))</formula>
    </cfRule>
    <cfRule type="containsText" dxfId="4534" priority="5671" operator="containsText" text="live">
      <formula>NOT(ISERROR(SEARCH("live",A1054)))</formula>
    </cfRule>
    <cfRule type="containsText" dxfId="4533" priority="5672" operator="containsText" text="failed">
      <formula>NOT(ISERROR(SEARCH("failed",A1054)))</formula>
    </cfRule>
    <cfRule type="containsText" dxfId="4532" priority="5673" operator="containsText" text="successful">
      <formula>NOT(ISERROR(SEARCH("successful",A1054)))</formula>
    </cfRule>
  </conditionalFormatting>
  <conditionalFormatting sqref="A1055">
    <cfRule type="containsText" dxfId="4531" priority="5665" operator="containsText" text="canceled">
      <formula>NOT(ISERROR(SEARCH("canceled",A1055)))</formula>
    </cfRule>
    <cfRule type="containsText" dxfId="4530" priority="5666" operator="containsText" text="live">
      <formula>NOT(ISERROR(SEARCH("live",A1055)))</formula>
    </cfRule>
    <cfRule type="containsText" dxfId="4529" priority="5667" operator="containsText" text="failed">
      <formula>NOT(ISERROR(SEARCH("failed",A1055)))</formula>
    </cfRule>
    <cfRule type="containsText" dxfId="4528" priority="5668" operator="containsText" text="successful">
      <formula>NOT(ISERROR(SEARCH("successful",A1055)))</formula>
    </cfRule>
  </conditionalFormatting>
  <conditionalFormatting sqref="A1056">
    <cfRule type="containsText" dxfId="4527" priority="5660" operator="containsText" text="canceled">
      <formula>NOT(ISERROR(SEARCH("canceled",A1056)))</formula>
    </cfRule>
    <cfRule type="containsText" dxfId="4526" priority="5661" operator="containsText" text="live">
      <formula>NOT(ISERROR(SEARCH("live",A1056)))</formula>
    </cfRule>
    <cfRule type="containsText" dxfId="4525" priority="5662" operator="containsText" text="failed">
      <formula>NOT(ISERROR(SEARCH("failed",A1056)))</formula>
    </cfRule>
    <cfRule type="containsText" dxfId="4524" priority="5663" operator="containsText" text="successful">
      <formula>NOT(ISERROR(SEARCH("successful",A1056)))</formula>
    </cfRule>
  </conditionalFormatting>
  <conditionalFormatting sqref="A1057">
    <cfRule type="containsText" dxfId="4523" priority="5655" operator="containsText" text="canceled">
      <formula>NOT(ISERROR(SEARCH("canceled",A1057)))</formula>
    </cfRule>
    <cfRule type="containsText" dxfId="4522" priority="5656" operator="containsText" text="live">
      <formula>NOT(ISERROR(SEARCH("live",A1057)))</formula>
    </cfRule>
    <cfRule type="containsText" dxfId="4521" priority="5657" operator="containsText" text="failed">
      <formula>NOT(ISERROR(SEARCH("failed",A1057)))</formula>
    </cfRule>
    <cfRule type="containsText" dxfId="4520" priority="5658" operator="containsText" text="successful">
      <formula>NOT(ISERROR(SEARCH("successful",A1057)))</formula>
    </cfRule>
  </conditionalFormatting>
  <conditionalFormatting sqref="A1058">
    <cfRule type="containsText" dxfId="4519" priority="5650" operator="containsText" text="canceled">
      <formula>NOT(ISERROR(SEARCH("canceled",A1058)))</formula>
    </cfRule>
    <cfRule type="containsText" dxfId="4518" priority="5651" operator="containsText" text="live">
      <formula>NOT(ISERROR(SEARCH("live",A1058)))</formula>
    </cfRule>
    <cfRule type="containsText" dxfId="4517" priority="5652" operator="containsText" text="failed">
      <formula>NOT(ISERROR(SEARCH("failed",A1058)))</formula>
    </cfRule>
    <cfRule type="containsText" dxfId="4516" priority="5653" operator="containsText" text="successful">
      <formula>NOT(ISERROR(SEARCH("successful",A1058)))</formula>
    </cfRule>
  </conditionalFormatting>
  <conditionalFormatting sqref="A1059">
    <cfRule type="containsText" dxfId="4515" priority="5645" operator="containsText" text="canceled">
      <formula>NOT(ISERROR(SEARCH("canceled",A1059)))</formula>
    </cfRule>
    <cfRule type="containsText" dxfId="4514" priority="5646" operator="containsText" text="live">
      <formula>NOT(ISERROR(SEARCH("live",A1059)))</formula>
    </cfRule>
    <cfRule type="containsText" dxfId="4513" priority="5647" operator="containsText" text="failed">
      <formula>NOT(ISERROR(SEARCH("failed",A1059)))</formula>
    </cfRule>
    <cfRule type="containsText" dxfId="4512" priority="5648" operator="containsText" text="successful">
      <formula>NOT(ISERROR(SEARCH("successful",A1059)))</formula>
    </cfRule>
  </conditionalFormatting>
  <conditionalFormatting sqref="A1060">
    <cfRule type="containsText" dxfId="4511" priority="5640" operator="containsText" text="canceled">
      <formula>NOT(ISERROR(SEARCH("canceled",A1060)))</formula>
    </cfRule>
    <cfRule type="containsText" dxfId="4510" priority="5641" operator="containsText" text="live">
      <formula>NOT(ISERROR(SEARCH("live",A1060)))</formula>
    </cfRule>
    <cfRule type="containsText" dxfId="4509" priority="5642" operator="containsText" text="failed">
      <formula>NOT(ISERROR(SEARCH("failed",A1060)))</formula>
    </cfRule>
    <cfRule type="containsText" dxfId="4508" priority="5643" operator="containsText" text="successful">
      <formula>NOT(ISERROR(SEARCH("successful",A1060)))</formula>
    </cfRule>
  </conditionalFormatting>
  <conditionalFormatting sqref="A1061">
    <cfRule type="containsText" dxfId="4507" priority="5635" operator="containsText" text="canceled">
      <formula>NOT(ISERROR(SEARCH("canceled",A1061)))</formula>
    </cfRule>
    <cfRule type="containsText" dxfId="4506" priority="5636" operator="containsText" text="live">
      <formula>NOT(ISERROR(SEARCH("live",A1061)))</formula>
    </cfRule>
    <cfRule type="containsText" dxfId="4505" priority="5637" operator="containsText" text="failed">
      <formula>NOT(ISERROR(SEARCH("failed",A1061)))</formula>
    </cfRule>
    <cfRule type="containsText" dxfId="4504" priority="5638" operator="containsText" text="successful">
      <formula>NOT(ISERROR(SEARCH("successful",A1061)))</formula>
    </cfRule>
  </conditionalFormatting>
  <conditionalFormatting sqref="A1062">
    <cfRule type="containsText" dxfId="4503" priority="5630" operator="containsText" text="canceled">
      <formula>NOT(ISERROR(SEARCH("canceled",A1062)))</formula>
    </cfRule>
    <cfRule type="containsText" dxfId="4502" priority="5631" operator="containsText" text="live">
      <formula>NOT(ISERROR(SEARCH("live",A1062)))</formula>
    </cfRule>
    <cfRule type="containsText" dxfId="4501" priority="5632" operator="containsText" text="failed">
      <formula>NOT(ISERROR(SEARCH("failed",A1062)))</formula>
    </cfRule>
    <cfRule type="containsText" dxfId="4500" priority="5633" operator="containsText" text="successful">
      <formula>NOT(ISERROR(SEARCH("successful",A1062)))</formula>
    </cfRule>
  </conditionalFormatting>
  <conditionalFormatting sqref="A1063">
    <cfRule type="containsText" dxfId="4499" priority="5625" operator="containsText" text="canceled">
      <formula>NOT(ISERROR(SEARCH("canceled",A1063)))</formula>
    </cfRule>
    <cfRule type="containsText" dxfId="4498" priority="5626" operator="containsText" text="live">
      <formula>NOT(ISERROR(SEARCH("live",A1063)))</formula>
    </cfRule>
    <cfRule type="containsText" dxfId="4497" priority="5627" operator="containsText" text="failed">
      <formula>NOT(ISERROR(SEARCH("failed",A1063)))</formula>
    </cfRule>
    <cfRule type="containsText" dxfId="4496" priority="5628" operator="containsText" text="successful">
      <formula>NOT(ISERROR(SEARCH("successful",A1063)))</formula>
    </cfRule>
  </conditionalFormatting>
  <conditionalFormatting sqref="A1064">
    <cfRule type="containsText" dxfId="4495" priority="5620" operator="containsText" text="canceled">
      <formula>NOT(ISERROR(SEARCH("canceled",A1064)))</formula>
    </cfRule>
    <cfRule type="containsText" dxfId="4494" priority="5621" operator="containsText" text="live">
      <formula>NOT(ISERROR(SEARCH("live",A1064)))</formula>
    </cfRule>
    <cfRule type="containsText" dxfId="4493" priority="5622" operator="containsText" text="failed">
      <formula>NOT(ISERROR(SEARCH("failed",A1064)))</formula>
    </cfRule>
    <cfRule type="containsText" dxfId="4492" priority="5623" operator="containsText" text="successful">
      <formula>NOT(ISERROR(SEARCH("successful",A1064)))</formula>
    </cfRule>
  </conditionalFormatting>
  <conditionalFormatting sqref="A1065">
    <cfRule type="containsText" dxfId="4491" priority="5615" operator="containsText" text="canceled">
      <formula>NOT(ISERROR(SEARCH("canceled",A1065)))</formula>
    </cfRule>
    <cfRule type="containsText" dxfId="4490" priority="5616" operator="containsText" text="live">
      <formula>NOT(ISERROR(SEARCH("live",A1065)))</formula>
    </cfRule>
    <cfRule type="containsText" dxfId="4489" priority="5617" operator="containsText" text="failed">
      <formula>NOT(ISERROR(SEARCH("failed",A1065)))</formula>
    </cfRule>
    <cfRule type="containsText" dxfId="4488" priority="5618" operator="containsText" text="successful">
      <formula>NOT(ISERROR(SEARCH("successful",A1065)))</formula>
    </cfRule>
  </conditionalFormatting>
  <conditionalFormatting sqref="A1066">
    <cfRule type="containsText" dxfId="4487" priority="5610" operator="containsText" text="canceled">
      <formula>NOT(ISERROR(SEARCH("canceled",A1066)))</formula>
    </cfRule>
    <cfRule type="containsText" dxfId="4486" priority="5611" operator="containsText" text="live">
      <formula>NOT(ISERROR(SEARCH("live",A1066)))</formula>
    </cfRule>
    <cfRule type="containsText" dxfId="4485" priority="5612" operator="containsText" text="failed">
      <formula>NOT(ISERROR(SEARCH("failed",A1066)))</formula>
    </cfRule>
    <cfRule type="containsText" dxfId="4484" priority="5613" operator="containsText" text="successful">
      <formula>NOT(ISERROR(SEARCH("successful",A1066)))</formula>
    </cfRule>
  </conditionalFormatting>
  <conditionalFormatting sqref="A1067">
    <cfRule type="containsText" dxfId="4483" priority="5605" operator="containsText" text="canceled">
      <formula>NOT(ISERROR(SEARCH("canceled",A1067)))</formula>
    </cfRule>
    <cfRule type="containsText" dxfId="4482" priority="5606" operator="containsText" text="live">
      <formula>NOT(ISERROR(SEARCH("live",A1067)))</formula>
    </cfRule>
    <cfRule type="containsText" dxfId="4481" priority="5607" operator="containsText" text="failed">
      <formula>NOT(ISERROR(SEARCH("failed",A1067)))</formula>
    </cfRule>
    <cfRule type="containsText" dxfId="4480" priority="5608" operator="containsText" text="successful">
      <formula>NOT(ISERROR(SEARCH("successful",A1067)))</formula>
    </cfRule>
  </conditionalFormatting>
  <conditionalFormatting sqref="A1068">
    <cfRule type="containsText" dxfId="4479" priority="5600" operator="containsText" text="canceled">
      <formula>NOT(ISERROR(SEARCH("canceled",A1068)))</formula>
    </cfRule>
    <cfRule type="containsText" dxfId="4478" priority="5601" operator="containsText" text="live">
      <formula>NOT(ISERROR(SEARCH("live",A1068)))</formula>
    </cfRule>
    <cfRule type="containsText" dxfId="4477" priority="5602" operator="containsText" text="failed">
      <formula>NOT(ISERROR(SEARCH("failed",A1068)))</formula>
    </cfRule>
    <cfRule type="containsText" dxfId="4476" priority="5603" operator="containsText" text="successful">
      <formula>NOT(ISERROR(SEARCH("successful",A1068)))</formula>
    </cfRule>
  </conditionalFormatting>
  <conditionalFormatting sqref="A1069">
    <cfRule type="containsText" dxfId="4475" priority="5595" operator="containsText" text="canceled">
      <formula>NOT(ISERROR(SEARCH("canceled",A1069)))</formula>
    </cfRule>
    <cfRule type="containsText" dxfId="4474" priority="5596" operator="containsText" text="live">
      <formula>NOT(ISERROR(SEARCH("live",A1069)))</formula>
    </cfRule>
    <cfRule type="containsText" dxfId="4473" priority="5597" operator="containsText" text="failed">
      <formula>NOT(ISERROR(SEARCH("failed",A1069)))</formula>
    </cfRule>
    <cfRule type="containsText" dxfId="4472" priority="5598" operator="containsText" text="successful">
      <formula>NOT(ISERROR(SEARCH("successful",A1069)))</formula>
    </cfRule>
  </conditionalFormatting>
  <conditionalFormatting sqref="A1070">
    <cfRule type="containsText" dxfId="4471" priority="5590" operator="containsText" text="canceled">
      <formula>NOT(ISERROR(SEARCH("canceled",A1070)))</formula>
    </cfRule>
    <cfRule type="containsText" dxfId="4470" priority="5591" operator="containsText" text="live">
      <formula>NOT(ISERROR(SEARCH("live",A1070)))</formula>
    </cfRule>
    <cfRule type="containsText" dxfId="4469" priority="5592" operator="containsText" text="failed">
      <formula>NOT(ISERROR(SEARCH("failed",A1070)))</formula>
    </cfRule>
    <cfRule type="containsText" dxfId="4468" priority="5593" operator="containsText" text="successful">
      <formula>NOT(ISERROR(SEARCH("successful",A1070)))</formula>
    </cfRule>
  </conditionalFormatting>
  <conditionalFormatting sqref="A1071">
    <cfRule type="containsText" dxfId="4467" priority="5585" operator="containsText" text="canceled">
      <formula>NOT(ISERROR(SEARCH("canceled",A1071)))</formula>
    </cfRule>
    <cfRule type="containsText" dxfId="4466" priority="5586" operator="containsText" text="live">
      <formula>NOT(ISERROR(SEARCH("live",A1071)))</formula>
    </cfRule>
    <cfRule type="containsText" dxfId="4465" priority="5587" operator="containsText" text="failed">
      <formula>NOT(ISERROR(SEARCH("failed",A1071)))</formula>
    </cfRule>
    <cfRule type="containsText" dxfId="4464" priority="5588" operator="containsText" text="successful">
      <formula>NOT(ISERROR(SEARCH("successful",A1071)))</formula>
    </cfRule>
  </conditionalFormatting>
  <conditionalFormatting sqref="A1072">
    <cfRule type="containsText" dxfId="4463" priority="5580" operator="containsText" text="canceled">
      <formula>NOT(ISERROR(SEARCH("canceled",A1072)))</formula>
    </cfRule>
    <cfRule type="containsText" dxfId="4462" priority="5581" operator="containsText" text="live">
      <formula>NOT(ISERROR(SEARCH("live",A1072)))</formula>
    </cfRule>
    <cfRule type="containsText" dxfId="4461" priority="5582" operator="containsText" text="failed">
      <formula>NOT(ISERROR(SEARCH("failed",A1072)))</formula>
    </cfRule>
    <cfRule type="containsText" dxfId="4460" priority="5583" operator="containsText" text="successful">
      <formula>NOT(ISERROR(SEARCH("successful",A1072)))</formula>
    </cfRule>
  </conditionalFormatting>
  <conditionalFormatting sqref="A1073">
    <cfRule type="containsText" dxfId="4459" priority="5575" operator="containsText" text="canceled">
      <formula>NOT(ISERROR(SEARCH("canceled",A1073)))</formula>
    </cfRule>
    <cfRule type="containsText" dxfId="4458" priority="5576" operator="containsText" text="live">
      <formula>NOT(ISERROR(SEARCH("live",A1073)))</formula>
    </cfRule>
    <cfRule type="containsText" dxfId="4457" priority="5577" operator="containsText" text="failed">
      <formula>NOT(ISERROR(SEARCH("failed",A1073)))</formula>
    </cfRule>
    <cfRule type="containsText" dxfId="4456" priority="5578" operator="containsText" text="successful">
      <formula>NOT(ISERROR(SEARCH("successful",A1073)))</formula>
    </cfRule>
  </conditionalFormatting>
  <conditionalFormatting sqref="A1074">
    <cfRule type="containsText" dxfId="4455" priority="5570" operator="containsText" text="canceled">
      <formula>NOT(ISERROR(SEARCH("canceled",A1074)))</formula>
    </cfRule>
    <cfRule type="containsText" dxfId="4454" priority="5571" operator="containsText" text="live">
      <formula>NOT(ISERROR(SEARCH("live",A1074)))</formula>
    </cfRule>
    <cfRule type="containsText" dxfId="4453" priority="5572" operator="containsText" text="failed">
      <formula>NOT(ISERROR(SEARCH("failed",A1074)))</formula>
    </cfRule>
    <cfRule type="containsText" dxfId="4452" priority="5573" operator="containsText" text="successful">
      <formula>NOT(ISERROR(SEARCH("successful",A1074)))</formula>
    </cfRule>
  </conditionalFormatting>
  <conditionalFormatting sqref="A1075">
    <cfRule type="containsText" dxfId="4451" priority="5565" operator="containsText" text="canceled">
      <formula>NOT(ISERROR(SEARCH("canceled",A1075)))</formula>
    </cfRule>
    <cfRule type="containsText" dxfId="4450" priority="5566" operator="containsText" text="live">
      <formula>NOT(ISERROR(SEARCH("live",A1075)))</formula>
    </cfRule>
    <cfRule type="containsText" dxfId="4449" priority="5567" operator="containsText" text="failed">
      <formula>NOT(ISERROR(SEARCH("failed",A1075)))</formula>
    </cfRule>
    <cfRule type="containsText" dxfId="4448" priority="5568" operator="containsText" text="successful">
      <formula>NOT(ISERROR(SEARCH("successful",A1075)))</formula>
    </cfRule>
  </conditionalFormatting>
  <conditionalFormatting sqref="A1076">
    <cfRule type="containsText" dxfId="4447" priority="5560" operator="containsText" text="canceled">
      <formula>NOT(ISERROR(SEARCH("canceled",A1076)))</formula>
    </cfRule>
    <cfRule type="containsText" dxfId="4446" priority="5561" operator="containsText" text="live">
      <formula>NOT(ISERROR(SEARCH("live",A1076)))</formula>
    </cfRule>
    <cfRule type="containsText" dxfId="4445" priority="5562" operator="containsText" text="failed">
      <formula>NOT(ISERROR(SEARCH("failed",A1076)))</formula>
    </cfRule>
    <cfRule type="containsText" dxfId="4444" priority="5563" operator="containsText" text="successful">
      <formula>NOT(ISERROR(SEARCH("successful",A1076)))</formula>
    </cfRule>
  </conditionalFormatting>
  <conditionalFormatting sqref="A1077">
    <cfRule type="containsText" dxfId="4443" priority="5555" operator="containsText" text="canceled">
      <formula>NOT(ISERROR(SEARCH("canceled",A1077)))</formula>
    </cfRule>
    <cfRule type="containsText" dxfId="4442" priority="5556" operator="containsText" text="live">
      <formula>NOT(ISERROR(SEARCH("live",A1077)))</formula>
    </cfRule>
    <cfRule type="containsText" dxfId="4441" priority="5557" operator="containsText" text="failed">
      <formula>NOT(ISERROR(SEARCH("failed",A1077)))</formula>
    </cfRule>
    <cfRule type="containsText" dxfId="4440" priority="5558" operator="containsText" text="successful">
      <formula>NOT(ISERROR(SEARCH("successful",A1077)))</formula>
    </cfRule>
  </conditionalFormatting>
  <conditionalFormatting sqref="A1078">
    <cfRule type="containsText" dxfId="4439" priority="5550" operator="containsText" text="canceled">
      <formula>NOT(ISERROR(SEARCH("canceled",A1078)))</formula>
    </cfRule>
    <cfRule type="containsText" dxfId="4438" priority="5551" operator="containsText" text="live">
      <formula>NOT(ISERROR(SEARCH("live",A1078)))</formula>
    </cfRule>
    <cfRule type="containsText" dxfId="4437" priority="5552" operator="containsText" text="failed">
      <formula>NOT(ISERROR(SEARCH("failed",A1078)))</formula>
    </cfRule>
    <cfRule type="containsText" dxfId="4436" priority="5553" operator="containsText" text="successful">
      <formula>NOT(ISERROR(SEARCH("successful",A1078)))</formula>
    </cfRule>
  </conditionalFormatting>
  <conditionalFormatting sqref="A1079">
    <cfRule type="containsText" dxfId="4435" priority="5545" operator="containsText" text="canceled">
      <formula>NOT(ISERROR(SEARCH("canceled",A1079)))</formula>
    </cfRule>
    <cfRule type="containsText" dxfId="4434" priority="5546" operator="containsText" text="live">
      <formula>NOT(ISERROR(SEARCH("live",A1079)))</formula>
    </cfRule>
    <cfRule type="containsText" dxfId="4433" priority="5547" operator="containsText" text="failed">
      <formula>NOT(ISERROR(SEARCH("failed",A1079)))</formula>
    </cfRule>
    <cfRule type="containsText" dxfId="4432" priority="5548" operator="containsText" text="successful">
      <formula>NOT(ISERROR(SEARCH("successful",A1079)))</formula>
    </cfRule>
  </conditionalFormatting>
  <conditionalFormatting sqref="A1080">
    <cfRule type="containsText" dxfId="4431" priority="5540" operator="containsText" text="canceled">
      <formula>NOT(ISERROR(SEARCH("canceled",A1080)))</formula>
    </cfRule>
    <cfRule type="containsText" dxfId="4430" priority="5541" operator="containsText" text="live">
      <formula>NOT(ISERROR(SEARCH("live",A1080)))</formula>
    </cfRule>
    <cfRule type="containsText" dxfId="4429" priority="5542" operator="containsText" text="failed">
      <formula>NOT(ISERROR(SEARCH("failed",A1080)))</formula>
    </cfRule>
    <cfRule type="containsText" dxfId="4428" priority="5543" operator="containsText" text="successful">
      <formula>NOT(ISERROR(SEARCH("successful",A1080)))</formula>
    </cfRule>
  </conditionalFormatting>
  <conditionalFormatting sqref="A1081">
    <cfRule type="containsText" dxfId="4427" priority="5535" operator="containsText" text="canceled">
      <formula>NOT(ISERROR(SEARCH("canceled",A1081)))</formula>
    </cfRule>
    <cfRule type="containsText" dxfId="4426" priority="5536" operator="containsText" text="live">
      <formula>NOT(ISERROR(SEARCH("live",A1081)))</formula>
    </cfRule>
    <cfRule type="containsText" dxfId="4425" priority="5537" operator="containsText" text="failed">
      <formula>NOT(ISERROR(SEARCH("failed",A1081)))</formula>
    </cfRule>
    <cfRule type="containsText" dxfId="4424" priority="5538" operator="containsText" text="successful">
      <formula>NOT(ISERROR(SEARCH("successful",A1081)))</formula>
    </cfRule>
  </conditionalFormatting>
  <conditionalFormatting sqref="A1082">
    <cfRule type="containsText" dxfId="4423" priority="5530" operator="containsText" text="canceled">
      <formula>NOT(ISERROR(SEARCH("canceled",A1082)))</formula>
    </cfRule>
    <cfRule type="containsText" dxfId="4422" priority="5531" operator="containsText" text="live">
      <formula>NOT(ISERROR(SEARCH("live",A1082)))</formula>
    </cfRule>
    <cfRule type="containsText" dxfId="4421" priority="5532" operator="containsText" text="failed">
      <formula>NOT(ISERROR(SEARCH("failed",A1082)))</formula>
    </cfRule>
    <cfRule type="containsText" dxfId="4420" priority="5533" operator="containsText" text="successful">
      <formula>NOT(ISERROR(SEARCH("successful",A1082)))</formula>
    </cfRule>
  </conditionalFormatting>
  <conditionalFormatting sqref="A1083">
    <cfRule type="containsText" dxfId="4419" priority="5525" operator="containsText" text="canceled">
      <formula>NOT(ISERROR(SEARCH("canceled",A1083)))</formula>
    </cfRule>
    <cfRule type="containsText" dxfId="4418" priority="5526" operator="containsText" text="live">
      <formula>NOT(ISERROR(SEARCH("live",A1083)))</formula>
    </cfRule>
    <cfRule type="containsText" dxfId="4417" priority="5527" operator="containsText" text="failed">
      <formula>NOT(ISERROR(SEARCH("failed",A1083)))</formula>
    </cfRule>
    <cfRule type="containsText" dxfId="4416" priority="5528" operator="containsText" text="successful">
      <formula>NOT(ISERROR(SEARCH("successful",A1083)))</formula>
    </cfRule>
  </conditionalFormatting>
  <conditionalFormatting sqref="A1084">
    <cfRule type="containsText" dxfId="4415" priority="5520" operator="containsText" text="canceled">
      <formula>NOT(ISERROR(SEARCH("canceled",A1084)))</formula>
    </cfRule>
    <cfRule type="containsText" dxfId="4414" priority="5521" operator="containsText" text="live">
      <formula>NOT(ISERROR(SEARCH("live",A1084)))</formula>
    </cfRule>
    <cfRule type="containsText" dxfId="4413" priority="5522" operator="containsText" text="failed">
      <formula>NOT(ISERROR(SEARCH("failed",A1084)))</formula>
    </cfRule>
    <cfRule type="containsText" dxfId="4412" priority="5523" operator="containsText" text="successful">
      <formula>NOT(ISERROR(SEARCH("successful",A1084)))</formula>
    </cfRule>
  </conditionalFormatting>
  <conditionalFormatting sqref="A1085">
    <cfRule type="containsText" dxfId="4411" priority="5515" operator="containsText" text="canceled">
      <formula>NOT(ISERROR(SEARCH("canceled",A1085)))</formula>
    </cfRule>
    <cfRule type="containsText" dxfId="4410" priority="5516" operator="containsText" text="live">
      <formula>NOT(ISERROR(SEARCH("live",A1085)))</formula>
    </cfRule>
    <cfRule type="containsText" dxfId="4409" priority="5517" operator="containsText" text="failed">
      <formula>NOT(ISERROR(SEARCH("failed",A1085)))</formula>
    </cfRule>
    <cfRule type="containsText" dxfId="4408" priority="5518" operator="containsText" text="successful">
      <formula>NOT(ISERROR(SEARCH("successful",A1085)))</formula>
    </cfRule>
  </conditionalFormatting>
  <conditionalFormatting sqref="A1086">
    <cfRule type="containsText" dxfId="4407" priority="5510" operator="containsText" text="canceled">
      <formula>NOT(ISERROR(SEARCH("canceled",A1086)))</formula>
    </cfRule>
    <cfRule type="containsText" dxfId="4406" priority="5511" operator="containsText" text="live">
      <formula>NOT(ISERROR(SEARCH("live",A1086)))</formula>
    </cfRule>
    <cfRule type="containsText" dxfId="4405" priority="5512" operator="containsText" text="failed">
      <formula>NOT(ISERROR(SEARCH("failed",A1086)))</formula>
    </cfRule>
    <cfRule type="containsText" dxfId="4404" priority="5513" operator="containsText" text="successful">
      <formula>NOT(ISERROR(SEARCH("successful",A1086)))</formula>
    </cfRule>
  </conditionalFormatting>
  <conditionalFormatting sqref="A1087">
    <cfRule type="containsText" dxfId="4403" priority="5505" operator="containsText" text="canceled">
      <formula>NOT(ISERROR(SEARCH("canceled",A1087)))</formula>
    </cfRule>
    <cfRule type="containsText" dxfId="4402" priority="5506" operator="containsText" text="live">
      <formula>NOT(ISERROR(SEARCH("live",A1087)))</formula>
    </cfRule>
    <cfRule type="containsText" dxfId="4401" priority="5507" operator="containsText" text="failed">
      <formula>NOT(ISERROR(SEARCH("failed",A1087)))</formula>
    </cfRule>
    <cfRule type="containsText" dxfId="4400" priority="5508" operator="containsText" text="successful">
      <formula>NOT(ISERROR(SEARCH("successful",A1087)))</formula>
    </cfRule>
  </conditionalFormatting>
  <conditionalFormatting sqref="A1088">
    <cfRule type="containsText" dxfId="4399" priority="5500" operator="containsText" text="canceled">
      <formula>NOT(ISERROR(SEARCH("canceled",A1088)))</formula>
    </cfRule>
    <cfRule type="containsText" dxfId="4398" priority="5501" operator="containsText" text="live">
      <formula>NOT(ISERROR(SEARCH("live",A1088)))</formula>
    </cfRule>
    <cfRule type="containsText" dxfId="4397" priority="5502" operator="containsText" text="failed">
      <formula>NOT(ISERROR(SEARCH("failed",A1088)))</formula>
    </cfRule>
    <cfRule type="containsText" dxfId="4396" priority="5503" operator="containsText" text="successful">
      <formula>NOT(ISERROR(SEARCH("successful",A1088)))</formula>
    </cfRule>
  </conditionalFormatting>
  <conditionalFormatting sqref="A1089">
    <cfRule type="containsText" dxfId="4395" priority="5495" operator="containsText" text="canceled">
      <formula>NOT(ISERROR(SEARCH("canceled",A1089)))</formula>
    </cfRule>
    <cfRule type="containsText" dxfId="4394" priority="5496" operator="containsText" text="live">
      <formula>NOT(ISERROR(SEARCH("live",A1089)))</formula>
    </cfRule>
    <cfRule type="containsText" dxfId="4393" priority="5497" operator="containsText" text="failed">
      <formula>NOT(ISERROR(SEARCH("failed",A1089)))</formula>
    </cfRule>
    <cfRule type="containsText" dxfId="4392" priority="5498" operator="containsText" text="successful">
      <formula>NOT(ISERROR(SEARCH("successful",A1089)))</formula>
    </cfRule>
  </conditionalFormatting>
  <conditionalFormatting sqref="A1090">
    <cfRule type="containsText" dxfId="4391" priority="5490" operator="containsText" text="canceled">
      <formula>NOT(ISERROR(SEARCH("canceled",A1090)))</formula>
    </cfRule>
    <cfRule type="containsText" dxfId="4390" priority="5491" operator="containsText" text="live">
      <formula>NOT(ISERROR(SEARCH("live",A1090)))</formula>
    </cfRule>
    <cfRule type="containsText" dxfId="4389" priority="5492" operator="containsText" text="failed">
      <formula>NOT(ISERROR(SEARCH("failed",A1090)))</formula>
    </cfRule>
    <cfRule type="containsText" dxfId="4388" priority="5493" operator="containsText" text="successful">
      <formula>NOT(ISERROR(SEARCH("successful",A1090)))</formula>
    </cfRule>
  </conditionalFormatting>
  <conditionalFormatting sqref="A1091">
    <cfRule type="containsText" dxfId="4387" priority="5485" operator="containsText" text="canceled">
      <formula>NOT(ISERROR(SEARCH("canceled",A1091)))</formula>
    </cfRule>
    <cfRule type="containsText" dxfId="4386" priority="5486" operator="containsText" text="live">
      <formula>NOT(ISERROR(SEARCH("live",A1091)))</formula>
    </cfRule>
    <cfRule type="containsText" dxfId="4385" priority="5487" operator="containsText" text="failed">
      <formula>NOT(ISERROR(SEARCH("failed",A1091)))</formula>
    </cfRule>
    <cfRule type="containsText" dxfId="4384" priority="5488" operator="containsText" text="successful">
      <formula>NOT(ISERROR(SEARCH("successful",A1091)))</formula>
    </cfRule>
  </conditionalFormatting>
  <conditionalFormatting sqref="A1092">
    <cfRule type="containsText" dxfId="4383" priority="5480" operator="containsText" text="canceled">
      <formula>NOT(ISERROR(SEARCH("canceled",A1092)))</formula>
    </cfRule>
    <cfRule type="containsText" dxfId="4382" priority="5481" operator="containsText" text="live">
      <formula>NOT(ISERROR(SEARCH("live",A1092)))</formula>
    </cfRule>
    <cfRule type="containsText" dxfId="4381" priority="5482" operator="containsText" text="failed">
      <formula>NOT(ISERROR(SEARCH("failed",A1092)))</formula>
    </cfRule>
    <cfRule type="containsText" dxfId="4380" priority="5483" operator="containsText" text="successful">
      <formula>NOT(ISERROR(SEARCH("successful",A1092)))</formula>
    </cfRule>
  </conditionalFormatting>
  <conditionalFormatting sqref="A1093">
    <cfRule type="containsText" dxfId="4379" priority="5475" operator="containsText" text="canceled">
      <formula>NOT(ISERROR(SEARCH("canceled",A1093)))</formula>
    </cfRule>
    <cfRule type="containsText" dxfId="4378" priority="5476" operator="containsText" text="live">
      <formula>NOT(ISERROR(SEARCH("live",A1093)))</formula>
    </cfRule>
    <cfRule type="containsText" dxfId="4377" priority="5477" operator="containsText" text="failed">
      <formula>NOT(ISERROR(SEARCH("failed",A1093)))</formula>
    </cfRule>
    <cfRule type="containsText" dxfId="4376" priority="5478" operator="containsText" text="successful">
      <formula>NOT(ISERROR(SEARCH("successful",A1093)))</formula>
    </cfRule>
  </conditionalFormatting>
  <conditionalFormatting sqref="A1094">
    <cfRule type="containsText" dxfId="4375" priority="5470" operator="containsText" text="canceled">
      <formula>NOT(ISERROR(SEARCH("canceled",A1094)))</formula>
    </cfRule>
    <cfRule type="containsText" dxfId="4374" priority="5471" operator="containsText" text="live">
      <formula>NOT(ISERROR(SEARCH("live",A1094)))</formula>
    </cfRule>
    <cfRule type="containsText" dxfId="4373" priority="5472" operator="containsText" text="failed">
      <formula>NOT(ISERROR(SEARCH("failed",A1094)))</formula>
    </cfRule>
    <cfRule type="containsText" dxfId="4372" priority="5473" operator="containsText" text="successful">
      <formula>NOT(ISERROR(SEARCH("successful",A1094)))</formula>
    </cfRule>
  </conditionalFormatting>
  <conditionalFormatting sqref="A1095">
    <cfRule type="containsText" dxfId="4371" priority="5465" operator="containsText" text="canceled">
      <formula>NOT(ISERROR(SEARCH("canceled",A1095)))</formula>
    </cfRule>
    <cfRule type="containsText" dxfId="4370" priority="5466" operator="containsText" text="live">
      <formula>NOT(ISERROR(SEARCH("live",A1095)))</formula>
    </cfRule>
    <cfRule type="containsText" dxfId="4369" priority="5467" operator="containsText" text="failed">
      <formula>NOT(ISERROR(SEARCH("failed",A1095)))</formula>
    </cfRule>
    <cfRule type="containsText" dxfId="4368" priority="5468" operator="containsText" text="successful">
      <formula>NOT(ISERROR(SEARCH("successful",A1095)))</formula>
    </cfRule>
  </conditionalFormatting>
  <conditionalFormatting sqref="A1096">
    <cfRule type="containsText" dxfId="4367" priority="5460" operator="containsText" text="canceled">
      <formula>NOT(ISERROR(SEARCH("canceled",A1096)))</formula>
    </cfRule>
    <cfRule type="containsText" dxfId="4366" priority="5461" operator="containsText" text="live">
      <formula>NOT(ISERROR(SEARCH("live",A1096)))</formula>
    </cfRule>
    <cfRule type="containsText" dxfId="4365" priority="5462" operator="containsText" text="failed">
      <formula>NOT(ISERROR(SEARCH("failed",A1096)))</formula>
    </cfRule>
    <cfRule type="containsText" dxfId="4364" priority="5463" operator="containsText" text="successful">
      <formula>NOT(ISERROR(SEARCH("successful",A1096)))</formula>
    </cfRule>
  </conditionalFormatting>
  <conditionalFormatting sqref="A1097">
    <cfRule type="containsText" dxfId="4363" priority="5455" operator="containsText" text="canceled">
      <formula>NOT(ISERROR(SEARCH("canceled",A1097)))</formula>
    </cfRule>
    <cfRule type="containsText" dxfId="4362" priority="5456" operator="containsText" text="live">
      <formula>NOT(ISERROR(SEARCH("live",A1097)))</formula>
    </cfRule>
    <cfRule type="containsText" dxfId="4361" priority="5457" operator="containsText" text="failed">
      <formula>NOT(ISERROR(SEARCH("failed",A1097)))</formula>
    </cfRule>
    <cfRule type="containsText" dxfId="4360" priority="5458" operator="containsText" text="successful">
      <formula>NOT(ISERROR(SEARCH("successful",A1097)))</formula>
    </cfRule>
  </conditionalFormatting>
  <conditionalFormatting sqref="A1098">
    <cfRule type="containsText" dxfId="4359" priority="5450" operator="containsText" text="canceled">
      <formula>NOT(ISERROR(SEARCH("canceled",A1098)))</formula>
    </cfRule>
    <cfRule type="containsText" dxfId="4358" priority="5451" operator="containsText" text="live">
      <formula>NOT(ISERROR(SEARCH("live",A1098)))</formula>
    </cfRule>
    <cfRule type="containsText" dxfId="4357" priority="5452" operator="containsText" text="failed">
      <formula>NOT(ISERROR(SEARCH("failed",A1098)))</formula>
    </cfRule>
    <cfRule type="containsText" dxfId="4356" priority="5453" operator="containsText" text="successful">
      <formula>NOT(ISERROR(SEARCH("successful",A1098)))</formula>
    </cfRule>
  </conditionalFormatting>
  <conditionalFormatting sqref="A1099">
    <cfRule type="containsText" dxfId="4355" priority="5445" operator="containsText" text="canceled">
      <formula>NOT(ISERROR(SEARCH("canceled",A1099)))</formula>
    </cfRule>
    <cfRule type="containsText" dxfId="4354" priority="5446" operator="containsText" text="live">
      <formula>NOT(ISERROR(SEARCH("live",A1099)))</formula>
    </cfRule>
    <cfRule type="containsText" dxfId="4353" priority="5447" operator="containsText" text="failed">
      <formula>NOT(ISERROR(SEARCH("failed",A1099)))</formula>
    </cfRule>
    <cfRule type="containsText" dxfId="4352" priority="5448" operator="containsText" text="successful">
      <formula>NOT(ISERROR(SEARCH("successful",A1099)))</formula>
    </cfRule>
  </conditionalFormatting>
  <conditionalFormatting sqref="A1100">
    <cfRule type="containsText" dxfId="4351" priority="5440" operator="containsText" text="canceled">
      <formula>NOT(ISERROR(SEARCH("canceled",A1100)))</formula>
    </cfRule>
    <cfRule type="containsText" dxfId="4350" priority="5441" operator="containsText" text="live">
      <formula>NOT(ISERROR(SEARCH("live",A1100)))</formula>
    </cfRule>
    <cfRule type="containsText" dxfId="4349" priority="5442" operator="containsText" text="failed">
      <formula>NOT(ISERROR(SEARCH("failed",A1100)))</formula>
    </cfRule>
    <cfRule type="containsText" dxfId="4348" priority="5443" operator="containsText" text="successful">
      <formula>NOT(ISERROR(SEARCH("successful",A1100)))</formula>
    </cfRule>
  </conditionalFormatting>
  <conditionalFormatting sqref="A1101">
    <cfRule type="containsText" dxfId="4347" priority="5435" operator="containsText" text="canceled">
      <formula>NOT(ISERROR(SEARCH("canceled",A1101)))</formula>
    </cfRule>
    <cfRule type="containsText" dxfId="4346" priority="5436" operator="containsText" text="live">
      <formula>NOT(ISERROR(SEARCH("live",A1101)))</formula>
    </cfRule>
    <cfRule type="containsText" dxfId="4345" priority="5437" operator="containsText" text="failed">
      <formula>NOT(ISERROR(SEARCH("failed",A1101)))</formula>
    </cfRule>
    <cfRule type="containsText" dxfId="4344" priority="5438" operator="containsText" text="successful">
      <formula>NOT(ISERROR(SEARCH("successful",A1101)))</formula>
    </cfRule>
  </conditionalFormatting>
  <conditionalFormatting sqref="A1102">
    <cfRule type="containsText" dxfId="4343" priority="5430" operator="containsText" text="canceled">
      <formula>NOT(ISERROR(SEARCH("canceled",A1102)))</formula>
    </cfRule>
    <cfRule type="containsText" dxfId="4342" priority="5431" operator="containsText" text="live">
      <formula>NOT(ISERROR(SEARCH("live",A1102)))</formula>
    </cfRule>
    <cfRule type="containsText" dxfId="4341" priority="5432" operator="containsText" text="failed">
      <formula>NOT(ISERROR(SEARCH("failed",A1102)))</formula>
    </cfRule>
    <cfRule type="containsText" dxfId="4340" priority="5433" operator="containsText" text="successful">
      <formula>NOT(ISERROR(SEARCH("successful",A1102)))</formula>
    </cfRule>
  </conditionalFormatting>
  <conditionalFormatting sqref="A1103">
    <cfRule type="containsText" dxfId="4339" priority="5425" operator="containsText" text="canceled">
      <formula>NOT(ISERROR(SEARCH("canceled",A1103)))</formula>
    </cfRule>
    <cfRule type="containsText" dxfId="4338" priority="5426" operator="containsText" text="live">
      <formula>NOT(ISERROR(SEARCH("live",A1103)))</formula>
    </cfRule>
    <cfRule type="containsText" dxfId="4337" priority="5427" operator="containsText" text="failed">
      <formula>NOT(ISERROR(SEARCH("failed",A1103)))</formula>
    </cfRule>
    <cfRule type="containsText" dxfId="4336" priority="5428" operator="containsText" text="successful">
      <formula>NOT(ISERROR(SEARCH("successful",A1103)))</formula>
    </cfRule>
  </conditionalFormatting>
  <conditionalFormatting sqref="A1104">
    <cfRule type="containsText" dxfId="4335" priority="5420" operator="containsText" text="canceled">
      <formula>NOT(ISERROR(SEARCH("canceled",A1104)))</formula>
    </cfRule>
    <cfRule type="containsText" dxfId="4334" priority="5421" operator="containsText" text="live">
      <formula>NOT(ISERROR(SEARCH("live",A1104)))</formula>
    </cfRule>
    <cfRule type="containsText" dxfId="4333" priority="5422" operator="containsText" text="failed">
      <formula>NOT(ISERROR(SEARCH("failed",A1104)))</formula>
    </cfRule>
    <cfRule type="containsText" dxfId="4332" priority="5423" operator="containsText" text="successful">
      <formula>NOT(ISERROR(SEARCH("successful",A1104)))</formula>
    </cfRule>
  </conditionalFormatting>
  <conditionalFormatting sqref="A1105">
    <cfRule type="containsText" dxfId="4331" priority="5415" operator="containsText" text="canceled">
      <formula>NOT(ISERROR(SEARCH("canceled",A1105)))</formula>
    </cfRule>
    <cfRule type="containsText" dxfId="4330" priority="5416" operator="containsText" text="live">
      <formula>NOT(ISERROR(SEARCH("live",A1105)))</formula>
    </cfRule>
    <cfRule type="containsText" dxfId="4329" priority="5417" operator="containsText" text="failed">
      <formula>NOT(ISERROR(SEARCH("failed",A1105)))</formula>
    </cfRule>
    <cfRule type="containsText" dxfId="4328" priority="5418" operator="containsText" text="successful">
      <formula>NOT(ISERROR(SEARCH("successful",A1105)))</formula>
    </cfRule>
  </conditionalFormatting>
  <conditionalFormatting sqref="A1106">
    <cfRule type="containsText" dxfId="4327" priority="5410" operator="containsText" text="canceled">
      <formula>NOT(ISERROR(SEARCH("canceled",A1106)))</formula>
    </cfRule>
    <cfRule type="containsText" dxfId="4326" priority="5411" operator="containsText" text="live">
      <formula>NOT(ISERROR(SEARCH("live",A1106)))</formula>
    </cfRule>
    <cfRule type="containsText" dxfId="4325" priority="5412" operator="containsText" text="failed">
      <formula>NOT(ISERROR(SEARCH("failed",A1106)))</formula>
    </cfRule>
    <cfRule type="containsText" dxfId="4324" priority="5413" operator="containsText" text="successful">
      <formula>NOT(ISERROR(SEARCH("successful",A1106)))</formula>
    </cfRule>
  </conditionalFormatting>
  <conditionalFormatting sqref="A1107">
    <cfRule type="containsText" dxfId="4323" priority="5405" operator="containsText" text="canceled">
      <formula>NOT(ISERROR(SEARCH("canceled",A1107)))</formula>
    </cfRule>
    <cfRule type="containsText" dxfId="4322" priority="5406" operator="containsText" text="live">
      <formula>NOT(ISERROR(SEARCH("live",A1107)))</formula>
    </cfRule>
    <cfRule type="containsText" dxfId="4321" priority="5407" operator="containsText" text="failed">
      <formula>NOT(ISERROR(SEARCH("failed",A1107)))</formula>
    </cfRule>
    <cfRule type="containsText" dxfId="4320" priority="5408" operator="containsText" text="successful">
      <formula>NOT(ISERROR(SEARCH("successful",A1107)))</formula>
    </cfRule>
  </conditionalFormatting>
  <conditionalFormatting sqref="A1108">
    <cfRule type="containsText" dxfId="4319" priority="5400" operator="containsText" text="canceled">
      <formula>NOT(ISERROR(SEARCH("canceled",A1108)))</formula>
    </cfRule>
    <cfRule type="containsText" dxfId="4318" priority="5401" operator="containsText" text="live">
      <formula>NOT(ISERROR(SEARCH("live",A1108)))</formula>
    </cfRule>
    <cfRule type="containsText" dxfId="4317" priority="5402" operator="containsText" text="failed">
      <formula>NOT(ISERROR(SEARCH("failed",A1108)))</formula>
    </cfRule>
    <cfRule type="containsText" dxfId="4316" priority="5403" operator="containsText" text="successful">
      <formula>NOT(ISERROR(SEARCH("successful",A1108)))</formula>
    </cfRule>
  </conditionalFormatting>
  <conditionalFormatting sqref="A1109">
    <cfRule type="containsText" dxfId="4315" priority="5395" operator="containsText" text="canceled">
      <formula>NOT(ISERROR(SEARCH("canceled",A1109)))</formula>
    </cfRule>
    <cfRule type="containsText" dxfId="4314" priority="5396" operator="containsText" text="live">
      <formula>NOT(ISERROR(SEARCH("live",A1109)))</formula>
    </cfRule>
    <cfRule type="containsText" dxfId="4313" priority="5397" operator="containsText" text="failed">
      <formula>NOT(ISERROR(SEARCH("failed",A1109)))</formula>
    </cfRule>
    <cfRule type="containsText" dxfId="4312" priority="5398" operator="containsText" text="successful">
      <formula>NOT(ISERROR(SEARCH("successful",A1109)))</formula>
    </cfRule>
  </conditionalFormatting>
  <conditionalFormatting sqref="A1110">
    <cfRule type="containsText" dxfId="4311" priority="5390" operator="containsText" text="canceled">
      <formula>NOT(ISERROR(SEARCH("canceled",A1110)))</formula>
    </cfRule>
    <cfRule type="containsText" dxfId="4310" priority="5391" operator="containsText" text="live">
      <formula>NOT(ISERROR(SEARCH("live",A1110)))</formula>
    </cfRule>
    <cfRule type="containsText" dxfId="4309" priority="5392" operator="containsText" text="failed">
      <formula>NOT(ISERROR(SEARCH("failed",A1110)))</formula>
    </cfRule>
    <cfRule type="containsText" dxfId="4308" priority="5393" operator="containsText" text="successful">
      <formula>NOT(ISERROR(SEARCH("successful",A1110)))</formula>
    </cfRule>
  </conditionalFormatting>
  <conditionalFormatting sqref="A1111">
    <cfRule type="containsText" dxfId="4307" priority="5385" operator="containsText" text="canceled">
      <formula>NOT(ISERROR(SEARCH("canceled",A1111)))</formula>
    </cfRule>
    <cfRule type="containsText" dxfId="4306" priority="5386" operator="containsText" text="live">
      <formula>NOT(ISERROR(SEARCH("live",A1111)))</formula>
    </cfRule>
    <cfRule type="containsText" dxfId="4305" priority="5387" operator="containsText" text="failed">
      <formula>NOT(ISERROR(SEARCH("failed",A1111)))</formula>
    </cfRule>
    <cfRule type="containsText" dxfId="4304" priority="5388" operator="containsText" text="successful">
      <formula>NOT(ISERROR(SEARCH("successful",A1111)))</formula>
    </cfRule>
  </conditionalFormatting>
  <conditionalFormatting sqref="A1112">
    <cfRule type="containsText" dxfId="4303" priority="5380" operator="containsText" text="canceled">
      <formula>NOT(ISERROR(SEARCH("canceled",A1112)))</formula>
    </cfRule>
    <cfRule type="containsText" dxfId="4302" priority="5381" operator="containsText" text="live">
      <formula>NOT(ISERROR(SEARCH("live",A1112)))</formula>
    </cfRule>
    <cfRule type="containsText" dxfId="4301" priority="5382" operator="containsText" text="failed">
      <formula>NOT(ISERROR(SEARCH("failed",A1112)))</formula>
    </cfRule>
    <cfRule type="containsText" dxfId="4300" priority="5383" operator="containsText" text="successful">
      <formula>NOT(ISERROR(SEARCH("successful",A1112)))</formula>
    </cfRule>
  </conditionalFormatting>
  <conditionalFormatting sqref="A1113">
    <cfRule type="containsText" dxfId="4299" priority="5375" operator="containsText" text="canceled">
      <formula>NOT(ISERROR(SEARCH("canceled",A1113)))</formula>
    </cfRule>
    <cfRule type="containsText" dxfId="4298" priority="5376" operator="containsText" text="live">
      <formula>NOT(ISERROR(SEARCH("live",A1113)))</formula>
    </cfRule>
    <cfRule type="containsText" dxfId="4297" priority="5377" operator="containsText" text="failed">
      <formula>NOT(ISERROR(SEARCH("failed",A1113)))</formula>
    </cfRule>
    <cfRule type="containsText" dxfId="4296" priority="5378" operator="containsText" text="successful">
      <formula>NOT(ISERROR(SEARCH("successful",A1113)))</formula>
    </cfRule>
  </conditionalFormatting>
  <conditionalFormatting sqref="A1114">
    <cfRule type="containsText" dxfId="4295" priority="5370" operator="containsText" text="canceled">
      <formula>NOT(ISERROR(SEARCH("canceled",A1114)))</formula>
    </cfRule>
    <cfRule type="containsText" dxfId="4294" priority="5371" operator="containsText" text="live">
      <formula>NOT(ISERROR(SEARCH("live",A1114)))</formula>
    </cfRule>
    <cfRule type="containsText" dxfId="4293" priority="5372" operator="containsText" text="failed">
      <formula>NOT(ISERROR(SEARCH("failed",A1114)))</formula>
    </cfRule>
    <cfRule type="containsText" dxfId="4292" priority="5373" operator="containsText" text="successful">
      <formula>NOT(ISERROR(SEARCH("successful",A1114)))</formula>
    </cfRule>
  </conditionalFormatting>
  <conditionalFormatting sqref="A1115">
    <cfRule type="containsText" dxfId="4291" priority="5365" operator="containsText" text="canceled">
      <formula>NOT(ISERROR(SEARCH("canceled",A1115)))</formula>
    </cfRule>
    <cfRule type="containsText" dxfId="4290" priority="5366" operator="containsText" text="live">
      <formula>NOT(ISERROR(SEARCH("live",A1115)))</formula>
    </cfRule>
    <cfRule type="containsText" dxfId="4289" priority="5367" operator="containsText" text="failed">
      <formula>NOT(ISERROR(SEARCH("failed",A1115)))</formula>
    </cfRule>
    <cfRule type="containsText" dxfId="4288" priority="5368" operator="containsText" text="successful">
      <formula>NOT(ISERROR(SEARCH("successful",A1115)))</formula>
    </cfRule>
  </conditionalFormatting>
  <conditionalFormatting sqref="A1116">
    <cfRule type="containsText" dxfId="4287" priority="5360" operator="containsText" text="canceled">
      <formula>NOT(ISERROR(SEARCH("canceled",A1116)))</formula>
    </cfRule>
    <cfRule type="containsText" dxfId="4286" priority="5361" operator="containsText" text="live">
      <formula>NOT(ISERROR(SEARCH("live",A1116)))</formula>
    </cfRule>
    <cfRule type="containsText" dxfId="4285" priority="5362" operator="containsText" text="failed">
      <formula>NOT(ISERROR(SEARCH("failed",A1116)))</formula>
    </cfRule>
    <cfRule type="containsText" dxfId="4284" priority="5363" operator="containsText" text="successful">
      <formula>NOT(ISERROR(SEARCH("successful",A1116)))</formula>
    </cfRule>
  </conditionalFormatting>
  <conditionalFormatting sqref="A1117">
    <cfRule type="containsText" dxfId="4283" priority="5355" operator="containsText" text="canceled">
      <formula>NOT(ISERROR(SEARCH("canceled",A1117)))</formula>
    </cfRule>
    <cfRule type="containsText" dxfId="4282" priority="5356" operator="containsText" text="live">
      <formula>NOT(ISERROR(SEARCH("live",A1117)))</formula>
    </cfRule>
    <cfRule type="containsText" dxfId="4281" priority="5357" operator="containsText" text="failed">
      <formula>NOT(ISERROR(SEARCH("failed",A1117)))</formula>
    </cfRule>
    <cfRule type="containsText" dxfId="4280" priority="5358" operator="containsText" text="successful">
      <formula>NOT(ISERROR(SEARCH("successful",A1117)))</formula>
    </cfRule>
  </conditionalFormatting>
  <conditionalFormatting sqref="A1118">
    <cfRule type="containsText" dxfId="4279" priority="5350" operator="containsText" text="canceled">
      <formula>NOT(ISERROR(SEARCH("canceled",A1118)))</formula>
    </cfRule>
    <cfRule type="containsText" dxfId="4278" priority="5351" operator="containsText" text="live">
      <formula>NOT(ISERROR(SEARCH("live",A1118)))</formula>
    </cfRule>
    <cfRule type="containsText" dxfId="4277" priority="5352" operator="containsText" text="failed">
      <formula>NOT(ISERROR(SEARCH("failed",A1118)))</formula>
    </cfRule>
    <cfRule type="containsText" dxfId="4276" priority="5353" operator="containsText" text="successful">
      <formula>NOT(ISERROR(SEARCH("successful",A1118)))</formula>
    </cfRule>
  </conditionalFormatting>
  <conditionalFormatting sqref="A1119">
    <cfRule type="containsText" dxfId="4275" priority="5345" operator="containsText" text="canceled">
      <formula>NOT(ISERROR(SEARCH("canceled",A1119)))</formula>
    </cfRule>
    <cfRule type="containsText" dxfId="4274" priority="5346" operator="containsText" text="live">
      <formula>NOT(ISERROR(SEARCH("live",A1119)))</formula>
    </cfRule>
    <cfRule type="containsText" dxfId="4273" priority="5347" operator="containsText" text="failed">
      <formula>NOT(ISERROR(SEARCH("failed",A1119)))</formula>
    </cfRule>
    <cfRule type="containsText" dxfId="4272" priority="5348" operator="containsText" text="successful">
      <formula>NOT(ISERROR(SEARCH("successful",A1119)))</formula>
    </cfRule>
  </conditionalFormatting>
  <conditionalFormatting sqref="A1120">
    <cfRule type="containsText" dxfId="4271" priority="5340" operator="containsText" text="canceled">
      <formula>NOT(ISERROR(SEARCH("canceled",A1120)))</formula>
    </cfRule>
    <cfRule type="containsText" dxfId="4270" priority="5341" operator="containsText" text="live">
      <formula>NOT(ISERROR(SEARCH("live",A1120)))</formula>
    </cfRule>
    <cfRule type="containsText" dxfId="4269" priority="5342" operator="containsText" text="failed">
      <formula>NOT(ISERROR(SEARCH("failed",A1120)))</formula>
    </cfRule>
    <cfRule type="containsText" dxfId="4268" priority="5343" operator="containsText" text="successful">
      <formula>NOT(ISERROR(SEARCH("successful",A1120)))</formula>
    </cfRule>
  </conditionalFormatting>
  <conditionalFormatting sqref="A1121">
    <cfRule type="containsText" dxfId="4267" priority="5335" operator="containsText" text="canceled">
      <formula>NOT(ISERROR(SEARCH("canceled",A1121)))</formula>
    </cfRule>
    <cfRule type="containsText" dxfId="4266" priority="5336" operator="containsText" text="live">
      <formula>NOT(ISERROR(SEARCH("live",A1121)))</formula>
    </cfRule>
    <cfRule type="containsText" dxfId="4265" priority="5337" operator="containsText" text="failed">
      <formula>NOT(ISERROR(SEARCH("failed",A1121)))</formula>
    </cfRule>
    <cfRule type="containsText" dxfId="4264" priority="5338" operator="containsText" text="successful">
      <formula>NOT(ISERROR(SEARCH("successful",A1121)))</formula>
    </cfRule>
  </conditionalFormatting>
  <conditionalFormatting sqref="A1122">
    <cfRule type="containsText" dxfId="4263" priority="5330" operator="containsText" text="canceled">
      <formula>NOT(ISERROR(SEARCH("canceled",A1122)))</formula>
    </cfRule>
    <cfRule type="containsText" dxfId="4262" priority="5331" operator="containsText" text="live">
      <formula>NOT(ISERROR(SEARCH("live",A1122)))</formula>
    </cfRule>
    <cfRule type="containsText" dxfId="4261" priority="5332" operator="containsText" text="failed">
      <formula>NOT(ISERROR(SEARCH("failed",A1122)))</formula>
    </cfRule>
    <cfRule type="containsText" dxfId="4260" priority="5333" operator="containsText" text="successful">
      <formula>NOT(ISERROR(SEARCH("successful",A1122)))</formula>
    </cfRule>
  </conditionalFormatting>
  <conditionalFormatting sqref="A1123">
    <cfRule type="containsText" dxfId="4259" priority="5325" operator="containsText" text="canceled">
      <formula>NOT(ISERROR(SEARCH("canceled",A1123)))</formula>
    </cfRule>
    <cfRule type="containsText" dxfId="4258" priority="5326" operator="containsText" text="live">
      <formula>NOT(ISERROR(SEARCH("live",A1123)))</formula>
    </cfRule>
    <cfRule type="containsText" dxfId="4257" priority="5327" operator="containsText" text="failed">
      <formula>NOT(ISERROR(SEARCH("failed",A1123)))</formula>
    </cfRule>
    <cfRule type="containsText" dxfId="4256" priority="5328" operator="containsText" text="successful">
      <formula>NOT(ISERROR(SEARCH("successful",A1123)))</formula>
    </cfRule>
  </conditionalFormatting>
  <conditionalFormatting sqref="A1124">
    <cfRule type="containsText" dxfId="4255" priority="5320" operator="containsText" text="canceled">
      <formula>NOT(ISERROR(SEARCH("canceled",A1124)))</formula>
    </cfRule>
    <cfRule type="containsText" dxfId="4254" priority="5321" operator="containsText" text="live">
      <formula>NOT(ISERROR(SEARCH("live",A1124)))</formula>
    </cfRule>
    <cfRule type="containsText" dxfId="4253" priority="5322" operator="containsText" text="failed">
      <formula>NOT(ISERROR(SEARCH("failed",A1124)))</formula>
    </cfRule>
    <cfRule type="containsText" dxfId="4252" priority="5323" operator="containsText" text="successful">
      <formula>NOT(ISERROR(SEARCH("successful",A1124)))</formula>
    </cfRule>
  </conditionalFormatting>
  <conditionalFormatting sqref="A1125">
    <cfRule type="containsText" dxfId="4251" priority="5315" operator="containsText" text="canceled">
      <formula>NOT(ISERROR(SEARCH("canceled",A1125)))</formula>
    </cfRule>
    <cfRule type="containsText" dxfId="4250" priority="5316" operator="containsText" text="live">
      <formula>NOT(ISERROR(SEARCH("live",A1125)))</formula>
    </cfRule>
    <cfRule type="containsText" dxfId="4249" priority="5317" operator="containsText" text="failed">
      <formula>NOT(ISERROR(SEARCH("failed",A1125)))</formula>
    </cfRule>
    <cfRule type="containsText" dxfId="4248" priority="5318" operator="containsText" text="successful">
      <formula>NOT(ISERROR(SEARCH("successful",A1125)))</formula>
    </cfRule>
  </conditionalFormatting>
  <conditionalFormatting sqref="A1126">
    <cfRule type="containsText" dxfId="4247" priority="5310" operator="containsText" text="canceled">
      <formula>NOT(ISERROR(SEARCH("canceled",A1126)))</formula>
    </cfRule>
    <cfRule type="containsText" dxfId="4246" priority="5311" operator="containsText" text="live">
      <formula>NOT(ISERROR(SEARCH("live",A1126)))</formula>
    </cfRule>
    <cfRule type="containsText" dxfId="4245" priority="5312" operator="containsText" text="failed">
      <formula>NOT(ISERROR(SEARCH("failed",A1126)))</formula>
    </cfRule>
    <cfRule type="containsText" dxfId="4244" priority="5313" operator="containsText" text="successful">
      <formula>NOT(ISERROR(SEARCH("successful",A1126)))</formula>
    </cfRule>
  </conditionalFormatting>
  <conditionalFormatting sqref="A1127">
    <cfRule type="containsText" dxfId="4243" priority="5305" operator="containsText" text="canceled">
      <formula>NOT(ISERROR(SEARCH("canceled",A1127)))</formula>
    </cfRule>
    <cfRule type="containsText" dxfId="4242" priority="5306" operator="containsText" text="live">
      <formula>NOT(ISERROR(SEARCH("live",A1127)))</formula>
    </cfRule>
    <cfRule type="containsText" dxfId="4241" priority="5307" operator="containsText" text="failed">
      <formula>NOT(ISERROR(SEARCH("failed",A1127)))</formula>
    </cfRule>
    <cfRule type="containsText" dxfId="4240" priority="5308" operator="containsText" text="successful">
      <formula>NOT(ISERROR(SEARCH("successful",A1127)))</formula>
    </cfRule>
  </conditionalFormatting>
  <conditionalFormatting sqref="A1128">
    <cfRule type="containsText" dxfId="4239" priority="5300" operator="containsText" text="canceled">
      <formula>NOT(ISERROR(SEARCH("canceled",A1128)))</formula>
    </cfRule>
    <cfRule type="containsText" dxfId="4238" priority="5301" operator="containsText" text="live">
      <formula>NOT(ISERROR(SEARCH("live",A1128)))</formula>
    </cfRule>
    <cfRule type="containsText" dxfId="4237" priority="5302" operator="containsText" text="failed">
      <formula>NOT(ISERROR(SEARCH("failed",A1128)))</formula>
    </cfRule>
    <cfRule type="containsText" dxfId="4236" priority="5303" operator="containsText" text="successful">
      <formula>NOT(ISERROR(SEARCH("successful",A1128)))</formula>
    </cfRule>
  </conditionalFormatting>
  <conditionalFormatting sqref="A1129">
    <cfRule type="containsText" dxfId="4235" priority="5295" operator="containsText" text="canceled">
      <formula>NOT(ISERROR(SEARCH("canceled",A1129)))</formula>
    </cfRule>
    <cfRule type="containsText" dxfId="4234" priority="5296" operator="containsText" text="live">
      <formula>NOT(ISERROR(SEARCH("live",A1129)))</formula>
    </cfRule>
    <cfRule type="containsText" dxfId="4233" priority="5297" operator="containsText" text="failed">
      <formula>NOT(ISERROR(SEARCH("failed",A1129)))</formula>
    </cfRule>
    <cfRule type="containsText" dxfId="4232" priority="5298" operator="containsText" text="successful">
      <formula>NOT(ISERROR(SEARCH("successful",A1129)))</formula>
    </cfRule>
  </conditionalFormatting>
  <conditionalFormatting sqref="A1130">
    <cfRule type="containsText" dxfId="4231" priority="5290" operator="containsText" text="canceled">
      <formula>NOT(ISERROR(SEARCH("canceled",A1130)))</formula>
    </cfRule>
    <cfRule type="containsText" dxfId="4230" priority="5291" operator="containsText" text="live">
      <formula>NOT(ISERROR(SEARCH("live",A1130)))</formula>
    </cfRule>
    <cfRule type="containsText" dxfId="4229" priority="5292" operator="containsText" text="failed">
      <formula>NOT(ISERROR(SEARCH("failed",A1130)))</formula>
    </cfRule>
    <cfRule type="containsText" dxfId="4228" priority="5293" operator="containsText" text="successful">
      <formula>NOT(ISERROR(SEARCH("successful",A1130)))</formula>
    </cfRule>
  </conditionalFormatting>
  <conditionalFormatting sqref="A1131">
    <cfRule type="containsText" dxfId="4227" priority="5285" operator="containsText" text="canceled">
      <formula>NOT(ISERROR(SEARCH("canceled",A1131)))</formula>
    </cfRule>
    <cfRule type="containsText" dxfId="4226" priority="5286" operator="containsText" text="live">
      <formula>NOT(ISERROR(SEARCH("live",A1131)))</formula>
    </cfRule>
    <cfRule type="containsText" dxfId="4225" priority="5287" operator="containsText" text="failed">
      <formula>NOT(ISERROR(SEARCH("failed",A1131)))</formula>
    </cfRule>
    <cfRule type="containsText" dxfId="4224" priority="5288" operator="containsText" text="successful">
      <formula>NOT(ISERROR(SEARCH("successful",A1131)))</formula>
    </cfRule>
  </conditionalFormatting>
  <conditionalFormatting sqref="A1132">
    <cfRule type="containsText" dxfId="4223" priority="5280" operator="containsText" text="canceled">
      <formula>NOT(ISERROR(SEARCH("canceled",A1132)))</formula>
    </cfRule>
    <cfRule type="containsText" dxfId="4222" priority="5281" operator="containsText" text="live">
      <formula>NOT(ISERROR(SEARCH("live",A1132)))</formula>
    </cfRule>
    <cfRule type="containsText" dxfId="4221" priority="5282" operator="containsText" text="failed">
      <formula>NOT(ISERROR(SEARCH("failed",A1132)))</formula>
    </cfRule>
    <cfRule type="containsText" dxfId="4220" priority="5283" operator="containsText" text="successful">
      <formula>NOT(ISERROR(SEARCH("successful",A1132)))</formula>
    </cfRule>
  </conditionalFormatting>
  <conditionalFormatting sqref="A1133">
    <cfRule type="containsText" dxfId="4219" priority="5275" operator="containsText" text="canceled">
      <formula>NOT(ISERROR(SEARCH("canceled",A1133)))</formula>
    </cfRule>
    <cfRule type="containsText" dxfId="4218" priority="5276" operator="containsText" text="live">
      <formula>NOT(ISERROR(SEARCH("live",A1133)))</formula>
    </cfRule>
    <cfRule type="containsText" dxfId="4217" priority="5277" operator="containsText" text="failed">
      <formula>NOT(ISERROR(SEARCH("failed",A1133)))</formula>
    </cfRule>
    <cfRule type="containsText" dxfId="4216" priority="5278" operator="containsText" text="successful">
      <formula>NOT(ISERROR(SEARCH("successful",A1133)))</formula>
    </cfRule>
  </conditionalFormatting>
  <conditionalFormatting sqref="A1134">
    <cfRule type="containsText" dxfId="4215" priority="5270" operator="containsText" text="canceled">
      <formula>NOT(ISERROR(SEARCH("canceled",A1134)))</formula>
    </cfRule>
    <cfRule type="containsText" dxfId="4214" priority="5271" operator="containsText" text="live">
      <formula>NOT(ISERROR(SEARCH("live",A1134)))</formula>
    </cfRule>
    <cfRule type="containsText" dxfId="4213" priority="5272" operator="containsText" text="failed">
      <formula>NOT(ISERROR(SEARCH("failed",A1134)))</formula>
    </cfRule>
    <cfRule type="containsText" dxfId="4212" priority="5273" operator="containsText" text="successful">
      <formula>NOT(ISERROR(SEARCH("successful",A1134)))</formula>
    </cfRule>
  </conditionalFormatting>
  <conditionalFormatting sqref="A1135">
    <cfRule type="containsText" dxfId="4211" priority="5265" operator="containsText" text="canceled">
      <formula>NOT(ISERROR(SEARCH("canceled",A1135)))</formula>
    </cfRule>
    <cfRule type="containsText" dxfId="4210" priority="5266" operator="containsText" text="live">
      <formula>NOT(ISERROR(SEARCH("live",A1135)))</formula>
    </cfRule>
    <cfRule type="containsText" dxfId="4209" priority="5267" operator="containsText" text="failed">
      <formula>NOT(ISERROR(SEARCH("failed",A1135)))</formula>
    </cfRule>
    <cfRule type="containsText" dxfId="4208" priority="5268" operator="containsText" text="successful">
      <formula>NOT(ISERROR(SEARCH("successful",A1135)))</formula>
    </cfRule>
  </conditionalFormatting>
  <conditionalFormatting sqref="A1136">
    <cfRule type="containsText" dxfId="4207" priority="5260" operator="containsText" text="canceled">
      <formula>NOT(ISERROR(SEARCH("canceled",A1136)))</formula>
    </cfRule>
    <cfRule type="containsText" dxfId="4206" priority="5261" operator="containsText" text="live">
      <formula>NOT(ISERROR(SEARCH("live",A1136)))</formula>
    </cfRule>
    <cfRule type="containsText" dxfId="4205" priority="5262" operator="containsText" text="failed">
      <formula>NOT(ISERROR(SEARCH("failed",A1136)))</formula>
    </cfRule>
    <cfRule type="containsText" dxfId="4204" priority="5263" operator="containsText" text="successful">
      <formula>NOT(ISERROR(SEARCH("successful",A1136)))</formula>
    </cfRule>
  </conditionalFormatting>
  <conditionalFormatting sqref="A1137">
    <cfRule type="containsText" dxfId="4203" priority="5255" operator="containsText" text="canceled">
      <formula>NOT(ISERROR(SEARCH("canceled",A1137)))</formula>
    </cfRule>
    <cfRule type="containsText" dxfId="4202" priority="5256" operator="containsText" text="live">
      <formula>NOT(ISERROR(SEARCH("live",A1137)))</formula>
    </cfRule>
    <cfRule type="containsText" dxfId="4201" priority="5257" operator="containsText" text="failed">
      <formula>NOT(ISERROR(SEARCH("failed",A1137)))</formula>
    </cfRule>
    <cfRule type="containsText" dxfId="4200" priority="5258" operator="containsText" text="successful">
      <formula>NOT(ISERROR(SEARCH("successful",A1137)))</formula>
    </cfRule>
  </conditionalFormatting>
  <conditionalFormatting sqref="A1138">
    <cfRule type="containsText" dxfId="4199" priority="5250" operator="containsText" text="canceled">
      <formula>NOT(ISERROR(SEARCH("canceled",A1138)))</formula>
    </cfRule>
    <cfRule type="containsText" dxfId="4198" priority="5251" operator="containsText" text="live">
      <formula>NOT(ISERROR(SEARCH("live",A1138)))</formula>
    </cfRule>
    <cfRule type="containsText" dxfId="4197" priority="5252" operator="containsText" text="failed">
      <formula>NOT(ISERROR(SEARCH("failed",A1138)))</formula>
    </cfRule>
    <cfRule type="containsText" dxfId="4196" priority="5253" operator="containsText" text="successful">
      <formula>NOT(ISERROR(SEARCH("successful",A1138)))</formula>
    </cfRule>
  </conditionalFormatting>
  <conditionalFormatting sqref="A1139">
    <cfRule type="containsText" dxfId="4195" priority="5245" operator="containsText" text="canceled">
      <formula>NOT(ISERROR(SEARCH("canceled",A1139)))</formula>
    </cfRule>
    <cfRule type="containsText" dxfId="4194" priority="5246" operator="containsText" text="live">
      <formula>NOT(ISERROR(SEARCH("live",A1139)))</formula>
    </cfRule>
    <cfRule type="containsText" dxfId="4193" priority="5247" operator="containsText" text="failed">
      <formula>NOT(ISERROR(SEARCH("failed",A1139)))</formula>
    </cfRule>
    <cfRule type="containsText" dxfId="4192" priority="5248" operator="containsText" text="successful">
      <formula>NOT(ISERROR(SEARCH("successful",A1139)))</formula>
    </cfRule>
  </conditionalFormatting>
  <conditionalFormatting sqref="A1140">
    <cfRule type="containsText" dxfId="4191" priority="5240" operator="containsText" text="canceled">
      <formula>NOT(ISERROR(SEARCH("canceled",A1140)))</formula>
    </cfRule>
    <cfRule type="containsText" dxfId="4190" priority="5241" operator="containsText" text="live">
      <formula>NOT(ISERROR(SEARCH("live",A1140)))</formula>
    </cfRule>
    <cfRule type="containsText" dxfId="4189" priority="5242" operator="containsText" text="failed">
      <formula>NOT(ISERROR(SEARCH("failed",A1140)))</formula>
    </cfRule>
    <cfRule type="containsText" dxfId="4188" priority="5243" operator="containsText" text="successful">
      <formula>NOT(ISERROR(SEARCH("successful",A1140)))</formula>
    </cfRule>
  </conditionalFormatting>
  <conditionalFormatting sqref="A1141">
    <cfRule type="containsText" dxfId="4187" priority="5235" operator="containsText" text="canceled">
      <formula>NOT(ISERROR(SEARCH("canceled",A1141)))</formula>
    </cfRule>
    <cfRule type="containsText" dxfId="4186" priority="5236" operator="containsText" text="live">
      <formula>NOT(ISERROR(SEARCH("live",A1141)))</formula>
    </cfRule>
    <cfRule type="containsText" dxfId="4185" priority="5237" operator="containsText" text="failed">
      <formula>NOT(ISERROR(SEARCH("failed",A1141)))</formula>
    </cfRule>
    <cfRule type="containsText" dxfId="4184" priority="5238" operator="containsText" text="successful">
      <formula>NOT(ISERROR(SEARCH("successful",A1141)))</formula>
    </cfRule>
  </conditionalFormatting>
  <conditionalFormatting sqref="A1142">
    <cfRule type="containsText" dxfId="4183" priority="5230" operator="containsText" text="canceled">
      <formula>NOT(ISERROR(SEARCH("canceled",A1142)))</formula>
    </cfRule>
    <cfRule type="containsText" dxfId="4182" priority="5231" operator="containsText" text="live">
      <formula>NOT(ISERROR(SEARCH("live",A1142)))</formula>
    </cfRule>
    <cfRule type="containsText" dxfId="4181" priority="5232" operator="containsText" text="failed">
      <formula>NOT(ISERROR(SEARCH("failed",A1142)))</formula>
    </cfRule>
    <cfRule type="containsText" dxfId="4180" priority="5233" operator="containsText" text="successful">
      <formula>NOT(ISERROR(SEARCH("successful",A1142)))</formula>
    </cfRule>
  </conditionalFormatting>
  <conditionalFormatting sqref="A1143">
    <cfRule type="containsText" dxfId="4179" priority="5225" operator="containsText" text="canceled">
      <formula>NOT(ISERROR(SEARCH("canceled",A1143)))</formula>
    </cfRule>
    <cfRule type="containsText" dxfId="4178" priority="5226" operator="containsText" text="live">
      <formula>NOT(ISERROR(SEARCH("live",A1143)))</formula>
    </cfRule>
    <cfRule type="containsText" dxfId="4177" priority="5227" operator="containsText" text="failed">
      <formula>NOT(ISERROR(SEARCH("failed",A1143)))</formula>
    </cfRule>
    <cfRule type="containsText" dxfId="4176" priority="5228" operator="containsText" text="successful">
      <formula>NOT(ISERROR(SEARCH("successful",A1143)))</formula>
    </cfRule>
  </conditionalFormatting>
  <conditionalFormatting sqref="A1144">
    <cfRule type="containsText" dxfId="4175" priority="5220" operator="containsText" text="canceled">
      <formula>NOT(ISERROR(SEARCH("canceled",A1144)))</formula>
    </cfRule>
    <cfRule type="containsText" dxfId="4174" priority="5221" operator="containsText" text="live">
      <formula>NOT(ISERROR(SEARCH("live",A1144)))</formula>
    </cfRule>
    <cfRule type="containsText" dxfId="4173" priority="5222" operator="containsText" text="failed">
      <formula>NOT(ISERROR(SEARCH("failed",A1144)))</formula>
    </cfRule>
    <cfRule type="containsText" dxfId="4172" priority="5223" operator="containsText" text="successful">
      <formula>NOT(ISERROR(SEARCH("successful",A1144)))</formula>
    </cfRule>
  </conditionalFormatting>
  <conditionalFormatting sqref="A1145">
    <cfRule type="containsText" dxfId="4171" priority="5215" operator="containsText" text="canceled">
      <formula>NOT(ISERROR(SEARCH("canceled",A1145)))</formula>
    </cfRule>
    <cfRule type="containsText" dxfId="4170" priority="5216" operator="containsText" text="live">
      <formula>NOT(ISERROR(SEARCH("live",A1145)))</formula>
    </cfRule>
    <cfRule type="containsText" dxfId="4169" priority="5217" operator="containsText" text="failed">
      <formula>NOT(ISERROR(SEARCH("failed",A1145)))</formula>
    </cfRule>
    <cfRule type="containsText" dxfId="4168" priority="5218" operator="containsText" text="successful">
      <formula>NOT(ISERROR(SEARCH("successful",A1145)))</formula>
    </cfRule>
  </conditionalFormatting>
  <conditionalFormatting sqref="A1146">
    <cfRule type="containsText" dxfId="4167" priority="5210" operator="containsText" text="canceled">
      <formula>NOT(ISERROR(SEARCH("canceled",A1146)))</formula>
    </cfRule>
    <cfRule type="containsText" dxfId="4166" priority="5211" operator="containsText" text="live">
      <formula>NOT(ISERROR(SEARCH("live",A1146)))</formula>
    </cfRule>
    <cfRule type="containsText" dxfId="4165" priority="5212" operator="containsText" text="failed">
      <formula>NOT(ISERROR(SEARCH("failed",A1146)))</formula>
    </cfRule>
    <cfRule type="containsText" dxfId="4164" priority="5213" operator="containsText" text="successful">
      <formula>NOT(ISERROR(SEARCH("successful",A1146)))</formula>
    </cfRule>
  </conditionalFormatting>
  <conditionalFormatting sqref="A1147">
    <cfRule type="containsText" dxfId="4163" priority="5205" operator="containsText" text="canceled">
      <formula>NOT(ISERROR(SEARCH("canceled",A1147)))</formula>
    </cfRule>
    <cfRule type="containsText" dxfId="4162" priority="5206" operator="containsText" text="live">
      <formula>NOT(ISERROR(SEARCH("live",A1147)))</formula>
    </cfRule>
    <cfRule type="containsText" dxfId="4161" priority="5207" operator="containsText" text="failed">
      <formula>NOT(ISERROR(SEARCH("failed",A1147)))</formula>
    </cfRule>
    <cfRule type="containsText" dxfId="4160" priority="5208" operator="containsText" text="successful">
      <formula>NOT(ISERROR(SEARCH("successful",A1147)))</formula>
    </cfRule>
  </conditionalFormatting>
  <conditionalFormatting sqref="A1148">
    <cfRule type="containsText" dxfId="4159" priority="5200" operator="containsText" text="canceled">
      <formula>NOT(ISERROR(SEARCH("canceled",A1148)))</formula>
    </cfRule>
    <cfRule type="containsText" dxfId="4158" priority="5201" operator="containsText" text="live">
      <formula>NOT(ISERROR(SEARCH("live",A1148)))</formula>
    </cfRule>
    <cfRule type="containsText" dxfId="4157" priority="5202" operator="containsText" text="failed">
      <formula>NOT(ISERROR(SEARCH("failed",A1148)))</formula>
    </cfRule>
    <cfRule type="containsText" dxfId="4156" priority="5203" operator="containsText" text="successful">
      <formula>NOT(ISERROR(SEARCH("successful",A1148)))</formula>
    </cfRule>
  </conditionalFormatting>
  <conditionalFormatting sqref="A1149">
    <cfRule type="containsText" dxfId="4155" priority="5195" operator="containsText" text="canceled">
      <formula>NOT(ISERROR(SEARCH("canceled",A1149)))</formula>
    </cfRule>
    <cfRule type="containsText" dxfId="4154" priority="5196" operator="containsText" text="live">
      <formula>NOT(ISERROR(SEARCH("live",A1149)))</formula>
    </cfRule>
    <cfRule type="containsText" dxfId="4153" priority="5197" operator="containsText" text="failed">
      <formula>NOT(ISERROR(SEARCH("failed",A1149)))</formula>
    </cfRule>
    <cfRule type="containsText" dxfId="4152" priority="5198" operator="containsText" text="successful">
      <formula>NOT(ISERROR(SEARCH("successful",A1149)))</formula>
    </cfRule>
  </conditionalFormatting>
  <conditionalFormatting sqref="A1150">
    <cfRule type="containsText" dxfId="4151" priority="5190" operator="containsText" text="canceled">
      <formula>NOT(ISERROR(SEARCH("canceled",A1150)))</formula>
    </cfRule>
    <cfRule type="containsText" dxfId="4150" priority="5191" operator="containsText" text="live">
      <formula>NOT(ISERROR(SEARCH("live",A1150)))</formula>
    </cfRule>
    <cfRule type="containsText" dxfId="4149" priority="5192" operator="containsText" text="failed">
      <formula>NOT(ISERROR(SEARCH("failed",A1150)))</formula>
    </cfRule>
    <cfRule type="containsText" dxfId="4148" priority="5193" operator="containsText" text="successful">
      <formula>NOT(ISERROR(SEARCH("successful",A1150)))</formula>
    </cfRule>
  </conditionalFormatting>
  <conditionalFormatting sqref="A1151">
    <cfRule type="containsText" dxfId="4147" priority="5185" operator="containsText" text="canceled">
      <formula>NOT(ISERROR(SEARCH("canceled",A1151)))</formula>
    </cfRule>
    <cfRule type="containsText" dxfId="4146" priority="5186" operator="containsText" text="live">
      <formula>NOT(ISERROR(SEARCH("live",A1151)))</formula>
    </cfRule>
    <cfRule type="containsText" dxfId="4145" priority="5187" operator="containsText" text="failed">
      <formula>NOT(ISERROR(SEARCH("failed",A1151)))</formula>
    </cfRule>
    <cfRule type="containsText" dxfId="4144" priority="5188" operator="containsText" text="successful">
      <formula>NOT(ISERROR(SEARCH("successful",A1151)))</formula>
    </cfRule>
  </conditionalFormatting>
  <conditionalFormatting sqref="A1152">
    <cfRule type="containsText" dxfId="4143" priority="5180" operator="containsText" text="canceled">
      <formula>NOT(ISERROR(SEARCH("canceled",A1152)))</formula>
    </cfRule>
    <cfRule type="containsText" dxfId="4142" priority="5181" operator="containsText" text="live">
      <formula>NOT(ISERROR(SEARCH("live",A1152)))</formula>
    </cfRule>
    <cfRule type="containsText" dxfId="4141" priority="5182" operator="containsText" text="failed">
      <formula>NOT(ISERROR(SEARCH("failed",A1152)))</formula>
    </cfRule>
    <cfRule type="containsText" dxfId="4140" priority="5183" operator="containsText" text="successful">
      <formula>NOT(ISERROR(SEARCH("successful",A1152)))</formula>
    </cfRule>
  </conditionalFormatting>
  <conditionalFormatting sqref="A1153">
    <cfRule type="containsText" dxfId="4139" priority="5175" operator="containsText" text="canceled">
      <formula>NOT(ISERROR(SEARCH("canceled",A1153)))</formula>
    </cfRule>
    <cfRule type="containsText" dxfId="4138" priority="5176" operator="containsText" text="live">
      <formula>NOT(ISERROR(SEARCH("live",A1153)))</formula>
    </cfRule>
    <cfRule type="containsText" dxfId="4137" priority="5177" operator="containsText" text="failed">
      <formula>NOT(ISERROR(SEARCH("failed",A1153)))</formula>
    </cfRule>
    <cfRule type="containsText" dxfId="4136" priority="5178" operator="containsText" text="successful">
      <formula>NOT(ISERROR(SEARCH("successful",A1153)))</formula>
    </cfRule>
  </conditionalFormatting>
  <conditionalFormatting sqref="A1154">
    <cfRule type="containsText" dxfId="4135" priority="5170" operator="containsText" text="canceled">
      <formula>NOT(ISERROR(SEARCH("canceled",A1154)))</formula>
    </cfRule>
    <cfRule type="containsText" dxfId="4134" priority="5171" operator="containsText" text="live">
      <formula>NOT(ISERROR(SEARCH("live",A1154)))</formula>
    </cfRule>
    <cfRule type="containsText" dxfId="4133" priority="5172" operator="containsText" text="failed">
      <formula>NOT(ISERROR(SEARCH("failed",A1154)))</formula>
    </cfRule>
    <cfRule type="containsText" dxfId="4132" priority="5173" operator="containsText" text="successful">
      <formula>NOT(ISERROR(SEARCH("successful",A1154)))</formula>
    </cfRule>
  </conditionalFormatting>
  <conditionalFormatting sqref="A1155">
    <cfRule type="containsText" dxfId="4131" priority="5165" operator="containsText" text="canceled">
      <formula>NOT(ISERROR(SEARCH("canceled",A1155)))</formula>
    </cfRule>
    <cfRule type="containsText" dxfId="4130" priority="5166" operator="containsText" text="live">
      <formula>NOT(ISERROR(SEARCH("live",A1155)))</formula>
    </cfRule>
    <cfRule type="containsText" dxfId="4129" priority="5167" operator="containsText" text="failed">
      <formula>NOT(ISERROR(SEARCH("failed",A1155)))</formula>
    </cfRule>
    <cfRule type="containsText" dxfId="4128" priority="5168" operator="containsText" text="successful">
      <formula>NOT(ISERROR(SEARCH("successful",A1155)))</formula>
    </cfRule>
  </conditionalFormatting>
  <conditionalFormatting sqref="A1156">
    <cfRule type="containsText" dxfId="4127" priority="5160" operator="containsText" text="canceled">
      <formula>NOT(ISERROR(SEARCH("canceled",A1156)))</formula>
    </cfRule>
    <cfRule type="containsText" dxfId="4126" priority="5161" operator="containsText" text="live">
      <formula>NOT(ISERROR(SEARCH("live",A1156)))</formula>
    </cfRule>
    <cfRule type="containsText" dxfId="4125" priority="5162" operator="containsText" text="failed">
      <formula>NOT(ISERROR(SEARCH("failed",A1156)))</formula>
    </cfRule>
    <cfRule type="containsText" dxfId="4124" priority="5163" operator="containsText" text="successful">
      <formula>NOT(ISERROR(SEARCH("successful",A1156)))</formula>
    </cfRule>
  </conditionalFormatting>
  <conditionalFormatting sqref="A1157">
    <cfRule type="containsText" dxfId="4123" priority="5155" operator="containsText" text="canceled">
      <formula>NOT(ISERROR(SEARCH("canceled",A1157)))</formula>
    </cfRule>
    <cfRule type="containsText" dxfId="4122" priority="5156" operator="containsText" text="live">
      <formula>NOT(ISERROR(SEARCH("live",A1157)))</formula>
    </cfRule>
    <cfRule type="containsText" dxfId="4121" priority="5157" operator="containsText" text="failed">
      <formula>NOT(ISERROR(SEARCH("failed",A1157)))</formula>
    </cfRule>
    <cfRule type="containsText" dxfId="4120" priority="5158" operator="containsText" text="successful">
      <formula>NOT(ISERROR(SEARCH("successful",A1157)))</formula>
    </cfRule>
  </conditionalFormatting>
  <conditionalFormatting sqref="A1158">
    <cfRule type="containsText" dxfId="4119" priority="5150" operator="containsText" text="canceled">
      <formula>NOT(ISERROR(SEARCH("canceled",A1158)))</formula>
    </cfRule>
    <cfRule type="containsText" dxfId="4118" priority="5151" operator="containsText" text="live">
      <formula>NOT(ISERROR(SEARCH("live",A1158)))</formula>
    </cfRule>
    <cfRule type="containsText" dxfId="4117" priority="5152" operator="containsText" text="failed">
      <formula>NOT(ISERROR(SEARCH("failed",A1158)))</formula>
    </cfRule>
    <cfRule type="containsText" dxfId="4116" priority="5153" operator="containsText" text="successful">
      <formula>NOT(ISERROR(SEARCH("successful",A1158)))</formula>
    </cfRule>
  </conditionalFormatting>
  <conditionalFormatting sqref="A1159">
    <cfRule type="containsText" dxfId="4115" priority="5145" operator="containsText" text="canceled">
      <formula>NOT(ISERROR(SEARCH("canceled",A1159)))</formula>
    </cfRule>
    <cfRule type="containsText" dxfId="4114" priority="5146" operator="containsText" text="live">
      <formula>NOT(ISERROR(SEARCH("live",A1159)))</formula>
    </cfRule>
    <cfRule type="containsText" dxfId="4113" priority="5147" operator="containsText" text="failed">
      <formula>NOT(ISERROR(SEARCH("failed",A1159)))</formula>
    </cfRule>
    <cfRule type="containsText" dxfId="4112" priority="5148" operator="containsText" text="successful">
      <formula>NOT(ISERROR(SEARCH("successful",A1159)))</formula>
    </cfRule>
  </conditionalFormatting>
  <conditionalFormatting sqref="A1160">
    <cfRule type="containsText" dxfId="4111" priority="5140" operator="containsText" text="canceled">
      <formula>NOT(ISERROR(SEARCH("canceled",A1160)))</formula>
    </cfRule>
    <cfRule type="containsText" dxfId="4110" priority="5141" operator="containsText" text="live">
      <formula>NOT(ISERROR(SEARCH("live",A1160)))</formula>
    </cfRule>
    <cfRule type="containsText" dxfId="4109" priority="5142" operator="containsText" text="failed">
      <formula>NOT(ISERROR(SEARCH("failed",A1160)))</formula>
    </cfRule>
    <cfRule type="containsText" dxfId="4108" priority="5143" operator="containsText" text="successful">
      <formula>NOT(ISERROR(SEARCH("successful",A1160)))</formula>
    </cfRule>
  </conditionalFormatting>
  <conditionalFormatting sqref="A1161">
    <cfRule type="containsText" dxfId="4107" priority="5135" operator="containsText" text="canceled">
      <formula>NOT(ISERROR(SEARCH("canceled",A1161)))</formula>
    </cfRule>
    <cfRule type="containsText" dxfId="4106" priority="5136" operator="containsText" text="live">
      <formula>NOT(ISERROR(SEARCH("live",A1161)))</formula>
    </cfRule>
    <cfRule type="containsText" dxfId="4105" priority="5137" operator="containsText" text="failed">
      <formula>NOT(ISERROR(SEARCH("failed",A1161)))</formula>
    </cfRule>
    <cfRule type="containsText" dxfId="4104" priority="5138" operator="containsText" text="successful">
      <formula>NOT(ISERROR(SEARCH("successful",A1161)))</formula>
    </cfRule>
  </conditionalFormatting>
  <conditionalFormatting sqref="A1162">
    <cfRule type="containsText" dxfId="4103" priority="5130" operator="containsText" text="canceled">
      <formula>NOT(ISERROR(SEARCH("canceled",A1162)))</formula>
    </cfRule>
    <cfRule type="containsText" dxfId="4102" priority="5131" operator="containsText" text="live">
      <formula>NOT(ISERROR(SEARCH("live",A1162)))</formula>
    </cfRule>
    <cfRule type="containsText" dxfId="4101" priority="5132" operator="containsText" text="failed">
      <formula>NOT(ISERROR(SEARCH("failed",A1162)))</formula>
    </cfRule>
    <cfRule type="containsText" dxfId="4100" priority="5133" operator="containsText" text="successful">
      <formula>NOT(ISERROR(SEARCH("successful",A1162)))</formula>
    </cfRule>
  </conditionalFormatting>
  <conditionalFormatting sqref="A1163">
    <cfRule type="containsText" dxfId="4099" priority="5125" operator="containsText" text="canceled">
      <formula>NOT(ISERROR(SEARCH("canceled",A1163)))</formula>
    </cfRule>
    <cfRule type="containsText" dxfId="4098" priority="5126" operator="containsText" text="live">
      <formula>NOT(ISERROR(SEARCH("live",A1163)))</formula>
    </cfRule>
    <cfRule type="containsText" dxfId="4097" priority="5127" operator="containsText" text="failed">
      <formula>NOT(ISERROR(SEARCH("failed",A1163)))</formula>
    </cfRule>
    <cfRule type="containsText" dxfId="4096" priority="5128" operator="containsText" text="successful">
      <formula>NOT(ISERROR(SEARCH("successful",A1163)))</formula>
    </cfRule>
  </conditionalFormatting>
  <conditionalFormatting sqref="A1164">
    <cfRule type="containsText" dxfId="4095" priority="5120" operator="containsText" text="canceled">
      <formula>NOT(ISERROR(SEARCH("canceled",A1164)))</formula>
    </cfRule>
    <cfRule type="containsText" dxfId="4094" priority="5121" operator="containsText" text="live">
      <formula>NOT(ISERROR(SEARCH("live",A1164)))</formula>
    </cfRule>
    <cfRule type="containsText" dxfId="4093" priority="5122" operator="containsText" text="failed">
      <formula>NOT(ISERROR(SEARCH("failed",A1164)))</formula>
    </cfRule>
    <cfRule type="containsText" dxfId="4092" priority="5123" operator="containsText" text="successful">
      <formula>NOT(ISERROR(SEARCH("successful",A1164)))</formula>
    </cfRule>
  </conditionalFormatting>
  <conditionalFormatting sqref="A1165">
    <cfRule type="containsText" dxfId="4091" priority="5115" operator="containsText" text="canceled">
      <formula>NOT(ISERROR(SEARCH("canceled",A1165)))</formula>
    </cfRule>
    <cfRule type="containsText" dxfId="4090" priority="5116" operator="containsText" text="live">
      <formula>NOT(ISERROR(SEARCH("live",A1165)))</formula>
    </cfRule>
    <cfRule type="containsText" dxfId="4089" priority="5117" operator="containsText" text="failed">
      <formula>NOT(ISERROR(SEARCH("failed",A1165)))</formula>
    </cfRule>
    <cfRule type="containsText" dxfId="4088" priority="5118" operator="containsText" text="successful">
      <formula>NOT(ISERROR(SEARCH("successful",A1165)))</formula>
    </cfRule>
  </conditionalFormatting>
  <conditionalFormatting sqref="A1166">
    <cfRule type="containsText" dxfId="4087" priority="5110" operator="containsText" text="canceled">
      <formula>NOT(ISERROR(SEARCH("canceled",A1166)))</formula>
    </cfRule>
    <cfRule type="containsText" dxfId="4086" priority="5111" operator="containsText" text="live">
      <formula>NOT(ISERROR(SEARCH("live",A1166)))</formula>
    </cfRule>
    <cfRule type="containsText" dxfId="4085" priority="5112" operator="containsText" text="failed">
      <formula>NOT(ISERROR(SEARCH("failed",A1166)))</formula>
    </cfRule>
    <cfRule type="containsText" dxfId="4084" priority="5113" operator="containsText" text="successful">
      <formula>NOT(ISERROR(SEARCH("successful",A1166)))</formula>
    </cfRule>
  </conditionalFormatting>
  <conditionalFormatting sqref="A1167">
    <cfRule type="containsText" dxfId="4083" priority="5105" operator="containsText" text="canceled">
      <formula>NOT(ISERROR(SEARCH("canceled",A1167)))</formula>
    </cfRule>
    <cfRule type="containsText" dxfId="4082" priority="5106" operator="containsText" text="live">
      <formula>NOT(ISERROR(SEARCH("live",A1167)))</formula>
    </cfRule>
    <cfRule type="containsText" dxfId="4081" priority="5107" operator="containsText" text="failed">
      <formula>NOT(ISERROR(SEARCH("failed",A1167)))</formula>
    </cfRule>
    <cfRule type="containsText" dxfId="4080" priority="5108" operator="containsText" text="successful">
      <formula>NOT(ISERROR(SEARCH("successful",A1167)))</formula>
    </cfRule>
  </conditionalFormatting>
  <conditionalFormatting sqref="A1168">
    <cfRule type="containsText" dxfId="4079" priority="5100" operator="containsText" text="canceled">
      <formula>NOT(ISERROR(SEARCH("canceled",A1168)))</formula>
    </cfRule>
    <cfRule type="containsText" dxfId="4078" priority="5101" operator="containsText" text="live">
      <formula>NOT(ISERROR(SEARCH("live",A1168)))</formula>
    </cfRule>
    <cfRule type="containsText" dxfId="4077" priority="5102" operator="containsText" text="failed">
      <formula>NOT(ISERROR(SEARCH("failed",A1168)))</formula>
    </cfRule>
    <cfRule type="containsText" dxfId="4076" priority="5103" operator="containsText" text="successful">
      <formula>NOT(ISERROR(SEARCH("successful",A1168)))</formula>
    </cfRule>
  </conditionalFormatting>
  <conditionalFormatting sqref="A1169">
    <cfRule type="containsText" dxfId="4075" priority="5095" operator="containsText" text="canceled">
      <formula>NOT(ISERROR(SEARCH("canceled",A1169)))</formula>
    </cfRule>
    <cfRule type="containsText" dxfId="4074" priority="5096" operator="containsText" text="live">
      <formula>NOT(ISERROR(SEARCH("live",A1169)))</formula>
    </cfRule>
    <cfRule type="containsText" dxfId="4073" priority="5097" operator="containsText" text="failed">
      <formula>NOT(ISERROR(SEARCH("failed",A1169)))</formula>
    </cfRule>
    <cfRule type="containsText" dxfId="4072" priority="5098" operator="containsText" text="successful">
      <formula>NOT(ISERROR(SEARCH("successful",A1169)))</formula>
    </cfRule>
  </conditionalFormatting>
  <conditionalFormatting sqref="A1170">
    <cfRule type="containsText" dxfId="4071" priority="5090" operator="containsText" text="canceled">
      <formula>NOT(ISERROR(SEARCH("canceled",A1170)))</formula>
    </cfRule>
    <cfRule type="containsText" dxfId="4070" priority="5091" operator="containsText" text="live">
      <formula>NOT(ISERROR(SEARCH("live",A1170)))</formula>
    </cfRule>
    <cfRule type="containsText" dxfId="4069" priority="5092" operator="containsText" text="failed">
      <formula>NOT(ISERROR(SEARCH("failed",A1170)))</formula>
    </cfRule>
    <cfRule type="containsText" dxfId="4068" priority="5093" operator="containsText" text="successful">
      <formula>NOT(ISERROR(SEARCH("successful",A1170)))</formula>
    </cfRule>
  </conditionalFormatting>
  <conditionalFormatting sqref="A1171">
    <cfRule type="containsText" dxfId="4067" priority="5085" operator="containsText" text="canceled">
      <formula>NOT(ISERROR(SEARCH("canceled",A1171)))</formula>
    </cfRule>
    <cfRule type="containsText" dxfId="4066" priority="5086" operator="containsText" text="live">
      <formula>NOT(ISERROR(SEARCH("live",A1171)))</formula>
    </cfRule>
    <cfRule type="containsText" dxfId="4065" priority="5087" operator="containsText" text="failed">
      <formula>NOT(ISERROR(SEARCH("failed",A1171)))</formula>
    </cfRule>
    <cfRule type="containsText" dxfId="4064" priority="5088" operator="containsText" text="successful">
      <formula>NOT(ISERROR(SEARCH("successful",A1171)))</formula>
    </cfRule>
  </conditionalFormatting>
  <conditionalFormatting sqref="A1172">
    <cfRule type="containsText" dxfId="4063" priority="5080" operator="containsText" text="canceled">
      <formula>NOT(ISERROR(SEARCH("canceled",A1172)))</formula>
    </cfRule>
    <cfRule type="containsText" dxfId="4062" priority="5081" operator="containsText" text="live">
      <formula>NOT(ISERROR(SEARCH("live",A1172)))</formula>
    </cfRule>
    <cfRule type="containsText" dxfId="4061" priority="5082" operator="containsText" text="failed">
      <formula>NOT(ISERROR(SEARCH("failed",A1172)))</formula>
    </cfRule>
    <cfRule type="containsText" dxfId="4060" priority="5083" operator="containsText" text="successful">
      <formula>NOT(ISERROR(SEARCH("successful",A1172)))</formula>
    </cfRule>
  </conditionalFormatting>
  <conditionalFormatting sqref="A1173">
    <cfRule type="containsText" dxfId="4059" priority="5075" operator="containsText" text="canceled">
      <formula>NOT(ISERROR(SEARCH("canceled",A1173)))</formula>
    </cfRule>
    <cfRule type="containsText" dxfId="4058" priority="5076" operator="containsText" text="live">
      <formula>NOT(ISERROR(SEARCH("live",A1173)))</formula>
    </cfRule>
    <cfRule type="containsText" dxfId="4057" priority="5077" operator="containsText" text="failed">
      <formula>NOT(ISERROR(SEARCH("failed",A1173)))</formula>
    </cfRule>
    <cfRule type="containsText" dxfId="4056" priority="5078" operator="containsText" text="successful">
      <formula>NOT(ISERROR(SEARCH("successful",A1173)))</formula>
    </cfRule>
  </conditionalFormatting>
  <conditionalFormatting sqref="A1174">
    <cfRule type="containsText" dxfId="4055" priority="5070" operator="containsText" text="canceled">
      <formula>NOT(ISERROR(SEARCH("canceled",A1174)))</formula>
    </cfRule>
    <cfRule type="containsText" dxfId="4054" priority="5071" operator="containsText" text="live">
      <formula>NOT(ISERROR(SEARCH("live",A1174)))</formula>
    </cfRule>
    <cfRule type="containsText" dxfId="4053" priority="5072" operator="containsText" text="failed">
      <formula>NOT(ISERROR(SEARCH("failed",A1174)))</formula>
    </cfRule>
    <cfRule type="containsText" dxfId="4052" priority="5073" operator="containsText" text="successful">
      <formula>NOT(ISERROR(SEARCH("successful",A1174)))</formula>
    </cfRule>
  </conditionalFormatting>
  <conditionalFormatting sqref="A1175">
    <cfRule type="containsText" dxfId="4051" priority="5065" operator="containsText" text="canceled">
      <formula>NOT(ISERROR(SEARCH("canceled",A1175)))</formula>
    </cfRule>
    <cfRule type="containsText" dxfId="4050" priority="5066" operator="containsText" text="live">
      <formula>NOT(ISERROR(SEARCH("live",A1175)))</formula>
    </cfRule>
    <cfRule type="containsText" dxfId="4049" priority="5067" operator="containsText" text="failed">
      <formula>NOT(ISERROR(SEARCH("failed",A1175)))</formula>
    </cfRule>
    <cfRule type="containsText" dxfId="4048" priority="5068" operator="containsText" text="successful">
      <formula>NOT(ISERROR(SEARCH("successful",A1175)))</formula>
    </cfRule>
  </conditionalFormatting>
  <conditionalFormatting sqref="A1176">
    <cfRule type="containsText" dxfId="4047" priority="5060" operator="containsText" text="canceled">
      <formula>NOT(ISERROR(SEARCH("canceled",A1176)))</formula>
    </cfRule>
    <cfRule type="containsText" dxfId="4046" priority="5061" operator="containsText" text="live">
      <formula>NOT(ISERROR(SEARCH("live",A1176)))</formula>
    </cfRule>
    <cfRule type="containsText" dxfId="4045" priority="5062" operator="containsText" text="failed">
      <formula>NOT(ISERROR(SEARCH("failed",A1176)))</formula>
    </cfRule>
    <cfRule type="containsText" dxfId="4044" priority="5063" operator="containsText" text="successful">
      <formula>NOT(ISERROR(SEARCH("successful",A1176)))</formula>
    </cfRule>
  </conditionalFormatting>
  <conditionalFormatting sqref="A1177">
    <cfRule type="containsText" dxfId="4043" priority="5055" operator="containsText" text="canceled">
      <formula>NOT(ISERROR(SEARCH("canceled",A1177)))</formula>
    </cfRule>
    <cfRule type="containsText" dxfId="4042" priority="5056" operator="containsText" text="live">
      <formula>NOT(ISERROR(SEARCH("live",A1177)))</formula>
    </cfRule>
    <cfRule type="containsText" dxfId="4041" priority="5057" operator="containsText" text="failed">
      <formula>NOT(ISERROR(SEARCH("failed",A1177)))</formula>
    </cfRule>
    <cfRule type="containsText" dxfId="4040" priority="5058" operator="containsText" text="successful">
      <formula>NOT(ISERROR(SEARCH("successful",A1177)))</formula>
    </cfRule>
  </conditionalFormatting>
  <conditionalFormatting sqref="A1178">
    <cfRule type="containsText" dxfId="4039" priority="5050" operator="containsText" text="canceled">
      <formula>NOT(ISERROR(SEARCH("canceled",A1178)))</formula>
    </cfRule>
    <cfRule type="containsText" dxfId="4038" priority="5051" operator="containsText" text="live">
      <formula>NOT(ISERROR(SEARCH("live",A1178)))</formula>
    </cfRule>
    <cfRule type="containsText" dxfId="4037" priority="5052" operator="containsText" text="failed">
      <formula>NOT(ISERROR(SEARCH("failed",A1178)))</formula>
    </cfRule>
    <cfRule type="containsText" dxfId="4036" priority="5053" operator="containsText" text="successful">
      <formula>NOT(ISERROR(SEARCH("successful",A1178)))</formula>
    </cfRule>
  </conditionalFormatting>
  <conditionalFormatting sqref="A1179">
    <cfRule type="containsText" dxfId="4035" priority="5045" operator="containsText" text="canceled">
      <formula>NOT(ISERROR(SEARCH("canceled",A1179)))</formula>
    </cfRule>
    <cfRule type="containsText" dxfId="4034" priority="5046" operator="containsText" text="live">
      <formula>NOT(ISERROR(SEARCH("live",A1179)))</formula>
    </cfRule>
    <cfRule type="containsText" dxfId="4033" priority="5047" operator="containsText" text="failed">
      <formula>NOT(ISERROR(SEARCH("failed",A1179)))</formula>
    </cfRule>
    <cfRule type="containsText" dxfId="4032" priority="5048" operator="containsText" text="successful">
      <formula>NOT(ISERROR(SEARCH("successful",A1179)))</formula>
    </cfRule>
  </conditionalFormatting>
  <conditionalFormatting sqref="A1180">
    <cfRule type="containsText" dxfId="4031" priority="5040" operator="containsText" text="canceled">
      <formula>NOT(ISERROR(SEARCH("canceled",A1180)))</formula>
    </cfRule>
    <cfRule type="containsText" dxfId="4030" priority="5041" operator="containsText" text="live">
      <formula>NOT(ISERROR(SEARCH("live",A1180)))</formula>
    </cfRule>
    <cfRule type="containsText" dxfId="4029" priority="5042" operator="containsText" text="failed">
      <formula>NOT(ISERROR(SEARCH("failed",A1180)))</formula>
    </cfRule>
    <cfRule type="containsText" dxfId="4028" priority="5043" operator="containsText" text="successful">
      <formula>NOT(ISERROR(SEARCH("successful",A1180)))</formula>
    </cfRule>
  </conditionalFormatting>
  <conditionalFormatting sqref="A1181">
    <cfRule type="containsText" dxfId="4027" priority="5035" operator="containsText" text="canceled">
      <formula>NOT(ISERROR(SEARCH("canceled",A1181)))</formula>
    </cfRule>
    <cfRule type="containsText" dxfId="4026" priority="5036" operator="containsText" text="live">
      <formula>NOT(ISERROR(SEARCH("live",A1181)))</formula>
    </cfRule>
    <cfRule type="containsText" dxfId="4025" priority="5037" operator="containsText" text="failed">
      <formula>NOT(ISERROR(SEARCH("failed",A1181)))</formula>
    </cfRule>
    <cfRule type="containsText" dxfId="4024" priority="5038" operator="containsText" text="successful">
      <formula>NOT(ISERROR(SEARCH("successful",A1181)))</formula>
    </cfRule>
  </conditionalFormatting>
  <conditionalFormatting sqref="A1182">
    <cfRule type="containsText" dxfId="4023" priority="5030" operator="containsText" text="canceled">
      <formula>NOT(ISERROR(SEARCH("canceled",A1182)))</formula>
    </cfRule>
    <cfRule type="containsText" dxfId="4022" priority="5031" operator="containsText" text="live">
      <formula>NOT(ISERROR(SEARCH("live",A1182)))</formula>
    </cfRule>
    <cfRule type="containsText" dxfId="4021" priority="5032" operator="containsText" text="failed">
      <formula>NOT(ISERROR(SEARCH("failed",A1182)))</formula>
    </cfRule>
    <cfRule type="containsText" dxfId="4020" priority="5033" operator="containsText" text="successful">
      <formula>NOT(ISERROR(SEARCH("successful",A1182)))</formula>
    </cfRule>
  </conditionalFormatting>
  <conditionalFormatting sqref="A1183">
    <cfRule type="containsText" dxfId="4019" priority="5025" operator="containsText" text="canceled">
      <formula>NOT(ISERROR(SEARCH("canceled",A1183)))</formula>
    </cfRule>
    <cfRule type="containsText" dxfId="4018" priority="5026" operator="containsText" text="live">
      <formula>NOT(ISERROR(SEARCH("live",A1183)))</formula>
    </cfRule>
    <cfRule type="containsText" dxfId="4017" priority="5027" operator="containsText" text="failed">
      <formula>NOT(ISERROR(SEARCH("failed",A1183)))</formula>
    </cfRule>
    <cfRule type="containsText" dxfId="4016" priority="5028" operator="containsText" text="successful">
      <formula>NOT(ISERROR(SEARCH("successful",A1183)))</formula>
    </cfRule>
  </conditionalFormatting>
  <conditionalFormatting sqref="A1184">
    <cfRule type="containsText" dxfId="4015" priority="5020" operator="containsText" text="canceled">
      <formula>NOT(ISERROR(SEARCH("canceled",A1184)))</formula>
    </cfRule>
    <cfRule type="containsText" dxfId="4014" priority="5021" operator="containsText" text="live">
      <formula>NOT(ISERROR(SEARCH("live",A1184)))</formula>
    </cfRule>
    <cfRule type="containsText" dxfId="4013" priority="5022" operator="containsText" text="failed">
      <formula>NOT(ISERROR(SEARCH("failed",A1184)))</formula>
    </cfRule>
    <cfRule type="containsText" dxfId="4012" priority="5023" operator="containsText" text="successful">
      <formula>NOT(ISERROR(SEARCH("successful",A1184)))</formula>
    </cfRule>
  </conditionalFormatting>
  <conditionalFormatting sqref="A1185">
    <cfRule type="containsText" dxfId="4011" priority="5015" operator="containsText" text="canceled">
      <formula>NOT(ISERROR(SEARCH("canceled",A1185)))</formula>
    </cfRule>
    <cfRule type="containsText" dxfId="4010" priority="5016" operator="containsText" text="live">
      <formula>NOT(ISERROR(SEARCH("live",A1185)))</formula>
    </cfRule>
    <cfRule type="containsText" dxfId="4009" priority="5017" operator="containsText" text="failed">
      <formula>NOT(ISERROR(SEARCH("failed",A1185)))</formula>
    </cfRule>
    <cfRule type="containsText" dxfId="4008" priority="5018" operator="containsText" text="successful">
      <formula>NOT(ISERROR(SEARCH("successful",A1185)))</formula>
    </cfRule>
  </conditionalFormatting>
  <conditionalFormatting sqref="A1186">
    <cfRule type="containsText" dxfId="4007" priority="5010" operator="containsText" text="canceled">
      <formula>NOT(ISERROR(SEARCH("canceled",A1186)))</formula>
    </cfRule>
    <cfRule type="containsText" dxfId="4006" priority="5011" operator="containsText" text="live">
      <formula>NOT(ISERROR(SEARCH("live",A1186)))</formula>
    </cfRule>
    <cfRule type="containsText" dxfId="4005" priority="5012" operator="containsText" text="failed">
      <formula>NOT(ISERROR(SEARCH("failed",A1186)))</formula>
    </cfRule>
    <cfRule type="containsText" dxfId="4004" priority="5013" operator="containsText" text="successful">
      <formula>NOT(ISERROR(SEARCH("successful",A1186)))</formula>
    </cfRule>
  </conditionalFormatting>
  <conditionalFormatting sqref="A1187">
    <cfRule type="containsText" dxfId="4003" priority="5005" operator="containsText" text="canceled">
      <formula>NOT(ISERROR(SEARCH("canceled",A1187)))</formula>
    </cfRule>
    <cfRule type="containsText" dxfId="4002" priority="5006" operator="containsText" text="live">
      <formula>NOT(ISERROR(SEARCH("live",A1187)))</formula>
    </cfRule>
    <cfRule type="containsText" dxfId="4001" priority="5007" operator="containsText" text="failed">
      <formula>NOT(ISERROR(SEARCH("failed",A1187)))</formula>
    </cfRule>
    <cfRule type="containsText" dxfId="4000" priority="5008" operator="containsText" text="successful">
      <formula>NOT(ISERROR(SEARCH("successful",A1187)))</formula>
    </cfRule>
  </conditionalFormatting>
  <conditionalFormatting sqref="A1188">
    <cfRule type="containsText" dxfId="3999" priority="5000" operator="containsText" text="canceled">
      <formula>NOT(ISERROR(SEARCH("canceled",A1188)))</formula>
    </cfRule>
    <cfRule type="containsText" dxfId="3998" priority="5001" operator="containsText" text="live">
      <formula>NOT(ISERROR(SEARCH("live",A1188)))</formula>
    </cfRule>
    <cfRule type="containsText" dxfId="3997" priority="5002" operator="containsText" text="failed">
      <formula>NOT(ISERROR(SEARCH("failed",A1188)))</formula>
    </cfRule>
    <cfRule type="containsText" dxfId="3996" priority="5003" operator="containsText" text="successful">
      <formula>NOT(ISERROR(SEARCH("successful",A1188)))</formula>
    </cfRule>
  </conditionalFormatting>
  <conditionalFormatting sqref="A1189">
    <cfRule type="containsText" dxfId="3995" priority="4995" operator="containsText" text="canceled">
      <formula>NOT(ISERROR(SEARCH("canceled",A1189)))</formula>
    </cfRule>
    <cfRule type="containsText" dxfId="3994" priority="4996" operator="containsText" text="live">
      <formula>NOT(ISERROR(SEARCH("live",A1189)))</formula>
    </cfRule>
    <cfRule type="containsText" dxfId="3993" priority="4997" operator="containsText" text="failed">
      <formula>NOT(ISERROR(SEARCH("failed",A1189)))</formula>
    </cfRule>
    <cfRule type="containsText" dxfId="3992" priority="4998" operator="containsText" text="successful">
      <formula>NOT(ISERROR(SEARCH("successful",A1189)))</formula>
    </cfRule>
  </conditionalFormatting>
  <conditionalFormatting sqref="A1190">
    <cfRule type="containsText" dxfId="3991" priority="4990" operator="containsText" text="canceled">
      <formula>NOT(ISERROR(SEARCH("canceled",A1190)))</formula>
    </cfRule>
    <cfRule type="containsText" dxfId="3990" priority="4991" operator="containsText" text="live">
      <formula>NOT(ISERROR(SEARCH("live",A1190)))</formula>
    </cfRule>
    <cfRule type="containsText" dxfId="3989" priority="4992" operator="containsText" text="failed">
      <formula>NOT(ISERROR(SEARCH("failed",A1190)))</formula>
    </cfRule>
    <cfRule type="containsText" dxfId="3988" priority="4993" operator="containsText" text="successful">
      <formula>NOT(ISERROR(SEARCH("successful",A1190)))</formula>
    </cfRule>
  </conditionalFormatting>
  <conditionalFormatting sqref="A1191">
    <cfRule type="containsText" dxfId="3987" priority="4985" operator="containsText" text="canceled">
      <formula>NOT(ISERROR(SEARCH("canceled",A1191)))</formula>
    </cfRule>
    <cfRule type="containsText" dxfId="3986" priority="4986" operator="containsText" text="live">
      <formula>NOT(ISERROR(SEARCH("live",A1191)))</formula>
    </cfRule>
    <cfRule type="containsText" dxfId="3985" priority="4987" operator="containsText" text="failed">
      <formula>NOT(ISERROR(SEARCH("failed",A1191)))</formula>
    </cfRule>
    <cfRule type="containsText" dxfId="3984" priority="4988" operator="containsText" text="successful">
      <formula>NOT(ISERROR(SEARCH("successful",A1191)))</formula>
    </cfRule>
  </conditionalFormatting>
  <conditionalFormatting sqref="A1192">
    <cfRule type="containsText" dxfId="3983" priority="4980" operator="containsText" text="canceled">
      <formula>NOT(ISERROR(SEARCH("canceled",A1192)))</formula>
    </cfRule>
    <cfRule type="containsText" dxfId="3982" priority="4981" operator="containsText" text="live">
      <formula>NOT(ISERROR(SEARCH("live",A1192)))</formula>
    </cfRule>
    <cfRule type="containsText" dxfId="3981" priority="4982" operator="containsText" text="failed">
      <formula>NOT(ISERROR(SEARCH("failed",A1192)))</formula>
    </cfRule>
    <cfRule type="containsText" dxfId="3980" priority="4983" operator="containsText" text="successful">
      <formula>NOT(ISERROR(SEARCH("successful",A1192)))</formula>
    </cfRule>
  </conditionalFormatting>
  <conditionalFormatting sqref="A1193">
    <cfRule type="containsText" dxfId="3979" priority="4975" operator="containsText" text="canceled">
      <formula>NOT(ISERROR(SEARCH("canceled",A1193)))</formula>
    </cfRule>
    <cfRule type="containsText" dxfId="3978" priority="4976" operator="containsText" text="live">
      <formula>NOT(ISERROR(SEARCH("live",A1193)))</formula>
    </cfRule>
    <cfRule type="containsText" dxfId="3977" priority="4977" operator="containsText" text="failed">
      <formula>NOT(ISERROR(SEARCH("failed",A1193)))</formula>
    </cfRule>
    <cfRule type="containsText" dxfId="3976" priority="4978" operator="containsText" text="successful">
      <formula>NOT(ISERROR(SEARCH("successful",A1193)))</formula>
    </cfRule>
  </conditionalFormatting>
  <conditionalFormatting sqref="A1194">
    <cfRule type="containsText" dxfId="3975" priority="4970" operator="containsText" text="canceled">
      <formula>NOT(ISERROR(SEARCH("canceled",A1194)))</formula>
    </cfRule>
    <cfRule type="containsText" dxfId="3974" priority="4971" operator="containsText" text="live">
      <formula>NOT(ISERROR(SEARCH("live",A1194)))</formula>
    </cfRule>
    <cfRule type="containsText" dxfId="3973" priority="4972" operator="containsText" text="failed">
      <formula>NOT(ISERROR(SEARCH("failed",A1194)))</formula>
    </cfRule>
    <cfRule type="containsText" dxfId="3972" priority="4973" operator="containsText" text="successful">
      <formula>NOT(ISERROR(SEARCH("successful",A1194)))</formula>
    </cfRule>
  </conditionalFormatting>
  <conditionalFormatting sqref="A1195">
    <cfRule type="containsText" dxfId="3971" priority="4965" operator="containsText" text="canceled">
      <formula>NOT(ISERROR(SEARCH("canceled",A1195)))</formula>
    </cfRule>
    <cfRule type="containsText" dxfId="3970" priority="4966" operator="containsText" text="live">
      <formula>NOT(ISERROR(SEARCH("live",A1195)))</formula>
    </cfRule>
    <cfRule type="containsText" dxfId="3969" priority="4967" operator="containsText" text="failed">
      <formula>NOT(ISERROR(SEARCH("failed",A1195)))</formula>
    </cfRule>
    <cfRule type="containsText" dxfId="3968" priority="4968" operator="containsText" text="successful">
      <formula>NOT(ISERROR(SEARCH("successful",A1195)))</formula>
    </cfRule>
  </conditionalFormatting>
  <conditionalFormatting sqref="A1196">
    <cfRule type="containsText" dxfId="3967" priority="4960" operator="containsText" text="canceled">
      <formula>NOT(ISERROR(SEARCH("canceled",A1196)))</formula>
    </cfRule>
    <cfRule type="containsText" dxfId="3966" priority="4961" operator="containsText" text="live">
      <formula>NOT(ISERROR(SEARCH("live",A1196)))</formula>
    </cfRule>
    <cfRule type="containsText" dxfId="3965" priority="4962" operator="containsText" text="failed">
      <formula>NOT(ISERROR(SEARCH("failed",A1196)))</formula>
    </cfRule>
    <cfRule type="containsText" dxfId="3964" priority="4963" operator="containsText" text="successful">
      <formula>NOT(ISERROR(SEARCH("successful",A1196)))</formula>
    </cfRule>
  </conditionalFormatting>
  <conditionalFormatting sqref="A1197">
    <cfRule type="containsText" dxfId="3963" priority="4955" operator="containsText" text="canceled">
      <formula>NOT(ISERROR(SEARCH("canceled",A1197)))</formula>
    </cfRule>
    <cfRule type="containsText" dxfId="3962" priority="4956" operator="containsText" text="live">
      <formula>NOT(ISERROR(SEARCH("live",A1197)))</formula>
    </cfRule>
    <cfRule type="containsText" dxfId="3961" priority="4957" operator="containsText" text="failed">
      <formula>NOT(ISERROR(SEARCH("failed",A1197)))</formula>
    </cfRule>
    <cfRule type="containsText" dxfId="3960" priority="4958" operator="containsText" text="successful">
      <formula>NOT(ISERROR(SEARCH("successful",A1197)))</formula>
    </cfRule>
  </conditionalFormatting>
  <conditionalFormatting sqref="A1198">
    <cfRule type="containsText" dxfId="3959" priority="4950" operator="containsText" text="canceled">
      <formula>NOT(ISERROR(SEARCH("canceled",A1198)))</formula>
    </cfRule>
    <cfRule type="containsText" dxfId="3958" priority="4951" operator="containsText" text="live">
      <formula>NOT(ISERROR(SEARCH("live",A1198)))</formula>
    </cfRule>
    <cfRule type="containsText" dxfId="3957" priority="4952" operator="containsText" text="failed">
      <formula>NOT(ISERROR(SEARCH("failed",A1198)))</formula>
    </cfRule>
    <cfRule type="containsText" dxfId="3956" priority="4953" operator="containsText" text="successful">
      <formula>NOT(ISERROR(SEARCH("successful",A1198)))</formula>
    </cfRule>
  </conditionalFormatting>
  <conditionalFormatting sqref="A1199">
    <cfRule type="containsText" dxfId="3955" priority="4945" operator="containsText" text="canceled">
      <formula>NOT(ISERROR(SEARCH("canceled",A1199)))</formula>
    </cfRule>
    <cfRule type="containsText" dxfId="3954" priority="4946" operator="containsText" text="live">
      <formula>NOT(ISERROR(SEARCH("live",A1199)))</formula>
    </cfRule>
    <cfRule type="containsText" dxfId="3953" priority="4947" operator="containsText" text="failed">
      <formula>NOT(ISERROR(SEARCH("failed",A1199)))</formula>
    </cfRule>
    <cfRule type="containsText" dxfId="3952" priority="4948" operator="containsText" text="successful">
      <formula>NOT(ISERROR(SEARCH("successful",A1199)))</formula>
    </cfRule>
  </conditionalFormatting>
  <conditionalFormatting sqref="A1200">
    <cfRule type="containsText" dxfId="3951" priority="4940" operator="containsText" text="canceled">
      <formula>NOT(ISERROR(SEARCH("canceled",A1200)))</formula>
    </cfRule>
    <cfRule type="containsText" dxfId="3950" priority="4941" operator="containsText" text="live">
      <formula>NOT(ISERROR(SEARCH("live",A1200)))</formula>
    </cfRule>
    <cfRule type="containsText" dxfId="3949" priority="4942" operator="containsText" text="failed">
      <formula>NOT(ISERROR(SEARCH("failed",A1200)))</formula>
    </cfRule>
    <cfRule type="containsText" dxfId="3948" priority="4943" operator="containsText" text="successful">
      <formula>NOT(ISERROR(SEARCH("successful",A1200)))</formula>
    </cfRule>
  </conditionalFormatting>
  <conditionalFormatting sqref="A1201">
    <cfRule type="containsText" dxfId="3947" priority="4935" operator="containsText" text="canceled">
      <formula>NOT(ISERROR(SEARCH("canceled",A1201)))</formula>
    </cfRule>
    <cfRule type="containsText" dxfId="3946" priority="4936" operator="containsText" text="live">
      <formula>NOT(ISERROR(SEARCH("live",A1201)))</formula>
    </cfRule>
    <cfRule type="containsText" dxfId="3945" priority="4937" operator="containsText" text="failed">
      <formula>NOT(ISERROR(SEARCH("failed",A1201)))</formula>
    </cfRule>
    <cfRule type="containsText" dxfId="3944" priority="4938" operator="containsText" text="successful">
      <formula>NOT(ISERROR(SEARCH("successful",A1201)))</formula>
    </cfRule>
  </conditionalFormatting>
  <conditionalFormatting sqref="A1202">
    <cfRule type="containsText" dxfId="3943" priority="4930" operator="containsText" text="canceled">
      <formula>NOT(ISERROR(SEARCH("canceled",A1202)))</formula>
    </cfRule>
    <cfRule type="containsText" dxfId="3942" priority="4931" operator="containsText" text="live">
      <formula>NOT(ISERROR(SEARCH("live",A1202)))</formula>
    </cfRule>
    <cfRule type="containsText" dxfId="3941" priority="4932" operator="containsText" text="failed">
      <formula>NOT(ISERROR(SEARCH("failed",A1202)))</formula>
    </cfRule>
    <cfRule type="containsText" dxfId="3940" priority="4933" operator="containsText" text="successful">
      <formula>NOT(ISERROR(SEARCH("successful",A1202)))</formula>
    </cfRule>
  </conditionalFormatting>
  <conditionalFormatting sqref="A1203">
    <cfRule type="containsText" dxfId="3939" priority="4925" operator="containsText" text="canceled">
      <formula>NOT(ISERROR(SEARCH("canceled",A1203)))</formula>
    </cfRule>
    <cfRule type="containsText" dxfId="3938" priority="4926" operator="containsText" text="live">
      <formula>NOT(ISERROR(SEARCH("live",A1203)))</formula>
    </cfRule>
    <cfRule type="containsText" dxfId="3937" priority="4927" operator="containsText" text="failed">
      <formula>NOT(ISERROR(SEARCH("failed",A1203)))</formula>
    </cfRule>
    <cfRule type="containsText" dxfId="3936" priority="4928" operator="containsText" text="successful">
      <formula>NOT(ISERROR(SEARCH("successful",A1203)))</formula>
    </cfRule>
  </conditionalFormatting>
  <conditionalFormatting sqref="A1204">
    <cfRule type="containsText" dxfId="3935" priority="4920" operator="containsText" text="canceled">
      <formula>NOT(ISERROR(SEARCH("canceled",A1204)))</formula>
    </cfRule>
    <cfRule type="containsText" dxfId="3934" priority="4921" operator="containsText" text="live">
      <formula>NOT(ISERROR(SEARCH("live",A1204)))</formula>
    </cfRule>
    <cfRule type="containsText" dxfId="3933" priority="4922" operator="containsText" text="failed">
      <formula>NOT(ISERROR(SEARCH("failed",A1204)))</formula>
    </cfRule>
    <cfRule type="containsText" dxfId="3932" priority="4923" operator="containsText" text="successful">
      <formula>NOT(ISERROR(SEARCH("successful",A1204)))</formula>
    </cfRule>
  </conditionalFormatting>
  <conditionalFormatting sqref="A1205">
    <cfRule type="containsText" dxfId="3931" priority="4915" operator="containsText" text="canceled">
      <formula>NOT(ISERROR(SEARCH("canceled",A1205)))</formula>
    </cfRule>
    <cfRule type="containsText" dxfId="3930" priority="4916" operator="containsText" text="live">
      <formula>NOT(ISERROR(SEARCH("live",A1205)))</formula>
    </cfRule>
    <cfRule type="containsText" dxfId="3929" priority="4917" operator="containsText" text="failed">
      <formula>NOT(ISERROR(SEARCH("failed",A1205)))</formula>
    </cfRule>
    <cfRule type="containsText" dxfId="3928" priority="4918" operator="containsText" text="successful">
      <formula>NOT(ISERROR(SEARCH("successful",A1205)))</formula>
    </cfRule>
  </conditionalFormatting>
  <conditionalFormatting sqref="A1206">
    <cfRule type="containsText" dxfId="3927" priority="4910" operator="containsText" text="canceled">
      <formula>NOT(ISERROR(SEARCH("canceled",A1206)))</formula>
    </cfRule>
    <cfRule type="containsText" dxfId="3926" priority="4911" operator="containsText" text="live">
      <formula>NOT(ISERROR(SEARCH("live",A1206)))</formula>
    </cfRule>
    <cfRule type="containsText" dxfId="3925" priority="4912" operator="containsText" text="failed">
      <formula>NOT(ISERROR(SEARCH("failed",A1206)))</formula>
    </cfRule>
    <cfRule type="containsText" dxfId="3924" priority="4913" operator="containsText" text="successful">
      <formula>NOT(ISERROR(SEARCH("successful",A1206)))</formula>
    </cfRule>
  </conditionalFormatting>
  <conditionalFormatting sqref="A1207">
    <cfRule type="containsText" dxfId="3923" priority="4905" operator="containsText" text="canceled">
      <formula>NOT(ISERROR(SEARCH("canceled",A1207)))</formula>
    </cfRule>
    <cfRule type="containsText" dxfId="3922" priority="4906" operator="containsText" text="live">
      <formula>NOT(ISERROR(SEARCH("live",A1207)))</formula>
    </cfRule>
    <cfRule type="containsText" dxfId="3921" priority="4907" operator="containsText" text="failed">
      <formula>NOT(ISERROR(SEARCH("failed",A1207)))</formula>
    </cfRule>
    <cfRule type="containsText" dxfId="3920" priority="4908" operator="containsText" text="successful">
      <formula>NOT(ISERROR(SEARCH("successful",A1207)))</formula>
    </cfRule>
  </conditionalFormatting>
  <conditionalFormatting sqref="A1208">
    <cfRule type="containsText" dxfId="3919" priority="4900" operator="containsText" text="canceled">
      <formula>NOT(ISERROR(SEARCH("canceled",A1208)))</formula>
    </cfRule>
    <cfRule type="containsText" dxfId="3918" priority="4901" operator="containsText" text="live">
      <formula>NOT(ISERROR(SEARCH("live",A1208)))</formula>
    </cfRule>
    <cfRule type="containsText" dxfId="3917" priority="4902" operator="containsText" text="failed">
      <formula>NOT(ISERROR(SEARCH("failed",A1208)))</formula>
    </cfRule>
    <cfRule type="containsText" dxfId="3916" priority="4903" operator="containsText" text="successful">
      <formula>NOT(ISERROR(SEARCH("successful",A1208)))</formula>
    </cfRule>
  </conditionalFormatting>
  <conditionalFormatting sqref="A1209">
    <cfRule type="containsText" dxfId="3915" priority="4895" operator="containsText" text="canceled">
      <formula>NOT(ISERROR(SEARCH("canceled",A1209)))</formula>
    </cfRule>
    <cfRule type="containsText" dxfId="3914" priority="4896" operator="containsText" text="live">
      <formula>NOT(ISERROR(SEARCH("live",A1209)))</formula>
    </cfRule>
    <cfRule type="containsText" dxfId="3913" priority="4897" operator="containsText" text="failed">
      <formula>NOT(ISERROR(SEARCH("failed",A1209)))</formula>
    </cfRule>
    <cfRule type="containsText" dxfId="3912" priority="4898" operator="containsText" text="successful">
      <formula>NOT(ISERROR(SEARCH("successful",A1209)))</formula>
    </cfRule>
  </conditionalFormatting>
  <conditionalFormatting sqref="A1210">
    <cfRule type="containsText" dxfId="3911" priority="4890" operator="containsText" text="canceled">
      <formula>NOT(ISERROR(SEARCH("canceled",A1210)))</formula>
    </cfRule>
    <cfRule type="containsText" dxfId="3910" priority="4891" operator="containsText" text="live">
      <formula>NOT(ISERROR(SEARCH("live",A1210)))</formula>
    </cfRule>
    <cfRule type="containsText" dxfId="3909" priority="4892" operator="containsText" text="failed">
      <formula>NOT(ISERROR(SEARCH("failed",A1210)))</formula>
    </cfRule>
    <cfRule type="containsText" dxfId="3908" priority="4893" operator="containsText" text="successful">
      <formula>NOT(ISERROR(SEARCH("successful",A1210)))</formula>
    </cfRule>
  </conditionalFormatting>
  <conditionalFormatting sqref="A1211">
    <cfRule type="containsText" dxfId="3907" priority="4885" operator="containsText" text="canceled">
      <formula>NOT(ISERROR(SEARCH("canceled",A1211)))</formula>
    </cfRule>
    <cfRule type="containsText" dxfId="3906" priority="4886" operator="containsText" text="live">
      <formula>NOT(ISERROR(SEARCH("live",A1211)))</formula>
    </cfRule>
    <cfRule type="containsText" dxfId="3905" priority="4887" operator="containsText" text="failed">
      <formula>NOT(ISERROR(SEARCH("failed",A1211)))</formula>
    </cfRule>
    <cfRule type="containsText" dxfId="3904" priority="4888" operator="containsText" text="successful">
      <formula>NOT(ISERROR(SEARCH("successful",A1211)))</formula>
    </cfRule>
  </conditionalFormatting>
  <conditionalFormatting sqref="A1212">
    <cfRule type="containsText" dxfId="3903" priority="4880" operator="containsText" text="canceled">
      <formula>NOT(ISERROR(SEARCH("canceled",A1212)))</formula>
    </cfRule>
    <cfRule type="containsText" dxfId="3902" priority="4881" operator="containsText" text="live">
      <formula>NOT(ISERROR(SEARCH("live",A1212)))</formula>
    </cfRule>
    <cfRule type="containsText" dxfId="3901" priority="4882" operator="containsText" text="failed">
      <formula>NOT(ISERROR(SEARCH("failed",A1212)))</formula>
    </cfRule>
    <cfRule type="containsText" dxfId="3900" priority="4883" operator="containsText" text="successful">
      <formula>NOT(ISERROR(SEARCH("successful",A1212)))</formula>
    </cfRule>
  </conditionalFormatting>
  <conditionalFormatting sqref="A1213">
    <cfRule type="containsText" dxfId="3899" priority="4875" operator="containsText" text="canceled">
      <formula>NOT(ISERROR(SEARCH("canceled",A1213)))</formula>
    </cfRule>
    <cfRule type="containsText" dxfId="3898" priority="4876" operator="containsText" text="live">
      <formula>NOT(ISERROR(SEARCH("live",A1213)))</formula>
    </cfRule>
    <cfRule type="containsText" dxfId="3897" priority="4877" operator="containsText" text="failed">
      <formula>NOT(ISERROR(SEARCH("failed",A1213)))</formula>
    </cfRule>
    <cfRule type="containsText" dxfId="3896" priority="4878" operator="containsText" text="successful">
      <formula>NOT(ISERROR(SEARCH("successful",A1213)))</formula>
    </cfRule>
  </conditionalFormatting>
  <conditionalFormatting sqref="A1214">
    <cfRule type="containsText" dxfId="3895" priority="4870" operator="containsText" text="canceled">
      <formula>NOT(ISERROR(SEARCH("canceled",A1214)))</formula>
    </cfRule>
    <cfRule type="containsText" dxfId="3894" priority="4871" operator="containsText" text="live">
      <formula>NOT(ISERROR(SEARCH("live",A1214)))</formula>
    </cfRule>
    <cfRule type="containsText" dxfId="3893" priority="4872" operator="containsText" text="failed">
      <formula>NOT(ISERROR(SEARCH("failed",A1214)))</formula>
    </cfRule>
    <cfRule type="containsText" dxfId="3892" priority="4873" operator="containsText" text="successful">
      <formula>NOT(ISERROR(SEARCH("successful",A1214)))</formula>
    </cfRule>
  </conditionalFormatting>
  <conditionalFormatting sqref="A1215">
    <cfRule type="containsText" dxfId="3891" priority="4865" operator="containsText" text="canceled">
      <formula>NOT(ISERROR(SEARCH("canceled",A1215)))</formula>
    </cfRule>
    <cfRule type="containsText" dxfId="3890" priority="4866" operator="containsText" text="live">
      <formula>NOT(ISERROR(SEARCH("live",A1215)))</formula>
    </cfRule>
    <cfRule type="containsText" dxfId="3889" priority="4867" operator="containsText" text="failed">
      <formula>NOT(ISERROR(SEARCH("failed",A1215)))</formula>
    </cfRule>
    <cfRule type="containsText" dxfId="3888" priority="4868" operator="containsText" text="successful">
      <formula>NOT(ISERROR(SEARCH("successful",A1215)))</formula>
    </cfRule>
  </conditionalFormatting>
  <conditionalFormatting sqref="A1216">
    <cfRule type="containsText" dxfId="3887" priority="4860" operator="containsText" text="canceled">
      <formula>NOT(ISERROR(SEARCH("canceled",A1216)))</formula>
    </cfRule>
    <cfRule type="containsText" dxfId="3886" priority="4861" operator="containsText" text="live">
      <formula>NOT(ISERROR(SEARCH("live",A1216)))</formula>
    </cfRule>
    <cfRule type="containsText" dxfId="3885" priority="4862" operator="containsText" text="failed">
      <formula>NOT(ISERROR(SEARCH("failed",A1216)))</formula>
    </cfRule>
    <cfRule type="containsText" dxfId="3884" priority="4863" operator="containsText" text="successful">
      <formula>NOT(ISERROR(SEARCH("successful",A1216)))</formula>
    </cfRule>
  </conditionalFormatting>
  <conditionalFormatting sqref="A1217">
    <cfRule type="containsText" dxfId="3883" priority="4855" operator="containsText" text="canceled">
      <formula>NOT(ISERROR(SEARCH("canceled",A1217)))</formula>
    </cfRule>
    <cfRule type="containsText" dxfId="3882" priority="4856" operator="containsText" text="live">
      <formula>NOT(ISERROR(SEARCH("live",A1217)))</formula>
    </cfRule>
    <cfRule type="containsText" dxfId="3881" priority="4857" operator="containsText" text="failed">
      <formula>NOT(ISERROR(SEARCH("failed",A1217)))</formula>
    </cfRule>
    <cfRule type="containsText" dxfId="3880" priority="4858" operator="containsText" text="successful">
      <formula>NOT(ISERROR(SEARCH("successful",A1217)))</formula>
    </cfRule>
  </conditionalFormatting>
  <conditionalFormatting sqref="A1218">
    <cfRule type="containsText" dxfId="3879" priority="4850" operator="containsText" text="canceled">
      <formula>NOT(ISERROR(SEARCH("canceled",A1218)))</formula>
    </cfRule>
    <cfRule type="containsText" dxfId="3878" priority="4851" operator="containsText" text="live">
      <formula>NOT(ISERROR(SEARCH("live",A1218)))</formula>
    </cfRule>
    <cfRule type="containsText" dxfId="3877" priority="4852" operator="containsText" text="failed">
      <formula>NOT(ISERROR(SEARCH("failed",A1218)))</formula>
    </cfRule>
    <cfRule type="containsText" dxfId="3876" priority="4853" operator="containsText" text="successful">
      <formula>NOT(ISERROR(SEARCH("successful",A1218)))</formula>
    </cfRule>
  </conditionalFormatting>
  <conditionalFormatting sqref="A1219">
    <cfRule type="containsText" dxfId="3875" priority="4845" operator="containsText" text="canceled">
      <formula>NOT(ISERROR(SEARCH("canceled",A1219)))</formula>
    </cfRule>
    <cfRule type="containsText" dxfId="3874" priority="4846" operator="containsText" text="live">
      <formula>NOT(ISERROR(SEARCH("live",A1219)))</formula>
    </cfRule>
    <cfRule type="containsText" dxfId="3873" priority="4847" operator="containsText" text="failed">
      <formula>NOT(ISERROR(SEARCH("failed",A1219)))</formula>
    </cfRule>
    <cfRule type="containsText" dxfId="3872" priority="4848" operator="containsText" text="successful">
      <formula>NOT(ISERROR(SEARCH("successful",A1219)))</formula>
    </cfRule>
  </conditionalFormatting>
  <conditionalFormatting sqref="A1220">
    <cfRule type="containsText" dxfId="3871" priority="4840" operator="containsText" text="canceled">
      <formula>NOT(ISERROR(SEARCH("canceled",A1220)))</formula>
    </cfRule>
    <cfRule type="containsText" dxfId="3870" priority="4841" operator="containsText" text="live">
      <formula>NOT(ISERROR(SEARCH("live",A1220)))</formula>
    </cfRule>
    <cfRule type="containsText" dxfId="3869" priority="4842" operator="containsText" text="failed">
      <formula>NOT(ISERROR(SEARCH("failed",A1220)))</formula>
    </cfRule>
    <cfRule type="containsText" dxfId="3868" priority="4843" operator="containsText" text="successful">
      <formula>NOT(ISERROR(SEARCH("successful",A1220)))</formula>
    </cfRule>
  </conditionalFormatting>
  <conditionalFormatting sqref="A1221">
    <cfRule type="containsText" dxfId="3867" priority="4835" operator="containsText" text="canceled">
      <formula>NOT(ISERROR(SEARCH("canceled",A1221)))</formula>
    </cfRule>
    <cfRule type="containsText" dxfId="3866" priority="4836" operator="containsText" text="live">
      <formula>NOT(ISERROR(SEARCH("live",A1221)))</formula>
    </cfRule>
    <cfRule type="containsText" dxfId="3865" priority="4837" operator="containsText" text="failed">
      <formula>NOT(ISERROR(SEARCH("failed",A1221)))</formula>
    </cfRule>
    <cfRule type="containsText" dxfId="3864" priority="4838" operator="containsText" text="successful">
      <formula>NOT(ISERROR(SEARCH("successful",A1221)))</formula>
    </cfRule>
  </conditionalFormatting>
  <conditionalFormatting sqref="A1222">
    <cfRule type="containsText" dxfId="3863" priority="4830" operator="containsText" text="canceled">
      <formula>NOT(ISERROR(SEARCH("canceled",A1222)))</formula>
    </cfRule>
    <cfRule type="containsText" dxfId="3862" priority="4831" operator="containsText" text="live">
      <formula>NOT(ISERROR(SEARCH("live",A1222)))</formula>
    </cfRule>
    <cfRule type="containsText" dxfId="3861" priority="4832" operator="containsText" text="failed">
      <formula>NOT(ISERROR(SEARCH("failed",A1222)))</formula>
    </cfRule>
    <cfRule type="containsText" dxfId="3860" priority="4833" operator="containsText" text="successful">
      <formula>NOT(ISERROR(SEARCH("successful",A1222)))</formula>
    </cfRule>
  </conditionalFormatting>
  <conditionalFormatting sqref="A1223">
    <cfRule type="containsText" dxfId="3859" priority="4825" operator="containsText" text="canceled">
      <formula>NOT(ISERROR(SEARCH("canceled",A1223)))</formula>
    </cfRule>
    <cfRule type="containsText" dxfId="3858" priority="4826" operator="containsText" text="live">
      <formula>NOT(ISERROR(SEARCH("live",A1223)))</formula>
    </cfRule>
    <cfRule type="containsText" dxfId="3857" priority="4827" operator="containsText" text="failed">
      <formula>NOT(ISERROR(SEARCH("failed",A1223)))</formula>
    </cfRule>
    <cfRule type="containsText" dxfId="3856" priority="4828" operator="containsText" text="successful">
      <formula>NOT(ISERROR(SEARCH("successful",A1223)))</formula>
    </cfRule>
  </conditionalFormatting>
  <conditionalFormatting sqref="A1224">
    <cfRule type="containsText" dxfId="3855" priority="4820" operator="containsText" text="canceled">
      <formula>NOT(ISERROR(SEARCH("canceled",A1224)))</formula>
    </cfRule>
    <cfRule type="containsText" dxfId="3854" priority="4821" operator="containsText" text="live">
      <formula>NOT(ISERROR(SEARCH("live",A1224)))</formula>
    </cfRule>
    <cfRule type="containsText" dxfId="3853" priority="4822" operator="containsText" text="failed">
      <formula>NOT(ISERROR(SEARCH("failed",A1224)))</formula>
    </cfRule>
    <cfRule type="containsText" dxfId="3852" priority="4823" operator="containsText" text="successful">
      <formula>NOT(ISERROR(SEARCH("successful",A1224)))</formula>
    </cfRule>
  </conditionalFormatting>
  <conditionalFormatting sqref="A1225">
    <cfRule type="containsText" dxfId="3851" priority="4815" operator="containsText" text="canceled">
      <formula>NOT(ISERROR(SEARCH("canceled",A1225)))</formula>
    </cfRule>
    <cfRule type="containsText" dxfId="3850" priority="4816" operator="containsText" text="live">
      <formula>NOT(ISERROR(SEARCH("live",A1225)))</formula>
    </cfRule>
    <cfRule type="containsText" dxfId="3849" priority="4817" operator="containsText" text="failed">
      <formula>NOT(ISERROR(SEARCH("failed",A1225)))</formula>
    </cfRule>
    <cfRule type="containsText" dxfId="3848" priority="4818" operator="containsText" text="successful">
      <formula>NOT(ISERROR(SEARCH("successful",A1225)))</formula>
    </cfRule>
  </conditionalFormatting>
  <conditionalFormatting sqref="A1226">
    <cfRule type="containsText" dxfId="3847" priority="4810" operator="containsText" text="canceled">
      <formula>NOT(ISERROR(SEARCH("canceled",A1226)))</formula>
    </cfRule>
    <cfRule type="containsText" dxfId="3846" priority="4811" operator="containsText" text="live">
      <formula>NOT(ISERROR(SEARCH("live",A1226)))</formula>
    </cfRule>
    <cfRule type="containsText" dxfId="3845" priority="4812" operator="containsText" text="failed">
      <formula>NOT(ISERROR(SEARCH("failed",A1226)))</formula>
    </cfRule>
    <cfRule type="containsText" dxfId="3844" priority="4813" operator="containsText" text="successful">
      <formula>NOT(ISERROR(SEARCH("successful",A1226)))</formula>
    </cfRule>
  </conditionalFormatting>
  <conditionalFormatting sqref="A1227">
    <cfRule type="containsText" dxfId="3843" priority="4805" operator="containsText" text="canceled">
      <formula>NOT(ISERROR(SEARCH("canceled",A1227)))</formula>
    </cfRule>
    <cfRule type="containsText" dxfId="3842" priority="4806" operator="containsText" text="live">
      <formula>NOT(ISERROR(SEARCH("live",A1227)))</formula>
    </cfRule>
    <cfRule type="containsText" dxfId="3841" priority="4807" operator="containsText" text="failed">
      <formula>NOT(ISERROR(SEARCH("failed",A1227)))</formula>
    </cfRule>
    <cfRule type="containsText" dxfId="3840" priority="4808" operator="containsText" text="successful">
      <formula>NOT(ISERROR(SEARCH("successful",A1227)))</formula>
    </cfRule>
  </conditionalFormatting>
  <conditionalFormatting sqref="A1228">
    <cfRule type="containsText" dxfId="3839" priority="4800" operator="containsText" text="canceled">
      <formula>NOT(ISERROR(SEARCH("canceled",A1228)))</formula>
    </cfRule>
    <cfRule type="containsText" dxfId="3838" priority="4801" operator="containsText" text="live">
      <formula>NOT(ISERROR(SEARCH("live",A1228)))</formula>
    </cfRule>
    <cfRule type="containsText" dxfId="3837" priority="4802" operator="containsText" text="failed">
      <formula>NOT(ISERROR(SEARCH("failed",A1228)))</formula>
    </cfRule>
    <cfRule type="containsText" dxfId="3836" priority="4803" operator="containsText" text="successful">
      <formula>NOT(ISERROR(SEARCH("successful",A1228)))</formula>
    </cfRule>
  </conditionalFormatting>
  <conditionalFormatting sqref="A1229">
    <cfRule type="containsText" dxfId="3835" priority="4795" operator="containsText" text="canceled">
      <formula>NOT(ISERROR(SEARCH("canceled",A1229)))</formula>
    </cfRule>
    <cfRule type="containsText" dxfId="3834" priority="4796" operator="containsText" text="live">
      <formula>NOT(ISERROR(SEARCH("live",A1229)))</formula>
    </cfRule>
    <cfRule type="containsText" dxfId="3833" priority="4797" operator="containsText" text="failed">
      <formula>NOT(ISERROR(SEARCH("failed",A1229)))</formula>
    </cfRule>
    <cfRule type="containsText" dxfId="3832" priority="4798" operator="containsText" text="successful">
      <formula>NOT(ISERROR(SEARCH("successful",A1229)))</formula>
    </cfRule>
  </conditionalFormatting>
  <conditionalFormatting sqref="A1230">
    <cfRule type="containsText" dxfId="3831" priority="4790" operator="containsText" text="canceled">
      <formula>NOT(ISERROR(SEARCH("canceled",A1230)))</formula>
    </cfRule>
    <cfRule type="containsText" dxfId="3830" priority="4791" operator="containsText" text="live">
      <formula>NOT(ISERROR(SEARCH("live",A1230)))</formula>
    </cfRule>
    <cfRule type="containsText" dxfId="3829" priority="4792" operator="containsText" text="failed">
      <formula>NOT(ISERROR(SEARCH("failed",A1230)))</formula>
    </cfRule>
    <cfRule type="containsText" dxfId="3828" priority="4793" operator="containsText" text="successful">
      <formula>NOT(ISERROR(SEARCH("successful",A1230)))</formula>
    </cfRule>
  </conditionalFormatting>
  <conditionalFormatting sqref="A1231">
    <cfRule type="containsText" dxfId="3827" priority="4785" operator="containsText" text="canceled">
      <formula>NOT(ISERROR(SEARCH("canceled",A1231)))</formula>
    </cfRule>
    <cfRule type="containsText" dxfId="3826" priority="4786" operator="containsText" text="live">
      <formula>NOT(ISERROR(SEARCH("live",A1231)))</formula>
    </cfRule>
    <cfRule type="containsText" dxfId="3825" priority="4787" operator="containsText" text="failed">
      <formula>NOT(ISERROR(SEARCH("failed",A1231)))</formula>
    </cfRule>
    <cfRule type="containsText" dxfId="3824" priority="4788" operator="containsText" text="successful">
      <formula>NOT(ISERROR(SEARCH("successful",A1231)))</formula>
    </cfRule>
  </conditionalFormatting>
  <conditionalFormatting sqref="A1232">
    <cfRule type="containsText" dxfId="3823" priority="4780" operator="containsText" text="canceled">
      <formula>NOT(ISERROR(SEARCH("canceled",A1232)))</formula>
    </cfRule>
    <cfRule type="containsText" dxfId="3822" priority="4781" operator="containsText" text="live">
      <formula>NOT(ISERROR(SEARCH("live",A1232)))</formula>
    </cfRule>
    <cfRule type="containsText" dxfId="3821" priority="4782" operator="containsText" text="failed">
      <formula>NOT(ISERROR(SEARCH("failed",A1232)))</formula>
    </cfRule>
    <cfRule type="containsText" dxfId="3820" priority="4783" operator="containsText" text="successful">
      <formula>NOT(ISERROR(SEARCH("successful",A1232)))</formula>
    </cfRule>
  </conditionalFormatting>
  <conditionalFormatting sqref="A1233">
    <cfRule type="containsText" dxfId="3819" priority="4775" operator="containsText" text="canceled">
      <formula>NOT(ISERROR(SEARCH("canceled",A1233)))</formula>
    </cfRule>
    <cfRule type="containsText" dxfId="3818" priority="4776" operator="containsText" text="live">
      <formula>NOT(ISERROR(SEARCH("live",A1233)))</formula>
    </cfRule>
    <cfRule type="containsText" dxfId="3817" priority="4777" operator="containsText" text="failed">
      <formula>NOT(ISERROR(SEARCH("failed",A1233)))</formula>
    </cfRule>
    <cfRule type="containsText" dxfId="3816" priority="4778" operator="containsText" text="successful">
      <formula>NOT(ISERROR(SEARCH("successful",A1233)))</formula>
    </cfRule>
  </conditionalFormatting>
  <conditionalFormatting sqref="A1234">
    <cfRule type="containsText" dxfId="3815" priority="4770" operator="containsText" text="canceled">
      <formula>NOT(ISERROR(SEARCH("canceled",A1234)))</formula>
    </cfRule>
    <cfRule type="containsText" dxfId="3814" priority="4771" operator="containsText" text="live">
      <formula>NOT(ISERROR(SEARCH("live",A1234)))</formula>
    </cfRule>
    <cfRule type="containsText" dxfId="3813" priority="4772" operator="containsText" text="failed">
      <formula>NOT(ISERROR(SEARCH("failed",A1234)))</formula>
    </cfRule>
    <cfRule type="containsText" dxfId="3812" priority="4773" operator="containsText" text="successful">
      <formula>NOT(ISERROR(SEARCH("successful",A1234)))</formula>
    </cfRule>
  </conditionalFormatting>
  <conditionalFormatting sqref="A1235">
    <cfRule type="containsText" dxfId="3811" priority="4765" operator="containsText" text="canceled">
      <formula>NOT(ISERROR(SEARCH("canceled",A1235)))</formula>
    </cfRule>
    <cfRule type="containsText" dxfId="3810" priority="4766" operator="containsText" text="live">
      <formula>NOT(ISERROR(SEARCH("live",A1235)))</formula>
    </cfRule>
    <cfRule type="containsText" dxfId="3809" priority="4767" operator="containsText" text="failed">
      <formula>NOT(ISERROR(SEARCH("failed",A1235)))</formula>
    </cfRule>
    <cfRule type="containsText" dxfId="3808" priority="4768" operator="containsText" text="successful">
      <formula>NOT(ISERROR(SEARCH("successful",A1235)))</formula>
    </cfRule>
  </conditionalFormatting>
  <conditionalFormatting sqref="A1236">
    <cfRule type="containsText" dxfId="3807" priority="4760" operator="containsText" text="canceled">
      <formula>NOT(ISERROR(SEARCH("canceled",A1236)))</formula>
    </cfRule>
    <cfRule type="containsText" dxfId="3806" priority="4761" operator="containsText" text="live">
      <formula>NOT(ISERROR(SEARCH("live",A1236)))</formula>
    </cfRule>
    <cfRule type="containsText" dxfId="3805" priority="4762" operator="containsText" text="failed">
      <formula>NOT(ISERROR(SEARCH("failed",A1236)))</formula>
    </cfRule>
    <cfRule type="containsText" dxfId="3804" priority="4763" operator="containsText" text="successful">
      <formula>NOT(ISERROR(SEARCH("successful",A1236)))</formula>
    </cfRule>
  </conditionalFormatting>
  <conditionalFormatting sqref="A1237">
    <cfRule type="containsText" dxfId="3803" priority="4755" operator="containsText" text="canceled">
      <formula>NOT(ISERROR(SEARCH("canceled",A1237)))</formula>
    </cfRule>
    <cfRule type="containsText" dxfId="3802" priority="4756" operator="containsText" text="live">
      <formula>NOT(ISERROR(SEARCH("live",A1237)))</formula>
    </cfRule>
    <cfRule type="containsText" dxfId="3801" priority="4757" operator="containsText" text="failed">
      <formula>NOT(ISERROR(SEARCH("failed",A1237)))</formula>
    </cfRule>
    <cfRule type="containsText" dxfId="3800" priority="4758" operator="containsText" text="successful">
      <formula>NOT(ISERROR(SEARCH("successful",A1237)))</formula>
    </cfRule>
  </conditionalFormatting>
  <conditionalFormatting sqref="A1238">
    <cfRule type="containsText" dxfId="3799" priority="4750" operator="containsText" text="canceled">
      <formula>NOT(ISERROR(SEARCH("canceled",A1238)))</formula>
    </cfRule>
    <cfRule type="containsText" dxfId="3798" priority="4751" operator="containsText" text="live">
      <formula>NOT(ISERROR(SEARCH("live",A1238)))</formula>
    </cfRule>
    <cfRule type="containsText" dxfId="3797" priority="4752" operator="containsText" text="failed">
      <formula>NOT(ISERROR(SEARCH("failed",A1238)))</formula>
    </cfRule>
    <cfRule type="containsText" dxfId="3796" priority="4753" operator="containsText" text="successful">
      <formula>NOT(ISERROR(SEARCH("successful",A1238)))</formula>
    </cfRule>
  </conditionalFormatting>
  <conditionalFormatting sqref="A1239">
    <cfRule type="containsText" dxfId="3795" priority="4745" operator="containsText" text="canceled">
      <formula>NOT(ISERROR(SEARCH("canceled",A1239)))</formula>
    </cfRule>
    <cfRule type="containsText" dxfId="3794" priority="4746" operator="containsText" text="live">
      <formula>NOT(ISERROR(SEARCH("live",A1239)))</formula>
    </cfRule>
    <cfRule type="containsText" dxfId="3793" priority="4747" operator="containsText" text="failed">
      <formula>NOT(ISERROR(SEARCH("failed",A1239)))</formula>
    </cfRule>
    <cfRule type="containsText" dxfId="3792" priority="4748" operator="containsText" text="successful">
      <formula>NOT(ISERROR(SEARCH("successful",A1239)))</formula>
    </cfRule>
  </conditionalFormatting>
  <conditionalFormatting sqref="A1240">
    <cfRule type="containsText" dxfId="3791" priority="4740" operator="containsText" text="canceled">
      <formula>NOT(ISERROR(SEARCH("canceled",A1240)))</formula>
    </cfRule>
    <cfRule type="containsText" dxfId="3790" priority="4741" operator="containsText" text="live">
      <formula>NOT(ISERROR(SEARCH("live",A1240)))</formula>
    </cfRule>
    <cfRule type="containsText" dxfId="3789" priority="4742" operator="containsText" text="failed">
      <formula>NOT(ISERROR(SEARCH("failed",A1240)))</formula>
    </cfRule>
    <cfRule type="containsText" dxfId="3788" priority="4743" operator="containsText" text="successful">
      <formula>NOT(ISERROR(SEARCH("successful",A1240)))</formula>
    </cfRule>
  </conditionalFormatting>
  <conditionalFormatting sqref="A1241">
    <cfRule type="containsText" dxfId="3787" priority="4735" operator="containsText" text="canceled">
      <formula>NOT(ISERROR(SEARCH("canceled",A1241)))</formula>
    </cfRule>
    <cfRule type="containsText" dxfId="3786" priority="4736" operator="containsText" text="live">
      <formula>NOT(ISERROR(SEARCH("live",A1241)))</formula>
    </cfRule>
    <cfRule type="containsText" dxfId="3785" priority="4737" operator="containsText" text="failed">
      <formula>NOT(ISERROR(SEARCH("failed",A1241)))</formula>
    </cfRule>
    <cfRule type="containsText" dxfId="3784" priority="4738" operator="containsText" text="successful">
      <formula>NOT(ISERROR(SEARCH("successful",A1241)))</formula>
    </cfRule>
  </conditionalFormatting>
  <conditionalFormatting sqref="A1242">
    <cfRule type="containsText" dxfId="3783" priority="4730" operator="containsText" text="canceled">
      <formula>NOT(ISERROR(SEARCH("canceled",A1242)))</formula>
    </cfRule>
    <cfRule type="containsText" dxfId="3782" priority="4731" operator="containsText" text="live">
      <formula>NOT(ISERROR(SEARCH("live",A1242)))</formula>
    </cfRule>
    <cfRule type="containsText" dxfId="3781" priority="4732" operator="containsText" text="failed">
      <formula>NOT(ISERROR(SEARCH("failed",A1242)))</formula>
    </cfRule>
    <cfRule type="containsText" dxfId="3780" priority="4733" operator="containsText" text="successful">
      <formula>NOT(ISERROR(SEARCH("successful",A1242)))</formula>
    </cfRule>
  </conditionalFormatting>
  <conditionalFormatting sqref="A1243">
    <cfRule type="containsText" dxfId="3779" priority="4725" operator="containsText" text="canceled">
      <formula>NOT(ISERROR(SEARCH("canceled",A1243)))</formula>
    </cfRule>
    <cfRule type="containsText" dxfId="3778" priority="4726" operator="containsText" text="live">
      <formula>NOT(ISERROR(SEARCH("live",A1243)))</formula>
    </cfRule>
    <cfRule type="containsText" dxfId="3777" priority="4727" operator="containsText" text="failed">
      <formula>NOT(ISERROR(SEARCH("failed",A1243)))</formula>
    </cfRule>
    <cfRule type="containsText" dxfId="3776" priority="4728" operator="containsText" text="successful">
      <formula>NOT(ISERROR(SEARCH("successful",A1243)))</formula>
    </cfRule>
  </conditionalFormatting>
  <conditionalFormatting sqref="A1244">
    <cfRule type="containsText" dxfId="3775" priority="4720" operator="containsText" text="canceled">
      <formula>NOT(ISERROR(SEARCH("canceled",A1244)))</formula>
    </cfRule>
    <cfRule type="containsText" dxfId="3774" priority="4721" operator="containsText" text="live">
      <formula>NOT(ISERROR(SEARCH("live",A1244)))</formula>
    </cfRule>
    <cfRule type="containsText" dxfId="3773" priority="4722" operator="containsText" text="failed">
      <formula>NOT(ISERROR(SEARCH("failed",A1244)))</formula>
    </cfRule>
    <cfRule type="containsText" dxfId="3772" priority="4723" operator="containsText" text="successful">
      <formula>NOT(ISERROR(SEARCH("successful",A1244)))</formula>
    </cfRule>
  </conditionalFormatting>
  <conditionalFormatting sqref="A1245">
    <cfRule type="containsText" dxfId="3771" priority="4715" operator="containsText" text="canceled">
      <formula>NOT(ISERROR(SEARCH("canceled",A1245)))</formula>
    </cfRule>
    <cfRule type="containsText" dxfId="3770" priority="4716" operator="containsText" text="live">
      <formula>NOT(ISERROR(SEARCH("live",A1245)))</formula>
    </cfRule>
    <cfRule type="containsText" dxfId="3769" priority="4717" operator="containsText" text="failed">
      <formula>NOT(ISERROR(SEARCH("failed",A1245)))</formula>
    </cfRule>
    <cfRule type="containsText" dxfId="3768" priority="4718" operator="containsText" text="successful">
      <formula>NOT(ISERROR(SEARCH("successful",A1245)))</formula>
    </cfRule>
  </conditionalFormatting>
  <conditionalFormatting sqref="A1246">
    <cfRule type="containsText" dxfId="3767" priority="4710" operator="containsText" text="canceled">
      <formula>NOT(ISERROR(SEARCH("canceled",A1246)))</formula>
    </cfRule>
    <cfRule type="containsText" dxfId="3766" priority="4711" operator="containsText" text="live">
      <formula>NOT(ISERROR(SEARCH("live",A1246)))</formula>
    </cfRule>
    <cfRule type="containsText" dxfId="3765" priority="4712" operator="containsText" text="failed">
      <formula>NOT(ISERROR(SEARCH("failed",A1246)))</formula>
    </cfRule>
    <cfRule type="containsText" dxfId="3764" priority="4713" operator="containsText" text="successful">
      <formula>NOT(ISERROR(SEARCH("successful",A1246)))</formula>
    </cfRule>
  </conditionalFormatting>
  <conditionalFormatting sqref="A1247">
    <cfRule type="containsText" dxfId="3763" priority="4705" operator="containsText" text="canceled">
      <formula>NOT(ISERROR(SEARCH("canceled",A1247)))</formula>
    </cfRule>
    <cfRule type="containsText" dxfId="3762" priority="4706" operator="containsText" text="live">
      <formula>NOT(ISERROR(SEARCH("live",A1247)))</formula>
    </cfRule>
    <cfRule type="containsText" dxfId="3761" priority="4707" operator="containsText" text="failed">
      <formula>NOT(ISERROR(SEARCH("failed",A1247)))</formula>
    </cfRule>
    <cfRule type="containsText" dxfId="3760" priority="4708" operator="containsText" text="successful">
      <formula>NOT(ISERROR(SEARCH("successful",A1247)))</formula>
    </cfRule>
  </conditionalFormatting>
  <conditionalFormatting sqref="A1248">
    <cfRule type="containsText" dxfId="3759" priority="4700" operator="containsText" text="canceled">
      <formula>NOT(ISERROR(SEARCH("canceled",A1248)))</formula>
    </cfRule>
    <cfRule type="containsText" dxfId="3758" priority="4701" operator="containsText" text="live">
      <formula>NOT(ISERROR(SEARCH("live",A1248)))</formula>
    </cfRule>
    <cfRule type="containsText" dxfId="3757" priority="4702" operator="containsText" text="failed">
      <formula>NOT(ISERROR(SEARCH("failed",A1248)))</formula>
    </cfRule>
    <cfRule type="containsText" dxfId="3756" priority="4703" operator="containsText" text="successful">
      <formula>NOT(ISERROR(SEARCH("successful",A1248)))</formula>
    </cfRule>
  </conditionalFormatting>
  <conditionalFormatting sqref="A1249">
    <cfRule type="containsText" dxfId="3755" priority="4695" operator="containsText" text="canceled">
      <formula>NOT(ISERROR(SEARCH("canceled",A1249)))</formula>
    </cfRule>
    <cfRule type="containsText" dxfId="3754" priority="4696" operator="containsText" text="live">
      <formula>NOT(ISERROR(SEARCH("live",A1249)))</formula>
    </cfRule>
    <cfRule type="containsText" dxfId="3753" priority="4697" operator="containsText" text="failed">
      <formula>NOT(ISERROR(SEARCH("failed",A1249)))</formula>
    </cfRule>
    <cfRule type="containsText" dxfId="3752" priority="4698" operator="containsText" text="successful">
      <formula>NOT(ISERROR(SEARCH("successful",A1249)))</formula>
    </cfRule>
  </conditionalFormatting>
  <conditionalFormatting sqref="A1250">
    <cfRule type="containsText" dxfId="3751" priority="4690" operator="containsText" text="canceled">
      <formula>NOT(ISERROR(SEARCH("canceled",A1250)))</formula>
    </cfRule>
    <cfRule type="containsText" dxfId="3750" priority="4691" operator="containsText" text="live">
      <formula>NOT(ISERROR(SEARCH("live",A1250)))</formula>
    </cfRule>
    <cfRule type="containsText" dxfId="3749" priority="4692" operator="containsText" text="failed">
      <formula>NOT(ISERROR(SEARCH("failed",A1250)))</formula>
    </cfRule>
    <cfRule type="containsText" dxfId="3748" priority="4693" operator="containsText" text="successful">
      <formula>NOT(ISERROR(SEARCH("successful",A1250)))</formula>
    </cfRule>
  </conditionalFormatting>
  <conditionalFormatting sqref="A1251">
    <cfRule type="containsText" dxfId="3747" priority="4685" operator="containsText" text="canceled">
      <formula>NOT(ISERROR(SEARCH("canceled",A1251)))</formula>
    </cfRule>
    <cfRule type="containsText" dxfId="3746" priority="4686" operator="containsText" text="live">
      <formula>NOT(ISERROR(SEARCH("live",A1251)))</formula>
    </cfRule>
    <cfRule type="containsText" dxfId="3745" priority="4687" operator="containsText" text="failed">
      <formula>NOT(ISERROR(SEARCH("failed",A1251)))</formula>
    </cfRule>
    <cfRule type="containsText" dxfId="3744" priority="4688" operator="containsText" text="successful">
      <formula>NOT(ISERROR(SEARCH("successful",A1251)))</formula>
    </cfRule>
  </conditionalFormatting>
  <conditionalFormatting sqref="A1252">
    <cfRule type="containsText" dxfId="3743" priority="4680" operator="containsText" text="canceled">
      <formula>NOT(ISERROR(SEARCH("canceled",A1252)))</formula>
    </cfRule>
    <cfRule type="containsText" dxfId="3742" priority="4681" operator="containsText" text="live">
      <formula>NOT(ISERROR(SEARCH("live",A1252)))</formula>
    </cfRule>
    <cfRule type="containsText" dxfId="3741" priority="4682" operator="containsText" text="failed">
      <formula>NOT(ISERROR(SEARCH("failed",A1252)))</formula>
    </cfRule>
    <cfRule type="containsText" dxfId="3740" priority="4683" operator="containsText" text="successful">
      <formula>NOT(ISERROR(SEARCH("successful",A1252)))</formula>
    </cfRule>
  </conditionalFormatting>
  <conditionalFormatting sqref="A1253">
    <cfRule type="containsText" dxfId="3739" priority="4675" operator="containsText" text="canceled">
      <formula>NOT(ISERROR(SEARCH("canceled",A1253)))</formula>
    </cfRule>
    <cfRule type="containsText" dxfId="3738" priority="4676" operator="containsText" text="live">
      <formula>NOT(ISERROR(SEARCH("live",A1253)))</formula>
    </cfRule>
    <cfRule type="containsText" dxfId="3737" priority="4677" operator="containsText" text="failed">
      <formula>NOT(ISERROR(SEARCH("failed",A1253)))</formula>
    </cfRule>
    <cfRule type="containsText" dxfId="3736" priority="4678" operator="containsText" text="successful">
      <formula>NOT(ISERROR(SEARCH("successful",A1253)))</formula>
    </cfRule>
  </conditionalFormatting>
  <conditionalFormatting sqref="A1254">
    <cfRule type="containsText" dxfId="3735" priority="4670" operator="containsText" text="canceled">
      <formula>NOT(ISERROR(SEARCH("canceled",A1254)))</formula>
    </cfRule>
    <cfRule type="containsText" dxfId="3734" priority="4671" operator="containsText" text="live">
      <formula>NOT(ISERROR(SEARCH("live",A1254)))</formula>
    </cfRule>
    <cfRule type="containsText" dxfId="3733" priority="4672" operator="containsText" text="failed">
      <formula>NOT(ISERROR(SEARCH("failed",A1254)))</formula>
    </cfRule>
    <cfRule type="containsText" dxfId="3732" priority="4673" operator="containsText" text="successful">
      <formula>NOT(ISERROR(SEARCH("successful",A1254)))</formula>
    </cfRule>
  </conditionalFormatting>
  <conditionalFormatting sqref="A1255">
    <cfRule type="containsText" dxfId="3731" priority="4665" operator="containsText" text="canceled">
      <formula>NOT(ISERROR(SEARCH("canceled",A1255)))</formula>
    </cfRule>
    <cfRule type="containsText" dxfId="3730" priority="4666" operator="containsText" text="live">
      <formula>NOT(ISERROR(SEARCH("live",A1255)))</formula>
    </cfRule>
    <cfRule type="containsText" dxfId="3729" priority="4667" operator="containsText" text="failed">
      <formula>NOT(ISERROR(SEARCH("failed",A1255)))</formula>
    </cfRule>
    <cfRule type="containsText" dxfId="3728" priority="4668" operator="containsText" text="successful">
      <formula>NOT(ISERROR(SEARCH("successful",A1255)))</formula>
    </cfRule>
  </conditionalFormatting>
  <conditionalFormatting sqref="A1256">
    <cfRule type="containsText" dxfId="3727" priority="4660" operator="containsText" text="canceled">
      <formula>NOT(ISERROR(SEARCH("canceled",A1256)))</formula>
    </cfRule>
    <cfRule type="containsText" dxfId="3726" priority="4661" operator="containsText" text="live">
      <formula>NOT(ISERROR(SEARCH("live",A1256)))</formula>
    </cfRule>
    <cfRule type="containsText" dxfId="3725" priority="4662" operator="containsText" text="failed">
      <formula>NOT(ISERROR(SEARCH("failed",A1256)))</formula>
    </cfRule>
    <cfRule type="containsText" dxfId="3724" priority="4663" operator="containsText" text="successful">
      <formula>NOT(ISERROR(SEARCH("successful",A1256)))</formula>
    </cfRule>
  </conditionalFormatting>
  <conditionalFormatting sqref="A1257">
    <cfRule type="containsText" dxfId="3723" priority="4655" operator="containsText" text="canceled">
      <formula>NOT(ISERROR(SEARCH("canceled",A1257)))</formula>
    </cfRule>
    <cfRule type="containsText" dxfId="3722" priority="4656" operator="containsText" text="live">
      <formula>NOT(ISERROR(SEARCH("live",A1257)))</formula>
    </cfRule>
    <cfRule type="containsText" dxfId="3721" priority="4657" operator="containsText" text="failed">
      <formula>NOT(ISERROR(SEARCH("failed",A1257)))</formula>
    </cfRule>
    <cfRule type="containsText" dxfId="3720" priority="4658" operator="containsText" text="successful">
      <formula>NOT(ISERROR(SEARCH("successful",A1257)))</formula>
    </cfRule>
  </conditionalFormatting>
  <conditionalFormatting sqref="A1258">
    <cfRule type="containsText" dxfId="3719" priority="4650" operator="containsText" text="canceled">
      <formula>NOT(ISERROR(SEARCH("canceled",A1258)))</formula>
    </cfRule>
    <cfRule type="containsText" dxfId="3718" priority="4651" operator="containsText" text="live">
      <formula>NOT(ISERROR(SEARCH("live",A1258)))</formula>
    </cfRule>
    <cfRule type="containsText" dxfId="3717" priority="4652" operator="containsText" text="failed">
      <formula>NOT(ISERROR(SEARCH("failed",A1258)))</formula>
    </cfRule>
    <cfRule type="containsText" dxfId="3716" priority="4653" operator="containsText" text="successful">
      <formula>NOT(ISERROR(SEARCH("successful",A1258)))</formula>
    </cfRule>
  </conditionalFormatting>
  <conditionalFormatting sqref="A1259">
    <cfRule type="containsText" dxfId="3715" priority="4645" operator="containsText" text="canceled">
      <formula>NOT(ISERROR(SEARCH("canceled",A1259)))</formula>
    </cfRule>
    <cfRule type="containsText" dxfId="3714" priority="4646" operator="containsText" text="live">
      <formula>NOT(ISERROR(SEARCH("live",A1259)))</formula>
    </cfRule>
    <cfRule type="containsText" dxfId="3713" priority="4647" operator="containsText" text="failed">
      <formula>NOT(ISERROR(SEARCH("failed",A1259)))</formula>
    </cfRule>
    <cfRule type="containsText" dxfId="3712" priority="4648" operator="containsText" text="successful">
      <formula>NOT(ISERROR(SEARCH("successful",A1259)))</formula>
    </cfRule>
  </conditionalFormatting>
  <conditionalFormatting sqref="A1260">
    <cfRule type="containsText" dxfId="3711" priority="4640" operator="containsText" text="canceled">
      <formula>NOT(ISERROR(SEARCH("canceled",A1260)))</formula>
    </cfRule>
    <cfRule type="containsText" dxfId="3710" priority="4641" operator="containsText" text="live">
      <formula>NOT(ISERROR(SEARCH("live",A1260)))</formula>
    </cfRule>
    <cfRule type="containsText" dxfId="3709" priority="4642" operator="containsText" text="failed">
      <formula>NOT(ISERROR(SEARCH("failed",A1260)))</formula>
    </cfRule>
    <cfRule type="containsText" dxfId="3708" priority="4643" operator="containsText" text="successful">
      <formula>NOT(ISERROR(SEARCH("successful",A1260)))</formula>
    </cfRule>
  </conditionalFormatting>
  <conditionalFormatting sqref="A1261">
    <cfRule type="containsText" dxfId="3707" priority="4635" operator="containsText" text="canceled">
      <formula>NOT(ISERROR(SEARCH("canceled",A1261)))</formula>
    </cfRule>
    <cfRule type="containsText" dxfId="3706" priority="4636" operator="containsText" text="live">
      <formula>NOT(ISERROR(SEARCH("live",A1261)))</formula>
    </cfRule>
    <cfRule type="containsText" dxfId="3705" priority="4637" operator="containsText" text="failed">
      <formula>NOT(ISERROR(SEARCH("failed",A1261)))</formula>
    </cfRule>
    <cfRule type="containsText" dxfId="3704" priority="4638" operator="containsText" text="successful">
      <formula>NOT(ISERROR(SEARCH("successful",A1261)))</formula>
    </cfRule>
  </conditionalFormatting>
  <conditionalFormatting sqref="A1262">
    <cfRule type="containsText" dxfId="3703" priority="4630" operator="containsText" text="canceled">
      <formula>NOT(ISERROR(SEARCH("canceled",A1262)))</formula>
    </cfRule>
    <cfRule type="containsText" dxfId="3702" priority="4631" operator="containsText" text="live">
      <formula>NOT(ISERROR(SEARCH("live",A1262)))</formula>
    </cfRule>
    <cfRule type="containsText" dxfId="3701" priority="4632" operator="containsText" text="failed">
      <formula>NOT(ISERROR(SEARCH("failed",A1262)))</formula>
    </cfRule>
    <cfRule type="containsText" dxfId="3700" priority="4633" operator="containsText" text="successful">
      <formula>NOT(ISERROR(SEARCH("successful",A1262)))</formula>
    </cfRule>
  </conditionalFormatting>
  <conditionalFormatting sqref="A1263">
    <cfRule type="containsText" dxfId="3699" priority="4625" operator="containsText" text="canceled">
      <formula>NOT(ISERROR(SEARCH("canceled",A1263)))</formula>
    </cfRule>
    <cfRule type="containsText" dxfId="3698" priority="4626" operator="containsText" text="live">
      <formula>NOT(ISERROR(SEARCH("live",A1263)))</formula>
    </cfRule>
    <cfRule type="containsText" dxfId="3697" priority="4627" operator="containsText" text="failed">
      <formula>NOT(ISERROR(SEARCH("failed",A1263)))</formula>
    </cfRule>
    <cfRule type="containsText" dxfId="3696" priority="4628" operator="containsText" text="successful">
      <formula>NOT(ISERROR(SEARCH("successful",A1263)))</formula>
    </cfRule>
  </conditionalFormatting>
  <conditionalFormatting sqref="A1264">
    <cfRule type="containsText" dxfId="3695" priority="4620" operator="containsText" text="canceled">
      <formula>NOT(ISERROR(SEARCH("canceled",A1264)))</formula>
    </cfRule>
    <cfRule type="containsText" dxfId="3694" priority="4621" operator="containsText" text="live">
      <formula>NOT(ISERROR(SEARCH("live",A1264)))</formula>
    </cfRule>
    <cfRule type="containsText" dxfId="3693" priority="4622" operator="containsText" text="failed">
      <formula>NOT(ISERROR(SEARCH("failed",A1264)))</formula>
    </cfRule>
    <cfRule type="containsText" dxfId="3692" priority="4623" operator="containsText" text="successful">
      <formula>NOT(ISERROR(SEARCH("successful",A1264)))</formula>
    </cfRule>
  </conditionalFormatting>
  <conditionalFormatting sqref="A1265">
    <cfRule type="containsText" dxfId="3691" priority="4615" operator="containsText" text="canceled">
      <formula>NOT(ISERROR(SEARCH("canceled",A1265)))</formula>
    </cfRule>
    <cfRule type="containsText" dxfId="3690" priority="4616" operator="containsText" text="live">
      <formula>NOT(ISERROR(SEARCH("live",A1265)))</formula>
    </cfRule>
    <cfRule type="containsText" dxfId="3689" priority="4617" operator="containsText" text="failed">
      <formula>NOT(ISERROR(SEARCH("failed",A1265)))</formula>
    </cfRule>
    <cfRule type="containsText" dxfId="3688" priority="4618" operator="containsText" text="successful">
      <formula>NOT(ISERROR(SEARCH("successful",A1265)))</formula>
    </cfRule>
  </conditionalFormatting>
  <conditionalFormatting sqref="A1266">
    <cfRule type="containsText" dxfId="3687" priority="4610" operator="containsText" text="canceled">
      <formula>NOT(ISERROR(SEARCH("canceled",A1266)))</formula>
    </cfRule>
    <cfRule type="containsText" dxfId="3686" priority="4611" operator="containsText" text="live">
      <formula>NOT(ISERROR(SEARCH("live",A1266)))</formula>
    </cfRule>
    <cfRule type="containsText" dxfId="3685" priority="4612" operator="containsText" text="failed">
      <formula>NOT(ISERROR(SEARCH("failed",A1266)))</formula>
    </cfRule>
    <cfRule type="containsText" dxfId="3684" priority="4613" operator="containsText" text="successful">
      <formula>NOT(ISERROR(SEARCH("successful",A1266)))</formula>
    </cfRule>
  </conditionalFormatting>
  <conditionalFormatting sqref="A1267">
    <cfRule type="containsText" dxfId="3683" priority="4605" operator="containsText" text="canceled">
      <formula>NOT(ISERROR(SEARCH("canceled",A1267)))</formula>
    </cfRule>
    <cfRule type="containsText" dxfId="3682" priority="4606" operator="containsText" text="live">
      <formula>NOT(ISERROR(SEARCH("live",A1267)))</formula>
    </cfRule>
    <cfRule type="containsText" dxfId="3681" priority="4607" operator="containsText" text="failed">
      <formula>NOT(ISERROR(SEARCH("failed",A1267)))</formula>
    </cfRule>
    <cfRule type="containsText" dxfId="3680" priority="4608" operator="containsText" text="successful">
      <formula>NOT(ISERROR(SEARCH("successful",A1267)))</formula>
    </cfRule>
  </conditionalFormatting>
  <conditionalFormatting sqref="A1268">
    <cfRule type="containsText" dxfId="3679" priority="4600" operator="containsText" text="canceled">
      <formula>NOT(ISERROR(SEARCH("canceled",A1268)))</formula>
    </cfRule>
    <cfRule type="containsText" dxfId="3678" priority="4601" operator="containsText" text="live">
      <formula>NOT(ISERROR(SEARCH("live",A1268)))</formula>
    </cfRule>
    <cfRule type="containsText" dxfId="3677" priority="4602" operator="containsText" text="failed">
      <formula>NOT(ISERROR(SEARCH("failed",A1268)))</formula>
    </cfRule>
    <cfRule type="containsText" dxfId="3676" priority="4603" operator="containsText" text="successful">
      <formula>NOT(ISERROR(SEARCH("successful",A1268)))</formula>
    </cfRule>
  </conditionalFormatting>
  <conditionalFormatting sqref="A1269">
    <cfRule type="containsText" dxfId="3675" priority="4595" operator="containsText" text="canceled">
      <formula>NOT(ISERROR(SEARCH("canceled",A1269)))</formula>
    </cfRule>
    <cfRule type="containsText" dxfId="3674" priority="4596" operator="containsText" text="live">
      <formula>NOT(ISERROR(SEARCH("live",A1269)))</formula>
    </cfRule>
    <cfRule type="containsText" dxfId="3673" priority="4597" operator="containsText" text="failed">
      <formula>NOT(ISERROR(SEARCH("failed",A1269)))</formula>
    </cfRule>
    <cfRule type="containsText" dxfId="3672" priority="4598" operator="containsText" text="successful">
      <formula>NOT(ISERROR(SEARCH("successful",A1269)))</formula>
    </cfRule>
  </conditionalFormatting>
  <conditionalFormatting sqref="A1270">
    <cfRule type="containsText" dxfId="3671" priority="4590" operator="containsText" text="canceled">
      <formula>NOT(ISERROR(SEARCH("canceled",A1270)))</formula>
    </cfRule>
    <cfRule type="containsText" dxfId="3670" priority="4591" operator="containsText" text="live">
      <formula>NOT(ISERROR(SEARCH("live",A1270)))</formula>
    </cfRule>
    <cfRule type="containsText" dxfId="3669" priority="4592" operator="containsText" text="failed">
      <formula>NOT(ISERROR(SEARCH("failed",A1270)))</formula>
    </cfRule>
    <cfRule type="containsText" dxfId="3668" priority="4593" operator="containsText" text="successful">
      <formula>NOT(ISERROR(SEARCH("successful",A1270)))</formula>
    </cfRule>
  </conditionalFormatting>
  <conditionalFormatting sqref="A1271">
    <cfRule type="containsText" dxfId="3667" priority="4585" operator="containsText" text="canceled">
      <formula>NOT(ISERROR(SEARCH("canceled",A1271)))</formula>
    </cfRule>
    <cfRule type="containsText" dxfId="3666" priority="4586" operator="containsText" text="live">
      <formula>NOT(ISERROR(SEARCH("live",A1271)))</formula>
    </cfRule>
    <cfRule type="containsText" dxfId="3665" priority="4587" operator="containsText" text="failed">
      <formula>NOT(ISERROR(SEARCH("failed",A1271)))</formula>
    </cfRule>
    <cfRule type="containsText" dxfId="3664" priority="4588" operator="containsText" text="successful">
      <formula>NOT(ISERROR(SEARCH("successful",A1271)))</formula>
    </cfRule>
  </conditionalFormatting>
  <conditionalFormatting sqref="A1272">
    <cfRule type="containsText" dxfId="3663" priority="4580" operator="containsText" text="canceled">
      <formula>NOT(ISERROR(SEARCH("canceled",A1272)))</formula>
    </cfRule>
    <cfRule type="containsText" dxfId="3662" priority="4581" operator="containsText" text="live">
      <formula>NOT(ISERROR(SEARCH("live",A1272)))</formula>
    </cfRule>
    <cfRule type="containsText" dxfId="3661" priority="4582" operator="containsText" text="failed">
      <formula>NOT(ISERROR(SEARCH("failed",A1272)))</formula>
    </cfRule>
    <cfRule type="containsText" dxfId="3660" priority="4583" operator="containsText" text="successful">
      <formula>NOT(ISERROR(SEARCH("successful",A1272)))</formula>
    </cfRule>
  </conditionalFormatting>
  <conditionalFormatting sqref="A1273">
    <cfRule type="containsText" dxfId="3659" priority="4575" operator="containsText" text="canceled">
      <formula>NOT(ISERROR(SEARCH("canceled",A1273)))</formula>
    </cfRule>
    <cfRule type="containsText" dxfId="3658" priority="4576" operator="containsText" text="live">
      <formula>NOT(ISERROR(SEARCH("live",A1273)))</formula>
    </cfRule>
    <cfRule type="containsText" dxfId="3657" priority="4577" operator="containsText" text="failed">
      <formula>NOT(ISERROR(SEARCH("failed",A1273)))</formula>
    </cfRule>
    <cfRule type="containsText" dxfId="3656" priority="4578" operator="containsText" text="successful">
      <formula>NOT(ISERROR(SEARCH("successful",A1273)))</formula>
    </cfRule>
  </conditionalFormatting>
  <conditionalFormatting sqref="A1274">
    <cfRule type="containsText" dxfId="3655" priority="4570" operator="containsText" text="canceled">
      <formula>NOT(ISERROR(SEARCH("canceled",A1274)))</formula>
    </cfRule>
    <cfRule type="containsText" dxfId="3654" priority="4571" operator="containsText" text="live">
      <formula>NOT(ISERROR(SEARCH("live",A1274)))</formula>
    </cfRule>
    <cfRule type="containsText" dxfId="3653" priority="4572" operator="containsText" text="failed">
      <formula>NOT(ISERROR(SEARCH("failed",A1274)))</formula>
    </cfRule>
    <cfRule type="containsText" dxfId="3652" priority="4573" operator="containsText" text="successful">
      <formula>NOT(ISERROR(SEARCH("successful",A1274)))</formula>
    </cfRule>
  </conditionalFormatting>
  <conditionalFormatting sqref="A1275">
    <cfRule type="containsText" dxfId="3651" priority="4565" operator="containsText" text="canceled">
      <formula>NOT(ISERROR(SEARCH("canceled",A1275)))</formula>
    </cfRule>
    <cfRule type="containsText" dxfId="3650" priority="4566" operator="containsText" text="live">
      <formula>NOT(ISERROR(SEARCH("live",A1275)))</formula>
    </cfRule>
    <cfRule type="containsText" dxfId="3649" priority="4567" operator="containsText" text="failed">
      <formula>NOT(ISERROR(SEARCH("failed",A1275)))</formula>
    </cfRule>
    <cfRule type="containsText" dxfId="3648" priority="4568" operator="containsText" text="successful">
      <formula>NOT(ISERROR(SEARCH("successful",A1275)))</formula>
    </cfRule>
  </conditionalFormatting>
  <conditionalFormatting sqref="A1276">
    <cfRule type="containsText" dxfId="3647" priority="4560" operator="containsText" text="canceled">
      <formula>NOT(ISERROR(SEARCH("canceled",A1276)))</formula>
    </cfRule>
    <cfRule type="containsText" dxfId="3646" priority="4561" operator="containsText" text="live">
      <formula>NOT(ISERROR(SEARCH("live",A1276)))</formula>
    </cfRule>
    <cfRule type="containsText" dxfId="3645" priority="4562" operator="containsText" text="failed">
      <formula>NOT(ISERROR(SEARCH("failed",A1276)))</formula>
    </cfRule>
    <cfRule type="containsText" dxfId="3644" priority="4563" operator="containsText" text="successful">
      <formula>NOT(ISERROR(SEARCH("successful",A1276)))</formula>
    </cfRule>
  </conditionalFormatting>
  <conditionalFormatting sqref="A1277">
    <cfRule type="containsText" dxfId="3643" priority="4555" operator="containsText" text="canceled">
      <formula>NOT(ISERROR(SEARCH("canceled",A1277)))</formula>
    </cfRule>
    <cfRule type="containsText" dxfId="3642" priority="4556" operator="containsText" text="live">
      <formula>NOT(ISERROR(SEARCH("live",A1277)))</formula>
    </cfRule>
    <cfRule type="containsText" dxfId="3641" priority="4557" operator="containsText" text="failed">
      <formula>NOT(ISERROR(SEARCH("failed",A1277)))</formula>
    </cfRule>
    <cfRule type="containsText" dxfId="3640" priority="4558" operator="containsText" text="successful">
      <formula>NOT(ISERROR(SEARCH("successful",A1277)))</formula>
    </cfRule>
  </conditionalFormatting>
  <conditionalFormatting sqref="A1278">
    <cfRule type="containsText" dxfId="3639" priority="4550" operator="containsText" text="canceled">
      <formula>NOT(ISERROR(SEARCH("canceled",A1278)))</formula>
    </cfRule>
    <cfRule type="containsText" dxfId="3638" priority="4551" operator="containsText" text="live">
      <formula>NOT(ISERROR(SEARCH("live",A1278)))</formula>
    </cfRule>
    <cfRule type="containsText" dxfId="3637" priority="4552" operator="containsText" text="failed">
      <formula>NOT(ISERROR(SEARCH("failed",A1278)))</formula>
    </cfRule>
    <cfRule type="containsText" dxfId="3636" priority="4553" operator="containsText" text="successful">
      <formula>NOT(ISERROR(SEARCH("successful",A1278)))</formula>
    </cfRule>
  </conditionalFormatting>
  <conditionalFormatting sqref="A1279">
    <cfRule type="containsText" dxfId="3635" priority="4545" operator="containsText" text="canceled">
      <formula>NOT(ISERROR(SEARCH("canceled",A1279)))</formula>
    </cfRule>
    <cfRule type="containsText" dxfId="3634" priority="4546" operator="containsText" text="live">
      <formula>NOT(ISERROR(SEARCH("live",A1279)))</formula>
    </cfRule>
    <cfRule type="containsText" dxfId="3633" priority="4547" operator="containsText" text="failed">
      <formula>NOT(ISERROR(SEARCH("failed",A1279)))</formula>
    </cfRule>
    <cfRule type="containsText" dxfId="3632" priority="4548" operator="containsText" text="successful">
      <formula>NOT(ISERROR(SEARCH("successful",A1279)))</formula>
    </cfRule>
  </conditionalFormatting>
  <conditionalFormatting sqref="A1280">
    <cfRule type="containsText" dxfId="3631" priority="4540" operator="containsText" text="canceled">
      <formula>NOT(ISERROR(SEARCH("canceled",A1280)))</formula>
    </cfRule>
    <cfRule type="containsText" dxfId="3630" priority="4541" operator="containsText" text="live">
      <formula>NOT(ISERROR(SEARCH("live",A1280)))</formula>
    </cfRule>
    <cfRule type="containsText" dxfId="3629" priority="4542" operator="containsText" text="failed">
      <formula>NOT(ISERROR(SEARCH("failed",A1280)))</formula>
    </cfRule>
    <cfRule type="containsText" dxfId="3628" priority="4543" operator="containsText" text="successful">
      <formula>NOT(ISERROR(SEARCH("successful",A1280)))</formula>
    </cfRule>
  </conditionalFormatting>
  <conditionalFormatting sqref="A1281">
    <cfRule type="containsText" dxfId="3627" priority="4535" operator="containsText" text="canceled">
      <formula>NOT(ISERROR(SEARCH("canceled",A1281)))</formula>
    </cfRule>
    <cfRule type="containsText" dxfId="3626" priority="4536" operator="containsText" text="live">
      <formula>NOT(ISERROR(SEARCH("live",A1281)))</formula>
    </cfRule>
    <cfRule type="containsText" dxfId="3625" priority="4537" operator="containsText" text="failed">
      <formula>NOT(ISERROR(SEARCH("failed",A1281)))</formula>
    </cfRule>
    <cfRule type="containsText" dxfId="3624" priority="4538" operator="containsText" text="successful">
      <formula>NOT(ISERROR(SEARCH("successful",A1281)))</formula>
    </cfRule>
  </conditionalFormatting>
  <conditionalFormatting sqref="A1282">
    <cfRule type="containsText" dxfId="3623" priority="4530" operator="containsText" text="canceled">
      <formula>NOT(ISERROR(SEARCH("canceled",A1282)))</formula>
    </cfRule>
    <cfRule type="containsText" dxfId="3622" priority="4531" operator="containsText" text="live">
      <formula>NOT(ISERROR(SEARCH("live",A1282)))</formula>
    </cfRule>
    <cfRule type="containsText" dxfId="3621" priority="4532" operator="containsText" text="failed">
      <formula>NOT(ISERROR(SEARCH("failed",A1282)))</formula>
    </cfRule>
    <cfRule type="containsText" dxfId="3620" priority="4533" operator="containsText" text="successful">
      <formula>NOT(ISERROR(SEARCH("successful",A1282)))</formula>
    </cfRule>
  </conditionalFormatting>
  <conditionalFormatting sqref="A1283">
    <cfRule type="containsText" dxfId="3619" priority="4525" operator="containsText" text="canceled">
      <formula>NOT(ISERROR(SEARCH("canceled",A1283)))</formula>
    </cfRule>
    <cfRule type="containsText" dxfId="3618" priority="4526" operator="containsText" text="live">
      <formula>NOT(ISERROR(SEARCH("live",A1283)))</formula>
    </cfRule>
    <cfRule type="containsText" dxfId="3617" priority="4527" operator="containsText" text="failed">
      <formula>NOT(ISERROR(SEARCH("failed",A1283)))</formula>
    </cfRule>
    <cfRule type="containsText" dxfId="3616" priority="4528" operator="containsText" text="successful">
      <formula>NOT(ISERROR(SEARCH("successful",A1283)))</formula>
    </cfRule>
  </conditionalFormatting>
  <conditionalFormatting sqref="A1284">
    <cfRule type="containsText" dxfId="3615" priority="4520" operator="containsText" text="canceled">
      <formula>NOT(ISERROR(SEARCH("canceled",A1284)))</formula>
    </cfRule>
    <cfRule type="containsText" dxfId="3614" priority="4521" operator="containsText" text="live">
      <formula>NOT(ISERROR(SEARCH("live",A1284)))</formula>
    </cfRule>
    <cfRule type="containsText" dxfId="3613" priority="4522" operator="containsText" text="failed">
      <formula>NOT(ISERROR(SEARCH("failed",A1284)))</formula>
    </cfRule>
    <cfRule type="containsText" dxfId="3612" priority="4523" operator="containsText" text="successful">
      <formula>NOT(ISERROR(SEARCH("successful",A1284)))</formula>
    </cfRule>
  </conditionalFormatting>
  <conditionalFormatting sqref="A1285">
    <cfRule type="containsText" dxfId="3611" priority="4515" operator="containsText" text="canceled">
      <formula>NOT(ISERROR(SEARCH("canceled",A1285)))</formula>
    </cfRule>
    <cfRule type="containsText" dxfId="3610" priority="4516" operator="containsText" text="live">
      <formula>NOT(ISERROR(SEARCH("live",A1285)))</formula>
    </cfRule>
    <cfRule type="containsText" dxfId="3609" priority="4517" operator="containsText" text="failed">
      <formula>NOT(ISERROR(SEARCH("failed",A1285)))</formula>
    </cfRule>
    <cfRule type="containsText" dxfId="3608" priority="4518" operator="containsText" text="successful">
      <formula>NOT(ISERROR(SEARCH("successful",A1285)))</formula>
    </cfRule>
  </conditionalFormatting>
  <conditionalFormatting sqref="A1286">
    <cfRule type="containsText" dxfId="3607" priority="4510" operator="containsText" text="canceled">
      <formula>NOT(ISERROR(SEARCH("canceled",A1286)))</formula>
    </cfRule>
    <cfRule type="containsText" dxfId="3606" priority="4511" operator="containsText" text="live">
      <formula>NOT(ISERROR(SEARCH("live",A1286)))</formula>
    </cfRule>
    <cfRule type="containsText" dxfId="3605" priority="4512" operator="containsText" text="failed">
      <formula>NOT(ISERROR(SEARCH("failed",A1286)))</formula>
    </cfRule>
    <cfRule type="containsText" dxfId="3604" priority="4513" operator="containsText" text="successful">
      <formula>NOT(ISERROR(SEARCH("successful",A1286)))</formula>
    </cfRule>
  </conditionalFormatting>
  <conditionalFormatting sqref="A1287">
    <cfRule type="containsText" dxfId="3603" priority="4505" operator="containsText" text="canceled">
      <formula>NOT(ISERROR(SEARCH("canceled",A1287)))</formula>
    </cfRule>
    <cfRule type="containsText" dxfId="3602" priority="4506" operator="containsText" text="live">
      <formula>NOT(ISERROR(SEARCH("live",A1287)))</formula>
    </cfRule>
    <cfRule type="containsText" dxfId="3601" priority="4507" operator="containsText" text="failed">
      <formula>NOT(ISERROR(SEARCH("failed",A1287)))</formula>
    </cfRule>
    <cfRule type="containsText" dxfId="3600" priority="4508" operator="containsText" text="successful">
      <formula>NOT(ISERROR(SEARCH("successful",A1287)))</formula>
    </cfRule>
  </conditionalFormatting>
  <conditionalFormatting sqref="A1288">
    <cfRule type="containsText" dxfId="3599" priority="4500" operator="containsText" text="canceled">
      <formula>NOT(ISERROR(SEARCH("canceled",A1288)))</formula>
    </cfRule>
    <cfRule type="containsText" dxfId="3598" priority="4501" operator="containsText" text="live">
      <formula>NOT(ISERROR(SEARCH("live",A1288)))</formula>
    </cfRule>
    <cfRule type="containsText" dxfId="3597" priority="4502" operator="containsText" text="failed">
      <formula>NOT(ISERROR(SEARCH("failed",A1288)))</formula>
    </cfRule>
    <cfRule type="containsText" dxfId="3596" priority="4503" operator="containsText" text="successful">
      <formula>NOT(ISERROR(SEARCH("successful",A1288)))</formula>
    </cfRule>
  </conditionalFormatting>
  <conditionalFormatting sqref="A1289">
    <cfRule type="containsText" dxfId="3595" priority="4495" operator="containsText" text="canceled">
      <formula>NOT(ISERROR(SEARCH("canceled",A1289)))</formula>
    </cfRule>
    <cfRule type="containsText" dxfId="3594" priority="4496" operator="containsText" text="live">
      <formula>NOT(ISERROR(SEARCH("live",A1289)))</formula>
    </cfRule>
    <cfRule type="containsText" dxfId="3593" priority="4497" operator="containsText" text="failed">
      <formula>NOT(ISERROR(SEARCH("failed",A1289)))</formula>
    </cfRule>
    <cfRule type="containsText" dxfId="3592" priority="4498" operator="containsText" text="successful">
      <formula>NOT(ISERROR(SEARCH("successful",A1289)))</formula>
    </cfRule>
  </conditionalFormatting>
  <conditionalFormatting sqref="A1290">
    <cfRule type="containsText" dxfId="3591" priority="4490" operator="containsText" text="canceled">
      <formula>NOT(ISERROR(SEARCH("canceled",A1290)))</formula>
    </cfRule>
    <cfRule type="containsText" dxfId="3590" priority="4491" operator="containsText" text="live">
      <formula>NOT(ISERROR(SEARCH("live",A1290)))</formula>
    </cfRule>
    <cfRule type="containsText" dxfId="3589" priority="4492" operator="containsText" text="failed">
      <formula>NOT(ISERROR(SEARCH("failed",A1290)))</formula>
    </cfRule>
    <cfRule type="containsText" dxfId="3588" priority="4493" operator="containsText" text="successful">
      <formula>NOT(ISERROR(SEARCH("successful",A1290)))</formula>
    </cfRule>
  </conditionalFormatting>
  <conditionalFormatting sqref="A1291">
    <cfRule type="containsText" dxfId="3587" priority="4485" operator="containsText" text="canceled">
      <formula>NOT(ISERROR(SEARCH("canceled",A1291)))</formula>
    </cfRule>
    <cfRule type="containsText" dxfId="3586" priority="4486" operator="containsText" text="live">
      <formula>NOT(ISERROR(SEARCH("live",A1291)))</formula>
    </cfRule>
    <cfRule type="containsText" dxfId="3585" priority="4487" operator="containsText" text="failed">
      <formula>NOT(ISERROR(SEARCH("failed",A1291)))</formula>
    </cfRule>
    <cfRule type="containsText" dxfId="3584" priority="4488" operator="containsText" text="successful">
      <formula>NOT(ISERROR(SEARCH("successful",A1291)))</formula>
    </cfRule>
  </conditionalFormatting>
  <conditionalFormatting sqref="A1292">
    <cfRule type="containsText" dxfId="3583" priority="4480" operator="containsText" text="canceled">
      <formula>NOT(ISERROR(SEARCH("canceled",A1292)))</formula>
    </cfRule>
    <cfRule type="containsText" dxfId="3582" priority="4481" operator="containsText" text="live">
      <formula>NOT(ISERROR(SEARCH("live",A1292)))</formula>
    </cfRule>
    <cfRule type="containsText" dxfId="3581" priority="4482" operator="containsText" text="failed">
      <formula>NOT(ISERROR(SEARCH("failed",A1292)))</formula>
    </cfRule>
    <cfRule type="containsText" dxfId="3580" priority="4483" operator="containsText" text="successful">
      <formula>NOT(ISERROR(SEARCH("successful",A1292)))</formula>
    </cfRule>
  </conditionalFormatting>
  <conditionalFormatting sqref="A1293">
    <cfRule type="containsText" dxfId="3579" priority="4475" operator="containsText" text="canceled">
      <formula>NOT(ISERROR(SEARCH("canceled",A1293)))</formula>
    </cfRule>
    <cfRule type="containsText" dxfId="3578" priority="4476" operator="containsText" text="live">
      <formula>NOT(ISERROR(SEARCH("live",A1293)))</formula>
    </cfRule>
    <cfRule type="containsText" dxfId="3577" priority="4477" operator="containsText" text="failed">
      <formula>NOT(ISERROR(SEARCH("failed",A1293)))</formula>
    </cfRule>
    <cfRule type="containsText" dxfId="3576" priority="4478" operator="containsText" text="successful">
      <formula>NOT(ISERROR(SEARCH("successful",A1293)))</formula>
    </cfRule>
  </conditionalFormatting>
  <conditionalFormatting sqref="A1294">
    <cfRule type="containsText" dxfId="3575" priority="4470" operator="containsText" text="canceled">
      <formula>NOT(ISERROR(SEARCH("canceled",A1294)))</formula>
    </cfRule>
    <cfRule type="containsText" dxfId="3574" priority="4471" operator="containsText" text="live">
      <formula>NOT(ISERROR(SEARCH("live",A1294)))</formula>
    </cfRule>
    <cfRule type="containsText" dxfId="3573" priority="4472" operator="containsText" text="failed">
      <formula>NOT(ISERROR(SEARCH("failed",A1294)))</formula>
    </cfRule>
    <cfRule type="containsText" dxfId="3572" priority="4473" operator="containsText" text="successful">
      <formula>NOT(ISERROR(SEARCH("successful",A1294)))</formula>
    </cfRule>
  </conditionalFormatting>
  <conditionalFormatting sqref="A1295">
    <cfRule type="containsText" dxfId="3571" priority="4465" operator="containsText" text="canceled">
      <formula>NOT(ISERROR(SEARCH("canceled",A1295)))</formula>
    </cfRule>
    <cfRule type="containsText" dxfId="3570" priority="4466" operator="containsText" text="live">
      <formula>NOT(ISERROR(SEARCH("live",A1295)))</formula>
    </cfRule>
    <cfRule type="containsText" dxfId="3569" priority="4467" operator="containsText" text="failed">
      <formula>NOT(ISERROR(SEARCH("failed",A1295)))</formula>
    </cfRule>
    <cfRule type="containsText" dxfId="3568" priority="4468" operator="containsText" text="successful">
      <formula>NOT(ISERROR(SEARCH("successful",A1295)))</formula>
    </cfRule>
  </conditionalFormatting>
  <conditionalFormatting sqref="A1296">
    <cfRule type="containsText" dxfId="3567" priority="4460" operator="containsText" text="canceled">
      <formula>NOT(ISERROR(SEARCH("canceled",A1296)))</formula>
    </cfRule>
    <cfRule type="containsText" dxfId="3566" priority="4461" operator="containsText" text="live">
      <formula>NOT(ISERROR(SEARCH("live",A1296)))</formula>
    </cfRule>
    <cfRule type="containsText" dxfId="3565" priority="4462" operator="containsText" text="failed">
      <formula>NOT(ISERROR(SEARCH("failed",A1296)))</formula>
    </cfRule>
    <cfRule type="containsText" dxfId="3564" priority="4463" operator="containsText" text="successful">
      <formula>NOT(ISERROR(SEARCH("successful",A1296)))</formula>
    </cfRule>
  </conditionalFormatting>
  <conditionalFormatting sqref="A1297">
    <cfRule type="containsText" dxfId="3563" priority="4455" operator="containsText" text="canceled">
      <formula>NOT(ISERROR(SEARCH("canceled",A1297)))</formula>
    </cfRule>
    <cfRule type="containsText" dxfId="3562" priority="4456" operator="containsText" text="live">
      <formula>NOT(ISERROR(SEARCH("live",A1297)))</formula>
    </cfRule>
    <cfRule type="containsText" dxfId="3561" priority="4457" operator="containsText" text="failed">
      <formula>NOT(ISERROR(SEARCH("failed",A1297)))</formula>
    </cfRule>
    <cfRule type="containsText" dxfId="3560" priority="4458" operator="containsText" text="successful">
      <formula>NOT(ISERROR(SEARCH("successful",A1297)))</formula>
    </cfRule>
  </conditionalFormatting>
  <conditionalFormatting sqref="A1298">
    <cfRule type="containsText" dxfId="3559" priority="4450" operator="containsText" text="canceled">
      <formula>NOT(ISERROR(SEARCH("canceled",A1298)))</formula>
    </cfRule>
    <cfRule type="containsText" dxfId="3558" priority="4451" operator="containsText" text="live">
      <formula>NOT(ISERROR(SEARCH("live",A1298)))</formula>
    </cfRule>
    <cfRule type="containsText" dxfId="3557" priority="4452" operator="containsText" text="failed">
      <formula>NOT(ISERROR(SEARCH("failed",A1298)))</formula>
    </cfRule>
    <cfRule type="containsText" dxfId="3556" priority="4453" operator="containsText" text="successful">
      <formula>NOT(ISERROR(SEARCH("successful",A1298)))</formula>
    </cfRule>
  </conditionalFormatting>
  <conditionalFormatting sqref="A1299">
    <cfRule type="containsText" dxfId="3555" priority="4445" operator="containsText" text="canceled">
      <formula>NOT(ISERROR(SEARCH("canceled",A1299)))</formula>
    </cfRule>
    <cfRule type="containsText" dxfId="3554" priority="4446" operator="containsText" text="live">
      <formula>NOT(ISERROR(SEARCH("live",A1299)))</formula>
    </cfRule>
    <cfRule type="containsText" dxfId="3553" priority="4447" operator="containsText" text="failed">
      <formula>NOT(ISERROR(SEARCH("failed",A1299)))</formula>
    </cfRule>
    <cfRule type="containsText" dxfId="3552" priority="4448" operator="containsText" text="successful">
      <formula>NOT(ISERROR(SEARCH("successful",A1299)))</formula>
    </cfRule>
  </conditionalFormatting>
  <conditionalFormatting sqref="A1300">
    <cfRule type="containsText" dxfId="3551" priority="4440" operator="containsText" text="canceled">
      <formula>NOT(ISERROR(SEARCH("canceled",A1300)))</formula>
    </cfRule>
    <cfRule type="containsText" dxfId="3550" priority="4441" operator="containsText" text="live">
      <formula>NOT(ISERROR(SEARCH("live",A1300)))</formula>
    </cfRule>
    <cfRule type="containsText" dxfId="3549" priority="4442" operator="containsText" text="failed">
      <formula>NOT(ISERROR(SEARCH("failed",A1300)))</formula>
    </cfRule>
    <cfRule type="containsText" dxfId="3548" priority="4443" operator="containsText" text="successful">
      <formula>NOT(ISERROR(SEARCH("successful",A1300)))</formula>
    </cfRule>
  </conditionalFormatting>
  <conditionalFormatting sqref="A1301">
    <cfRule type="containsText" dxfId="3547" priority="4435" operator="containsText" text="canceled">
      <formula>NOT(ISERROR(SEARCH("canceled",A1301)))</formula>
    </cfRule>
    <cfRule type="containsText" dxfId="3546" priority="4436" operator="containsText" text="live">
      <formula>NOT(ISERROR(SEARCH("live",A1301)))</formula>
    </cfRule>
    <cfRule type="containsText" dxfId="3545" priority="4437" operator="containsText" text="failed">
      <formula>NOT(ISERROR(SEARCH("failed",A1301)))</formula>
    </cfRule>
    <cfRule type="containsText" dxfId="3544" priority="4438" operator="containsText" text="successful">
      <formula>NOT(ISERROR(SEARCH("successful",A1301)))</formula>
    </cfRule>
  </conditionalFormatting>
  <conditionalFormatting sqref="A1302">
    <cfRule type="containsText" dxfId="3543" priority="4430" operator="containsText" text="canceled">
      <formula>NOT(ISERROR(SEARCH("canceled",A1302)))</formula>
    </cfRule>
    <cfRule type="containsText" dxfId="3542" priority="4431" operator="containsText" text="live">
      <formula>NOT(ISERROR(SEARCH("live",A1302)))</formula>
    </cfRule>
    <cfRule type="containsText" dxfId="3541" priority="4432" operator="containsText" text="failed">
      <formula>NOT(ISERROR(SEARCH("failed",A1302)))</formula>
    </cfRule>
    <cfRule type="containsText" dxfId="3540" priority="4433" operator="containsText" text="successful">
      <formula>NOT(ISERROR(SEARCH("successful",A1302)))</formula>
    </cfRule>
  </conditionalFormatting>
  <conditionalFormatting sqref="A1303">
    <cfRule type="containsText" dxfId="3539" priority="4425" operator="containsText" text="canceled">
      <formula>NOT(ISERROR(SEARCH("canceled",A1303)))</formula>
    </cfRule>
    <cfRule type="containsText" dxfId="3538" priority="4426" operator="containsText" text="live">
      <formula>NOT(ISERROR(SEARCH("live",A1303)))</formula>
    </cfRule>
    <cfRule type="containsText" dxfId="3537" priority="4427" operator="containsText" text="failed">
      <formula>NOT(ISERROR(SEARCH("failed",A1303)))</formula>
    </cfRule>
    <cfRule type="containsText" dxfId="3536" priority="4428" operator="containsText" text="successful">
      <formula>NOT(ISERROR(SEARCH("successful",A1303)))</formula>
    </cfRule>
  </conditionalFormatting>
  <conditionalFormatting sqref="A1304">
    <cfRule type="containsText" dxfId="3535" priority="4420" operator="containsText" text="canceled">
      <formula>NOT(ISERROR(SEARCH("canceled",A1304)))</formula>
    </cfRule>
    <cfRule type="containsText" dxfId="3534" priority="4421" operator="containsText" text="live">
      <formula>NOT(ISERROR(SEARCH("live",A1304)))</formula>
    </cfRule>
    <cfRule type="containsText" dxfId="3533" priority="4422" operator="containsText" text="failed">
      <formula>NOT(ISERROR(SEARCH("failed",A1304)))</formula>
    </cfRule>
    <cfRule type="containsText" dxfId="3532" priority="4423" operator="containsText" text="successful">
      <formula>NOT(ISERROR(SEARCH("successful",A1304)))</formula>
    </cfRule>
  </conditionalFormatting>
  <conditionalFormatting sqref="A1305">
    <cfRule type="containsText" dxfId="3531" priority="4415" operator="containsText" text="canceled">
      <formula>NOT(ISERROR(SEARCH("canceled",A1305)))</formula>
    </cfRule>
    <cfRule type="containsText" dxfId="3530" priority="4416" operator="containsText" text="live">
      <formula>NOT(ISERROR(SEARCH("live",A1305)))</formula>
    </cfRule>
    <cfRule type="containsText" dxfId="3529" priority="4417" operator="containsText" text="failed">
      <formula>NOT(ISERROR(SEARCH("failed",A1305)))</formula>
    </cfRule>
    <cfRule type="containsText" dxfId="3528" priority="4418" operator="containsText" text="successful">
      <formula>NOT(ISERROR(SEARCH("successful",A1305)))</formula>
    </cfRule>
  </conditionalFormatting>
  <conditionalFormatting sqref="A1306">
    <cfRule type="containsText" dxfId="3527" priority="4410" operator="containsText" text="canceled">
      <formula>NOT(ISERROR(SEARCH("canceled",A1306)))</formula>
    </cfRule>
    <cfRule type="containsText" dxfId="3526" priority="4411" operator="containsText" text="live">
      <formula>NOT(ISERROR(SEARCH("live",A1306)))</formula>
    </cfRule>
    <cfRule type="containsText" dxfId="3525" priority="4412" operator="containsText" text="failed">
      <formula>NOT(ISERROR(SEARCH("failed",A1306)))</formula>
    </cfRule>
    <cfRule type="containsText" dxfId="3524" priority="4413" operator="containsText" text="successful">
      <formula>NOT(ISERROR(SEARCH("successful",A1306)))</formula>
    </cfRule>
  </conditionalFormatting>
  <conditionalFormatting sqref="A1307">
    <cfRule type="containsText" dxfId="3523" priority="4405" operator="containsText" text="canceled">
      <formula>NOT(ISERROR(SEARCH("canceled",A1307)))</formula>
    </cfRule>
    <cfRule type="containsText" dxfId="3522" priority="4406" operator="containsText" text="live">
      <formula>NOT(ISERROR(SEARCH("live",A1307)))</formula>
    </cfRule>
    <cfRule type="containsText" dxfId="3521" priority="4407" operator="containsText" text="failed">
      <formula>NOT(ISERROR(SEARCH("failed",A1307)))</formula>
    </cfRule>
    <cfRule type="containsText" dxfId="3520" priority="4408" operator="containsText" text="successful">
      <formula>NOT(ISERROR(SEARCH("successful",A1307)))</formula>
    </cfRule>
  </conditionalFormatting>
  <conditionalFormatting sqref="A1308">
    <cfRule type="containsText" dxfId="3519" priority="4400" operator="containsText" text="canceled">
      <formula>NOT(ISERROR(SEARCH("canceled",A1308)))</formula>
    </cfRule>
    <cfRule type="containsText" dxfId="3518" priority="4401" operator="containsText" text="live">
      <formula>NOT(ISERROR(SEARCH("live",A1308)))</formula>
    </cfRule>
    <cfRule type="containsText" dxfId="3517" priority="4402" operator="containsText" text="failed">
      <formula>NOT(ISERROR(SEARCH("failed",A1308)))</formula>
    </cfRule>
    <cfRule type="containsText" dxfId="3516" priority="4403" operator="containsText" text="successful">
      <formula>NOT(ISERROR(SEARCH("successful",A1308)))</formula>
    </cfRule>
  </conditionalFormatting>
  <conditionalFormatting sqref="A1309">
    <cfRule type="containsText" dxfId="3515" priority="4395" operator="containsText" text="canceled">
      <formula>NOT(ISERROR(SEARCH("canceled",A1309)))</formula>
    </cfRule>
    <cfRule type="containsText" dxfId="3514" priority="4396" operator="containsText" text="live">
      <formula>NOT(ISERROR(SEARCH("live",A1309)))</formula>
    </cfRule>
    <cfRule type="containsText" dxfId="3513" priority="4397" operator="containsText" text="failed">
      <formula>NOT(ISERROR(SEARCH("failed",A1309)))</formula>
    </cfRule>
    <cfRule type="containsText" dxfId="3512" priority="4398" operator="containsText" text="successful">
      <formula>NOT(ISERROR(SEARCH("successful",A1309)))</formula>
    </cfRule>
  </conditionalFormatting>
  <conditionalFormatting sqref="A1310">
    <cfRule type="containsText" dxfId="3511" priority="4390" operator="containsText" text="canceled">
      <formula>NOT(ISERROR(SEARCH("canceled",A1310)))</formula>
    </cfRule>
    <cfRule type="containsText" dxfId="3510" priority="4391" operator="containsText" text="live">
      <formula>NOT(ISERROR(SEARCH("live",A1310)))</formula>
    </cfRule>
    <cfRule type="containsText" dxfId="3509" priority="4392" operator="containsText" text="failed">
      <formula>NOT(ISERROR(SEARCH("failed",A1310)))</formula>
    </cfRule>
    <cfRule type="containsText" dxfId="3508" priority="4393" operator="containsText" text="successful">
      <formula>NOT(ISERROR(SEARCH("successful",A1310)))</formula>
    </cfRule>
  </conditionalFormatting>
  <conditionalFormatting sqref="A1311">
    <cfRule type="containsText" dxfId="3507" priority="4385" operator="containsText" text="canceled">
      <formula>NOT(ISERROR(SEARCH("canceled",A1311)))</formula>
    </cfRule>
    <cfRule type="containsText" dxfId="3506" priority="4386" operator="containsText" text="live">
      <formula>NOT(ISERROR(SEARCH("live",A1311)))</formula>
    </cfRule>
    <cfRule type="containsText" dxfId="3505" priority="4387" operator="containsText" text="failed">
      <formula>NOT(ISERROR(SEARCH("failed",A1311)))</formula>
    </cfRule>
    <cfRule type="containsText" dxfId="3504" priority="4388" operator="containsText" text="successful">
      <formula>NOT(ISERROR(SEARCH("successful",A1311)))</formula>
    </cfRule>
  </conditionalFormatting>
  <conditionalFormatting sqref="A1312">
    <cfRule type="containsText" dxfId="3503" priority="4380" operator="containsText" text="canceled">
      <formula>NOT(ISERROR(SEARCH("canceled",A1312)))</formula>
    </cfRule>
    <cfRule type="containsText" dxfId="3502" priority="4381" operator="containsText" text="live">
      <formula>NOT(ISERROR(SEARCH("live",A1312)))</formula>
    </cfRule>
    <cfRule type="containsText" dxfId="3501" priority="4382" operator="containsText" text="failed">
      <formula>NOT(ISERROR(SEARCH("failed",A1312)))</formula>
    </cfRule>
    <cfRule type="containsText" dxfId="3500" priority="4383" operator="containsText" text="successful">
      <formula>NOT(ISERROR(SEARCH("successful",A1312)))</formula>
    </cfRule>
  </conditionalFormatting>
  <conditionalFormatting sqref="A1313">
    <cfRule type="containsText" dxfId="3499" priority="4375" operator="containsText" text="canceled">
      <formula>NOT(ISERROR(SEARCH("canceled",A1313)))</formula>
    </cfRule>
    <cfRule type="containsText" dxfId="3498" priority="4376" operator="containsText" text="live">
      <formula>NOT(ISERROR(SEARCH("live",A1313)))</formula>
    </cfRule>
    <cfRule type="containsText" dxfId="3497" priority="4377" operator="containsText" text="failed">
      <formula>NOT(ISERROR(SEARCH("failed",A1313)))</formula>
    </cfRule>
    <cfRule type="containsText" dxfId="3496" priority="4378" operator="containsText" text="successful">
      <formula>NOT(ISERROR(SEARCH("successful",A1313)))</formula>
    </cfRule>
  </conditionalFormatting>
  <conditionalFormatting sqref="A1314">
    <cfRule type="containsText" dxfId="3495" priority="4370" operator="containsText" text="canceled">
      <formula>NOT(ISERROR(SEARCH("canceled",A1314)))</formula>
    </cfRule>
    <cfRule type="containsText" dxfId="3494" priority="4371" operator="containsText" text="live">
      <formula>NOT(ISERROR(SEARCH("live",A1314)))</formula>
    </cfRule>
    <cfRule type="containsText" dxfId="3493" priority="4372" operator="containsText" text="failed">
      <formula>NOT(ISERROR(SEARCH("failed",A1314)))</formula>
    </cfRule>
    <cfRule type="containsText" dxfId="3492" priority="4373" operator="containsText" text="successful">
      <formula>NOT(ISERROR(SEARCH("successful",A1314)))</formula>
    </cfRule>
  </conditionalFormatting>
  <conditionalFormatting sqref="A1315">
    <cfRule type="containsText" dxfId="3491" priority="4365" operator="containsText" text="canceled">
      <formula>NOT(ISERROR(SEARCH("canceled",A1315)))</formula>
    </cfRule>
    <cfRule type="containsText" dxfId="3490" priority="4366" operator="containsText" text="live">
      <formula>NOT(ISERROR(SEARCH("live",A1315)))</formula>
    </cfRule>
    <cfRule type="containsText" dxfId="3489" priority="4367" operator="containsText" text="failed">
      <formula>NOT(ISERROR(SEARCH("failed",A1315)))</formula>
    </cfRule>
    <cfRule type="containsText" dxfId="3488" priority="4368" operator="containsText" text="successful">
      <formula>NOT(ISERROR(SEARCH("successful",A1315)))</formula>
    </cfRule>
  </conditionalFormatting>
  <conditionalFormatting sqref="A1316">
    <cfRule type="containsText" dxfId="3487" priority="4360" operator="containsText" text="canceled">
      <formula>NOT(ISERROR(SEARCH("canceled",A1316)))</formula>
    </cfRule>
    <cfRule type="containsText" dxfId="3486" priority="4361" operator="containsText" text="live">
      <formula>NOT(ISERROR(SEARCH("live",A1316)))</formula>
    </cfRule>
    <cfRule type="containsText" dxfId="3485" priority="4362" operator="containsText" text="failed">
      <formula>NOT(ISERROR(SEARCH("failed",A1316)))</formula>
    </cfRule>
    <cfRule type="containsText" dxfId="3484" priority="4363" operator="containsText" text="successful">
      <formula>NOT(ISERROR(SEARCH("successful",A1316)))</formula>
    </cfRule>
  </conditionalFormatting>
  <conditionalFormatting sqref="A1317">
    <cfRule type="containsText" dxfId="3483" priority="4355" operator="containsText" text="canceled">
      <formula>NOT(ISERROR(SEARCH("canceled",A1317)))</formula>
    </cfRule>
    <cfRule type="containsText" dxfId="3482" priority="4356" operator="containsText" text="live">
      <formula>NOT(ISERROR(SEARCH("live",A1317)))</formula>
    </cfRule>
    <cfRule type="containsText" dxfId="3481" priority="4357" operator="containsText" text="failed">
      <formula>NOT(ISERROR(SEARCH("failed",A1317)))</formula>
    </cfRule>
    <cfRule type="containsText" dxfId="3480" priority="4358" operator="containsText" text="successful">
      <formula>NOT(ISERROR(SEARCH("successful",A1317)))</formula>
    </cfRule>
  </conditionalFormatting>
  <conditionalFormatting sqref="A1318">
    <cfRule type="containsText" dxfId="3479" priority="4350" operator="containsText" text="canceled">
      <formula>NOT(ISERROR(SEARCH("canceled",A1318)))</formula>
    </cfRule>
    <cfRule type="containsText" dxfId="3478" priority="4351" operator="containsText" text="live">
      <formula>NOT(ISERROR(SEARCH("live",A1318)))</formula>
    </cfRule>
    <cfRule type="containsText" dxfId="3477" priority="4352" operator="containsText" text="failed">
      <formula>NOT(ISERROR(SEARCH("failed",A1318)))</formula>
    </cfRule>
    <cfRule type="containsText" dxfId="3476" priority="4353" operator="containsText" text="successful">
      <formula>NOT(ISERROR(SEARCH("successful",A1318)))</formula>
    </cfRule>
  </conditionalFormatting>
  <conditionalFormatting sqref="A1319">
    <cfRule type="containsText" dxfId="3475" priority="4345" operator="containsText" text="canceled">
      <formula>NOT(ISERROR(SEARCH("canceled",A1319)))</formula>
    </cfRule>
    <cfRule type="containsText" dxfId="3474" priority="4346" operator="containsText" text="live">
      <formula>NOT(ISERROR(SEARCH("live",A1319)))</formula>
    </cfRule>
    <cfRule type="containsText" dxfId="3473" priority="4347" operator="containsText" text="failed">
      <formula>NOT(ISERROR(SEARCH("failed",A1319)))</formula>
    </cfRule>
    <cfRule type="containsText" dxfId="3472" priority="4348" operator="containsText" text="successful">
      <formula>NOT(ISERROR(SEARCH("successful",A1319)))</formula>
    </cfRule>
  </conditionalFormatting>
  <conditionalFormatting sqref="A1320">
    <cfRule type="containsText" dxfId="3471" priority="4340" operator="containsText" text="canceled">
      <formula>NOT(ISERROR(SEARCH("canceled",A1320)))</formula>
    </cfRule>
    <cfRule type="containsText" dxfId="3470" priority="4341" operator="containsText" text="live">
      <formula>NOT(ISERROR(SEARCH("live",A1320)))</formula>
    </cfRule>
    <cfRule type="containsText" dxfId="3469" priority="4342" operator="containsText" text="failed">
      <formula>NOT(ISERROR(SEARCH("failed",A1320)))</formula>
    </cfRule>
    <cfRule type="containsText" dxfId="3468" priority="4343" operator="containsText" text="successful">
      <formula>NOT(ISERROR(SEARCH("successful",A1320)))</formula>
    </cfRule>
  </conditionalFormatting>
  <conditionalFormatting sqref="A1321">
    <cfRule type="containsText" dxfId="3467" priority="4335" operator="containsText" text="canceled">
      <formula>NOT(ISERROR(SEARCH("canceled",A1321)))</formula>
    </cfRule>
    <cfRule type="containsText" dxfId="3466" priority="4336" operator="containsText" text="live">
      <formula>NOT(ISERROR(SEARCH("live",A1321)))</formula>
    </cfRule>
    <cfRule type="containsText" dxfId="3465" priority="4337" operator="containsText" text="failed">
      <formula>NOT(ISERROR(SEARCH("failed",A1321)))</formula>
    </cfRule>
    <cfRule type="containsText" dxfId="3464" priority="4338" operator="containsText" text="successful">
      <formula>NOT(ISERROR(SEARCH("successful",A1321)))</formula>
    </cfRule>
  </conditionalFormatting>
  <conditionalFormatting sqref="A1322">
    <cfRule type="containsText" dxfId="3463" priority="4330" operator="containsText" text="canceled">
      <formula>NOT(ISERROR(SEARCH("canceled",A1322)))</formula>
    </cfRule>
    <cfRule type="containsText" dxfId="3462" priority="4331" operator="containsText" text="live">
      <formula>NOT(ISERROR(SEARCH("live",A1322)))</formula>
    </cfRule>
    <cfRule type="containsText" dxfId="3461" priority="4332" operator="containsText" text="failed">
      <formula>NOT(ISERROR(SEARCH("failed",A1322)))</formula>
    </cfRule>
    <cfRule type="containsText" dxfId="3460" priority="4333" operator="containsText" text="successful">
      <formula>NOT(ISERROR(SEARCH("successful",A1322)))</formula>
    </cfRule>
  </conditionalFormatting>
  <conditionalFormatting sqref="A1323">
    <cfRule type="containsText" dxfId="3459" priority="4325" operator="containsText" text="canceled">
      <formula>NOT(ISERROR(SEARCH("canceled",A1323)))</formula>
    </cfRule>
    <cfRule type="containsText" dxfId="3458" priority="4326" operator="containsText" text="live">
      <formula>NOT(ISERROR(SEARCH("live",A1323)))</formula>
    </cfRule>
    <cfRule type="containsText" dxfId="3457" priority="4327" operator="containsText" text="failed">
      <formula>NOT(ISERROR(SEARCH("failed",A1323)))</formula>
    </cfRule>
    <cfRule type="containsText" dxfId="3456" priority="4328" operator="containsText" text="successful">
      <formula>NOT(ISERROR(SEARCH("successful",A1323)))</formula>
    </cfRule>
  </conditionalFormatting>
  <conditionalFormatting sqref="A1324">
    <cfRule type="containsText" dxfId="3455" priority="4320" operator="containsText" text="canceled">
      <formula>NOT(ISERROR(SEARCH("canceled",A1324)))</formula>
    </cfRule>
    <cfRule type="containsText" dxfId="3454" priority="4321" operator="containsText" text="live">
      <formula>NOT(ISERROR(SEARCH("live",A1324)))</formula>
    </cfRule>
    <cfRule type="containsText" dxfId="3453" priority="4322" operator="containsText" text="failed">
      <formula>NOT(ISERROR(SEARCH("failed",A1324)))</formula>
    </cfRule>
    <cfRule type="containsText" dxfId="3452" priority="4323" operator="containsText" text="successful">
      <formula>NOT(ISERROR(SEARCH("successful",A1324)))</formula>
    </cfRule>
  </conditionalFormatting>
  <conditionalFormatting sqref="A1325">
    <cfRule type="containsText" dxfId="3451" priority="4315" operator="containsText" text="canceled">
      <formula>NOT(ISERROR(SEARCH("canceled",A1325)))</formula>
    </cfRule>
    <cfRule type="containsText" dxfId="3450" priority="4316" operator="containsText" text="live">
      <formula>NOT(ISERROR(SEARCH("live",A1325)))</formula>
    </cfRule>
    <cfRule type="containsText" dxfId="3449" priority="4317" operator="containsText" text="failed">
      <formula>NOT(ISERROR(SEARCH("failed",A1325)))</formula>
    </cfRule>
    <cfRule type="containsText" dxfId="3448" priority="4318" operator="containsText" text="successful">
      <formula>NOT(ISERROR(SEARCH("successful",A1325)))</formula>
    </cfRule>
  </conditionalFormatting>
  <conditionalFormatting sqref="A1326">
    <cfRule type="containsText" dxfId="3447" priority="4310" operator="containsText" text="canceled">
      <formula>NOT(ISERROR(SEARCH("canceled",A1326)))</formula>
    </cfRule>
    <cfRule type="containsText" dxfId="3446" priority="4311" operator="containsText" text="live">
      <formula>NOT(ISERROR(SEARCH("live",A1326)))</formula>
    </cfRule>
    <cfRule type="containsText" dxfId="3445" priority="4312" operator="containsText" text="failed">
      <formula>NOT(ISERROR(SEARCH("failed",A1326)))</formula>
    </cfRule>
    <cfRule type="containsText" dxfId="3444" priority="4313" operator="containsText" text="successful">
      <formula>NOT(ISERROR(SEARCH("successful",A1326)))</formula>
    </cfRule>
  </conditionalFormatting>
  <conditionalFormatting sqref="A1327">
    <cfRule type="containsText" dxfId="3443" priority="4305" operator="containsText" text="canceled">
      <formula>NOT(ISERROR(SEARCH("canceled",A1327)))</formula>
    </cfRule>
    <cfRule type="containsText" dxfId="3442" priority="4306" operator="containsText" text="live">
      <formula>NOT(ISERROR(SEARCH("live",A1327)))</formula>
    </cfRule>
    <cfRule type="containsText" dxfId="3441" priority="4307" operator="containsText" text="failed">
      <formula>NOT(ISERROR(SEARCH("failed",A1327)))</formula>
    </cfRule>
    <cfRule type="containsText" dxfId="3440" priority="4308" operator="containsText" text="successful">
      <formula>NOT(ISERROR(SEARCH("successful",A1327)))</formula>
    </cfRule>
  </conditionalFormatting>
  <conditionalFormatting sqref="A1328">
    <cfRule type="containsText" dxfId="3439" priority="4300" operator="containsText" text="canceled">
      <formula>NOT(ISERROR(SEARCH("canceled",A1328)))</formula>
    </cfRule>
    <cfRule type="containsText" dxfId="3438" priority="4301" operator="containsText" text="live">
      <formula>NOT(ISERROR(SEARCH("live",A1328)))</formula>
    </cfRule>
    <cfRule type="containsText" dxfId="3437" priority="4302" operator="containsText" text="failed">
      <formula>NOT(ISERROR(SEARCH("failed",A1328)))</formula>
    </cfRule>
    <cfRule type="containsText" dxfId="3436" priority="4303" operator="containsText" text="successful">
      <formula>NOT(ISERROR(SEARCH("successful",A1328)))</formula>
    </cfRule>
  </conditionalFormatting>
  <conditionalFormatting sqref="A1329">
    <cfRule type="containsText" dxfId="3435" priority="4295" operator="containsText" text="canceled">
      <formula>NOT(ISERROR(SEARCH("canceled",A1329)))</formula>
    </cfRule>
    <cfRule type="containsText" dxfId="3434" priority="4296" operator="containsText" text="live">
      <formula>NOT(ISERROR(SEARCH("live",A1329)))</formula>
    </cfRule>
    <cfRule type="containsText" dxfId="3433" priority="4297" operator="containsText" text="failed">
      <formula>NOT(ISERROR(SEARCH("failed",A1329)))</formula>
    </cfRule>
    <cfRule type="containsText" dxfId="3432" priority="4298" operator="containsText" text="successful">
      <formula>NOT(ISERROR(SEARCH("successful",A1329)))</formula>
    </cfRule>
  </conditionalFormatting>
  <conditionalFormatting sqref="A1330">
    <cfRule type="containsText" dxfId="3431" priority="4290" operator="containsText" text="canceled">
      <formula>NOT(ISERROR(SEARCH("canceled",A1330)))</formula>
    </cfRule>
    <cfRule type="containsText" dxfId="3430" priority="4291" operator="containsText" text="live">
      <formula>NOT(ISERROR(SEARCH("live",A1330)))</formula>
    </cfRule>
    <cfRule type="containsText" dxfId="3429" priority="4292" operator="containsText" text="failed">
      <formula>NOT(ISERROR(SEARCH("failed",A1330)))</formula>
    </cfRule>
    <cfRule type="containsText" dxfId="3428" priority="4293" operator="containsText" text="successful">
      <formula>NOT(ISERROR(SEARCH("successful",A1330)))</formula>
    </cfRule>
  </conditionalFormatting>
  <conditionalFormatting sqref="A1331">
    <cfRule type="containsText" dxfId="3427" priority="4285" operator="containsText" text="canceled">
      <formula>NOT(ISERROR(SEARCH("canceled",A1331)))</formula>
    </cfRule>
    <cfRule type="containsText" dxfId="3426" priority="4286" operator="containsText" text="live">
      <formula>NOT(ISERROR(SEARCH("live",A1331)))</formula>
    </cfRule>
    <cfRule type="containsText" dxfId="3425" priority="4287" operator="containsText" text="failed">
      <formula>NOT(ISERROR(SEARCH("failed",A1331)))</formula>
    </cfRule>
    <cfRule type="containsText" dxfId="3424" priority="4288" operator="containsText" text="successful">
      <formula>NOT(ISERROR(SEARCH("successful",A1331)))</formula>
    </cfRule>
  </conditionalFormatting>
  <conditionalFormatting sqref="A1332">
    <cfRule type="containsText" dxfId="3423" priority="4280" operator="containsText" text="canceled">
      <formula>NOT(ISERROR(SEARCH("canceled",A1332)))</formula>
    </cfRule>
    <cfRule type="containsText" dxfId="3422" priority="4281" operator="containsText" text="live">
      <formula>NOT(ISERROR(SEARCH("live",A1332)))</formula>
    </cfRule>
    <cfRule type="containsText" dxfId="3421" priority="4282" operator="containsText" text="failed">
      <formula>NOT(ISERROR(SEARCH("failed",A1332)))</formula>
    </cfRule>
    <cfRule type="containsText" dxfId="3420" priority="4283" operator="containsText" text="successful">
      <formula>NOT(ISERROR(SEARCH("successful",A1332)))</formula>
    </cfRule>
  </conditionalFormatting>
  <conditionalFormatting sqref="A1333">
    <cfRule type="containsText" dxfId="3419" priority="4275" operator="containsText" text="canceled">
      <formula>NOT(ISERROR(SEARCH("canceled",A1333)))</formula>
    </cfRule>
    <cfRule type="containsText" dxfId="3418" priority="4276" operator="containsText" text="live">
      <formula>NOT(ISERROR(SEARCH("live",A1333)))</formula>
    </cfRule>
    <cfRule type="containsText" dxfId="3417" priority="4277" operator="containsText" text="failed">
      <formula>NOT(ISERROR(SEARCH("failed",A1333)))</formula>
    </cfRule>
    <cfRule type="containsText" dxfId="3416" priority="4278" operator="containsText" text="successful">
      <formula>NOT(ISERROR(SEARCH("successful",A1333)))</formula>
    </cfRule>
  </conditionalFormatting>
  <conditionalFormatting sqref="A1334">
    <cfRule type="containsText" dxfId="3415" priority="4270" operator="containsText" text="canceled">
      <formula>NOT(ISERROR(SEARCH("canceled",A1334)))</formula>
    </cfRule>
    <cfRule type="containsText" dxfId="3414" priority="4271" operator="containsText" text="live">
      <formula>NOT(ISERROR(SEARCH("live",A1334)))</formula>
    </cfRule>
    <cfRule type="containsText" dxfId="3413" priority="4272" operator="containsText" text="failed">
      <formula>NOT(ISERROR(SEARCH("failed",A1334)))</formula>
    </cfRule>
    <cfRule type="containsText" dxfId="3412" priority="4273" operator="containsText" text="successful">
      <formula>NOT(ISERROR(SEARCH("successful",A1334)))</formula>
    </cfRule>
  </conditionalFormatting>
  <conditionalFormatting sqref="A1335">
    <cfRule type="containsText" dxfId="3411" priority="4265" operator="containsText" text="canceled">
      <formula>NOT(ISERROR(SEARCH("canceled",A1335)))</formula>
    </cfRule>
    <cfRule type="containsText" dxfId="3410" priority="4266" operator="containsText" text="live">
      <formula>NOT(ISERROR(SEARCH("live",A1335)))</formula>
    </cfRule>
    <cfRule type="containsText" dxfId="3409" priority="4267" operator="containsText" text="failed">
      <formula>NOT(ISERROR(SEARCH("failed",A1335)))</formula>
    </cfRule>
    <cfRule type="containsText" dxfId="3408" priority="4268" operator="containsText" text="successful">
      <formula>NOT(ISERROR(SEARCH("successful",A1335)))</formula>
    </cfRule>
  </conditionalFormatting>
  <conditionalFormatting sqref="A1336">
    <cfRule type="containsText" dxfId="3407" priority="4260" operator="containsText" text="canceled">
      <formula>NOT(ISERROR(SEARCH("canceled",A1336)))</formula>
    </cfRule>
    <cfRule type="containsText" dxfId="3406" priority="4261" operator="containsText" text="live">
      <formula>NOT(ISERROR(SEARCH("live",A1336)))</formula>
    </cfRule>
    <cfRule type="containsText" dxfId="3405" priority="4262" operator="containsText" text="failed">
      <formula>NOT(ISERROR(SEARCH("failed",A1336)))</formula>
    </cfRule>
    <cfRule type="containsText" dxfId="3404" priority="4263" operator="containsText" text="successful">
      <formula>NOT(ISERROR(SEARCH("successful",A1336)))</formula>
    </cfRule>
  </conditionalFormatting>
  <conditionalFormatting sqref="A1337">
    <cfRule type="containsText" dxfId="3403" priority="4255" operator="containsText" text="canceled">
      <formula>NOT(ISERROR(SEARCH("canceled",A1337)))</formula>
    </cfRule>
    <cfRule type="containsText" dxfId="3402" priority="4256" operator="containsText" text="live">
      <formula>NOT(ISERROR(SEARCH("live",A1337)))</formula>
    </cfRule>
    <cfRule type="containsText" dxfId="3401" priority="4257" operator="containsText" text="failed">
      <formula>NOT(ISERROR(SEARCH("failed",A1337)))</formula>
    </cfRule>
    <cfRule type="containsText" dxfId="3400" priority="4258" operator="containsText" text="successful">
      <formula>NOT(ISERROR(SEARCH("successful",A1337)))</formula>
    </cfRule>
  </conditionalFormatting>
  <conditionalFormatting sqref="A1338">
    <cfRule type="containsText" dxfId="3399" priority="4250" operator="containsText" text="canceled">
      <formula>NOT(ISERROR(SEARCH("canceled",A1338)))</formula>
    </cfRule>
    <cfRule type="containsText" dxfId="3398" priority="4251" operator="containsText" text="live">
      <formula>NOT(ISERROR(SEARCH("live",A1338)))</formula>
    </cfRule>
    <cfRule type="containsText" dxfId="3397" priority="4252" operator="containsText" text="failed">
      <formula>NOT(ISERROR(SEARCH("failed",A1338)))</formula>
    </cfRule>
    <cfRule type="containsText" dxfId="3396" priority="4253" operator="containsText" text="successful">
      <formula>NOT(ISERROR(SEARCH("successful",A1338)))</formula>
    </cfRule>
  </conditionalFormatting>
  <conditionalFormatting sqref="A1339">
    <cfRule type="containsText" dxfId="3395" priority="4245" operator="containsText" text="canceled">
      <formula>NOT(ISERROR(SEARCH("canceled",A1339)))</formula>
    </cfRule>
    <cfRule type="containsText" dxfId="3394" priority="4246" operator="containsText" text="live">
      <formula>NOT(ISERROR(SEARCH("live",A1339)))</formula>
    </cfRule>
    <cfRule type="containsText" dxfId="3393" priority="4247" operator="containsText" text="failed">
      <formula>NOT(ISERROR(SEARCH("failed",A1339)))</formula>
    </cfRule>
    <cfRule type="containsText" dxfId="3392" priority="4248" operator="containsText" text="successful">
      <formula>NOT(ISERROR(SEARCH("successful",A1339)))</formula>
    </cfRule>
  </conditionalFormatting>
  <conditionalFormatting sqref="A1340">
    <cfRule type="containsText" dxfId="3391" priority="4240" operator="containsText" text="canceled">
      <formula>NOT(ISERROR(SEARCH("canceled",A1340)))</formula>
    </cfRule>
    <cfRule type="containsText" dxfId="3390" priority="4241" operator="containsText" text="live">
      <formula>NOT(ISERROR(SEARCH("live",A1340)))</formula>
    </cfRule>
    <cfRule type="containsText" dxfId="3389" priority="4242" operator="containsText" text="failed">
      <formula>NOT(ISERROR(SEARCH("failed",A1340)))</formula>
    </cfRule>
    <cfRule type="containsText" dxfId="3388" priority="4243" operator="containsText" text="successful">
      <formula>NOT(ISERROR(SEARCH("successful",A1340)))</formula>
    </cfRule>
  </conditionalFormatting>
  <conditionalFormatting sqref="A1341">
    <cfRule type="containsText" dxfId="3387" priority="4235" operator="containsText" text="canceled">
      <formula>NOT(ISERROR(SEARCH("canceled",A1341)))</formula>
    </cfRule>
    <cfRule type="containsText" dxfId="3386" priority="4236" operator="containsText" text="live">
      <formula>NOT(ISERROR(SEARCH("live",A1341)))</formula>
    </cfRule>
    <cfRule type="containsText" dxfId="3385" priority="4237" operator="containsText" text="failed">
      <formula>NOT(ISERROR(SEARCH("failed",A1341)))</formula>
    </cfRule>
    <cfRule type="containsText" dxfId="3384" priority="4238" operator="containsText" text="successful">
      <formula>NOT(ISERROR(SEARCH("successful",A1341)))</formula>
    </cfRule>
  </conditionalFormatting>
  <conditionalFormatting sqref="A1342">
    <cfRule type="containsText" dxfId="3383" priority="4230" operator="containsText" text="canceled">
      <formula>NOT(ISERROR(SEARCH("canceled",A1342)))</formula>
    </cfRule>
    <cfRule type="containsText" dxfId="3382" priority="4231" operator="containsText" text="live">
      <formula>NOT(ISERROR(SEARCH("live",A1342)))</formula>
    </cfRule>
    <cfRule type="containsText" dxfId="3381" priority="4232" operator="containsText" text="failed">
      <formula>NOT(ISERROR(SEARCH("failed",A1342)))</formula>
    </cfRule>
    <cfRule type="containsText" dxfId="3380" priority="4233" operator="containsText" text="successful">
      <formula>NOT(ISERROR(SEARCH("successful",A1342)))</formula>
    </cfRule>
  </conditionalFormatting>
  <conditionalFormatting sqref="A1343">
    <cfRule type="containsText" dxfId="3379" priority="4225" operator="containsText" text="canceled">
      <formula>NOT(ISERROR(SEARCH("canceled",A1343)))</formula>
    </cfRule>
    <cfRule type="containsText" dxfId="3378" priority="4226" operator="containsText" text="live">
      <formula>NOT(ISERROR(SEARCH("live",A1343)))</formula>
    </cfRule>
    <cfRule type="containsText" dxfId="3377" priority="4227" operator="containsText" text="failed">
      <formula>NOT(ISERROR(SEARCH("failed",A1343)))</formula>
    </cfRule>
    <cfRule type="containsText" dxfId="3376" priority="4228" operator="containsText" text="successful">
      <formula>NOT(ISERROR(SEARCH("successful",A1343)))</formula>
    </cfRule>
  </conditionalFormatting>
  <conditionalFormatting sqref="A1344">
    <cfRule type="containsText" dxfId="3375" priority="4220" operator="containsText" text="canceled">
      <formula>NOT(ISERROR(SEARCH("canceled",A1344)))</formula>
    </cfRule>
    <cfRule type="containsText" dxfId="3374" priority="4221" operator="containsText" text="live">
      <formula>NOT(ISERROR(SEARCH("live",A1344)))</formula>
    </cfRule>
    <cfRule type="containsText" dxfId="3373" priority="4222" operator="containsText" text="failed">
      <formula>NOT(ISERROR(SEARCH("failed",A1344)))</formula>
    </cfRule>
    <cfRule type="containsText" dxfId="3372" priority="4223" operator="containsText" text="successful">
      <formula>NOT(ISERROR(SEARCH("successful",A1344)))</formula>
    </cfRule>
  </conditionalFormatting>
  <conditionalFormatting sqref="A1345">
    <cfRule type="containsText" dxfId="3371" priority="4215" operator="containsText" text="canceled">
      <formula>NOT(ISERROR(SEARCH("canceled",A1345)))</formula>
    </cfRule>
    <cfRule type="containsText" dxfId="3370" priority="4216" operator="containsText" text="live">
      <formula>NOT(ISERROR(SEARCH("live",A1345)))</formula>
    </cfRule>
    <cfRule type="containsText" dxfId="3369" priority="4217" operator="containsText" text="failed">
      <formula>NOT(ISERROR(SEARCH("failed",A1345)))</formula>
    </cfRule>
    <cfRule type="containsText" dxfId="3368" priority="4218" operator="containsText" text="successful">
      <formula>NOT(ISERROR(SEARCH("successful",A1345)))</formula>
    </cfRule>
  </conditionalFormatting>
  <conditionalFormatting sqref="A1346">
    <cfRule type="containsText" dxfId="3367" priority="4210" operator="containsText" text="canceled">
      <formula>NOT(ISERROR(SEARCH("canceled",A1346)))</formula>
    </cfRule>
    <cfRule type="containsText" dxfId="3366" priority="4211" operator="containsText" text="live">
      <formula>NOT(ISERROR(SEARCH("live",A1346)))</formula>
    </cfRule>
    <cfRule type="containsText" dxfId="3365" priority="4212" operator="containsText" text="failed">
      <formula>NOT(ISERROR(SEARCH("failed",A1346)))</formula>
    </cfRule>
    <cfRule type="containsText" dxfId="3364" priority="4213" operator="containsText" text="successful">
      <formula>NOT(ISERROR(SEARCH("successful",A1346)))</formula>
    </cfRule>
  </conditionalFormatting>
  <conditionalFormatting sqref="A1347">
    <cfRule type="containsText" dxfId="3363" priority="4205" operator="containsText" text="canceled">
      <formula>NOT(ISERROR(SEARCH("canceled",A1347)))</formula>
    </cfRule>
    <cfRule type="containsText" dxfId="3362" priority="4206" operator="containsText" text="live">
      <formula>NOT(ISERROR(SEARCH("live",A1347)))</formula>
    </cfRule>
    <cfRule type="containsText" dxfId="3361" priority="4207" operator="containsText" text="failed">
      <formula>NOT(ISERROR(SEARCH("failed",A1347)))</formula>
    </cfRule>
    <cfRule type="containsText" dxfId="3360" priority="4208" operator="containsText" text="successful">
      <formula>NOT(ISERROR(SEARCH("successful",A1347)))</formula>
    </cfRule>
  </conditionalFormatting>
  <conditionalFormatting sqref="A1348">
    <cfRule type="containsText" dxfId="3359" priority="4200" operator="containsText" text="canceled">
      <formula>NOT(ISERROR(SEARCH("canceled",A1348)))</formula>
    </cfRule>
    <cfRule type="containsText" dxfId="3358" priority="4201" operator="containsText" text="live">
      <formula>NOT(ISERROR(SEARCH("live",A1348)))</formula>
    </cfRule>
    <cfRule type="containsText" dxfId="3357" priority="4202" operator="containsText" text="failed">
      <formula>NOT(ISERROR(SEARCH("failed",A1348)))</formula>
    </cfRule>
    <cfRule type="containsText" dxfId="3356" priority="4203" operator="containsText" text="successful">
      <formula>NOT(ISERROR(SEARCH("successful",A1348)))</formula>
    </cfRule>
  </conditionalFormatting>
  <conditionalFormatting sqref="A1349">
    <cfRule type="containsText" dxfId="3355" priority="4195" operator="containsText" text="canceled">
      <formula>NOT(ISERROR(SEARCH("canceled",A1349)))</formula>
    </cfRule>
    <cfRule type="containsText" dxfId="3354" priority="4196" operator="containsText" text="live">
      <formula>NOT(ISERROR(SEARCH("live",A1349)))</formula>
    </cfRule>
    <cfRule type="containsText" dxfId="3353" priority="4197" operator="containsText" text="failed">
      <formula>NOT(ISERROR(SEARCH("failed",A1349)))</formula>
    </cfRule>
    <cfRule type="containsText" dxfId="3352" priority="4198" operator="containsText" text="successful">
      <formula>NOT(ISERROR(SEARCH("successful",A1349)))</formula>
    </cfRule>
  </conditionalFormatting>
  <conditionalFormatting sqref="A1350">
    <cfRule type="containsText" dxfId="3351" priority="4190" operator="containsText" text="canceled">
      <formula>NOT(ISERROR(SEARCH("canceled",A1350)))</formula>
    </cfRule>
    <cfRule type="containsText" dxfId="3350" priority="4191" operator="containsText" text="live">
      <formula>NOT(ISERROR(SEARCH("live",A1350)))</formula>
    </cfRule>
    <cfRule type="containsText" dxfId="3349" priority="4192" operator="containsText" text="failed">
      <formula>NOT(ISERROR(SEARCH("failed",A1350)))</formula>
    </cfRule>
    <cfRule type="containsText" dxfId="3348" priority="4193" operator="containsText" text="successful">
      <formula>NOT(ISERROR(SEARCH("successful",A1350)))</formula>
    </cfRule>
  </conditionalFormatting>
  <conditionalFormatting sqref="A1351">
    <cfRule type="containsText" dxfId="3347" priority="4185" operator="containsText" text="canceled">
      <formula>NOT(ISERROR(SEARCH("canceled",A1351)))</formula>
    </cfRule>
    <cfRule type="containsText" dxfId="3346" priority="4186" operator="containsText" text="live">
      <formula>NOT(ISERROR(SEARCH("live",A1351)))</formula>
    </cfRule>
    <cfRule type="containsText" dxfId="3345" priority="4187" operator="containsText" text="failed">
      <formula>NOT(ISERROR(SEARCH("failed",A1351)))</formula>
    </cfRule>
    <cfRule type="containsText" dxfId="3344" priority="4188" operator="containsText" text="successful">
      <formula>NOT(ISERROR(SEARCH("successful",A1351)))</formula>
    </cfRule>
  </conditionalFormatting>
  <conditionalFormatting sqref="A1352">
    <cfRule type="containsText" dxfId="3343" priority="4180" operator="containsText" text="canceled">
      <formula>NOT(ISERROR(SEARCH("canceled",A1352)))</formula>
    </cfRule>
    <cfRule type="containsText" dxfId="3342" priority="4181" operator="containsText" text="live">
      <formula>NOT(ISERROR(SEARCH("live",A1352)))</formula>
    </cfRule>
    <cfRule type="containsText" dxfId="3341" priority="4182" operator="containsText" text="failed">
      <formula>NOT(ISERROR(SEARCH("failed",A1352)))</formula>
    </cfRule>
    <cfRule type="containsText" dxfId="3340" priority="4183" operator="containsText" text="successful">
      <formula>NOT(ISERROR(SEARCH("successful",A1352)))</formula>
    </cfRule>
  </conditionalFormatting>
  <conditionalFormatting sqref="A1353">
    <cfRule type="containsText" dxfId="3339" priority="4175" operator="containsText" text="canceled">
      <formula>NOT(ISERROR(SEARCH("canceled",A1353)))</formula>
    </cfRule>
    <cfRule type="containsText" dxfId="3338" priority="4176" operator="containsText" text="live">
      <formula>NOT(ISERROR(SEARCH("live",A1353)))</formula>
    </cfRule>
    <cfRule type="containsText" dxfId="3337" priority="4177" operator="containsText" text="failed">
      <formula>NOT(ISERROR(SEARCH("failed",A1353)))</formula>
    </cfRule>
    <cfRule type="containsText" dxfId="3336" priority="4178" operator="containsText" text="successful">
      <formula>NOT(ISERROR(SEARCH("successful",A1353)))</formula>
    </cfRule>
  </conditionalFormatting>
  <conditionalFormatting sqref="A1354">
    <cfRule type="containsText" dxfId="3335" priority="4170" operator="containsText" text="canceled">
      <formula>NOT(ISERROR(SEARCH("canceled",A1354)))</formula>
    </cfRule>
    <cfRule type="containsText" dxfId="3334" priority="4171" operator="containsText" text="live">
      <formula>NOT(ISERROR(SEARCH("live",A1354)))</formula>
    </cfRule>
    <cfRule type="containsText" dxfId="3333" priority="4172" operator="containsText" text="failed">
      <formula>NOT(ISERROR(SEARCH("failed",A1354)))</formula>
    </cfRule>
    <cfRule type="containsText" dxfId="3332" priority="4173" operator="containsText" text="successful">
      <formula>NOT(ISERROR(SEARCH("successful",A1354)))</formula>
    </cfRule>
  </conditionalFormatting>
  <conditionalFormatting sqref="A1355">
    <cfRule type="containsText" dxfId="3331" priority="4165" operator="containsText" text="canceled">
      <formula>NOT(ISERROR(SEARCH("canceled",A1355)))</formula>
    </cfRule>
    <cfRule type="containsText" dxfId="3330" priority="4166" operator="containsText" text="live">
      <formula>NOT(ISERROR(SEARCH("live",A1355)))</formula>
    </cfRule>
    <cfRule type="containsText" dxfId="3329" priority="4167" operator="containsText" text="failed">
      <formula>NOT(ISERROR(SEARCH("failed",A1355)))</formula>
    </cfRule>
    <cfRule type="containsText" dxfId="3328" priority="4168" operator="containsText" text="successful">
      <formula>NOT(ISERROR(SEARCH("successful",A1355)))</formula>
    </cfRule>
  </conditionalFormatting>
  <conditionalFormatting sqref="A1356">
    <cfRule type="containsText" dxfId="3327" priority="4160" operator="containsText" text="canceled">
      <formula>NOT(ISERROR(SEARCH("canceled",A1356)))</formula>
    </cfRule>
    <cfRule type="containsText" dxfId="3326" priority="4161" operator="containsText" text="live">
      <formula>NOT(ISERROR(SEARCH("live",A1356)))</formula>
    </cfRule>
    <cfRule type="containsText" dxfId="3325" priority="4162" operator="containsText" text="failed">
      <formula>NOT(ISERROR(SEARCH("failed",A1356)))</formula>
    </cfRule>
    <cfRule type="containsText" dxfId="3324" priority="4163" operator="containsText" text="successful">
      <formula>NOT(ISERROR(SEARCH("successful",A1356)))</formula>
    </cfRule>
  </conditionalFormatting>
  <conditionalFormatting sqref="A1357">
    <cfRule type="containsText" dxfId="3323" priority="4155" operator="containsText" text="canceled">
      <formula>NOT(ISERROR(SEARCH("canceled",A1357)))</formula>
    </cfRule>
    <cfRule type="containsText" dxfId="3322" priority="4156" operator="containsText" text="live">
      <formula>NOT(ISERROR(SEARCH("live",A1357)))</formula>
    </cfRule>
    <cfRule type="containsText" dxfId="3321" priority="4157" operator="containsText" text="failed">
      <formula>NOT(ISERROR(SEARCH("failed",A1357)))</formula>
    </cfRule>
    <cfRule type="containsText" dxfId="3320" priority="4158" operator="containsText" text="successful">
      <formula>NOT(ISERROR(SEARCH("successful",A1357)))</formula>
    </cfRule>
  </conditionalFormatting>
  <conditionalFormatting sqref="A1358">
    <cfRule type="containsText" dxfId="3319" priority="4150" operator="containsText" text="canceled">
      <formula>NOT(ISERROR(SEARCH("canceled",A1358)))</formula>
    </cfRule>
    <cfRule type="containsText" dxfId="3318" priority="4151" operator="containsText" text="live">
      <formula>NOT(ISERROR(SEARCH("live",A1358)))</formula>
    </cfRule>
    <cfRule type="containsText" dxfId="3317" priority="4152" operator="containsText" text="failed">
      <formula>NOT(ISERROR(SEARCH("failed",A1358)))</formula>
    </cfRule>
    <cfRule type="containsText" dxfId="3316" priority="4153" operator="containsText" text="successful">
      <formula>NOT(ISERROR(SEARCH("successful",A1358)))</formula>
    </cfRule>
  </conditionalFormatting>
  <conditionalFormatting sqref="A1359">
    <cfRule type="containsText" dxfId="3315" priority="4145" operator="containsText" text="canceled">
      <formula>NOT(ISERROR(SEARCH("canceled",A1359)))</formula>
    </cfRule>
    <cfRule type="containsText" dxfId="3314" priority="4146" operator="containsText" text="live">
      <formula>NOT(ISERROR(SEARCH("live",A1359)))</formula>
    </cfRule>
    <cfRule type="containsText" dxfId="3313" priority="4147" operator="containsText" text="failed">
      <formula>NOT(ISERROR(SEARCH("failed",A1359)))</formula>
    </cfRule>
    <cfRule type="containsText" dxfId="3312" priority="4148" operator="containsText" text="successful">
      <formula>NOT(ISERROR(SEARCH("successful",A1359)))</formula>
    </cfRule>
  </conditionalFormatting>
  <conditionalFormatting sqref="A1360">
    <cfRule type="containsText" dxfId="3311" priority="4140" operator="containsText" text="canceled">
      <formula>NOT(ISERROR(SEARCH("canceled",A1360)))</formula>
    </cfRule>
    <cfRule type="containsText" dxfId="3310" priority="4141" operator="containsText" text="live">
      <formula>NOT(ISERROR(SEARCH("live",A1360)))</formula>
    </cfRule>
    <cfRule type="containsText" dxfId="3309" priority="4142" operator="containsText" text="failed">
      <formula>NOT(ISERROR(SEARCH("failed",A1360)))</formula>
    </cfRule>
    <cfRule type="containsText" dxfId="3308" priority="4143" operator="containsText" text="successful">
      <formula>NOT(ISERROR(SEARCH("successful",A1360)))</formula>
    </cfRule>
  </conditionalFormatting>
  <conditionalFormatting sqref="A1361">
    <cfRule type="containsText" dxfId="3307" priority="4135" operator="containsText" text="canceled">
      <formula>NOT(ISERROR(SEARCH("canceled",A1361)))</formula>
    </cfRule>
    <cfRule type="containsText" dxfId="3306" priority="4136" operator="containsText" text="live">
      <formula>NOT(ISERROR(SEARCH("live",A1361)))</formula>
    </cfRule>
    <cfRule type="containsText" dxfId="3305" priority="4137" operator="containsText" text="failed">
      <formula>NOT(ISERROR(SEARCH("failed",A1361)))</formula>
    </cfRule>
    <cfRule type="containsText" dxfId="3304" priority="4138" operator="containsText" text="successful">
      <formula>NOT(ISERROR(SEARCH("successful",A1361)))</formula>
    </cfRule>
  </conditionalFormatting>
  <conditionalFormatting sqref="A1362">
    <cfRule type="containsText" dxfId="3303" priority="4130" operator="containsText" text="canceled">
      <formula>NOT(ISERROR(SEARCH("canceled",A1362)))</formula>
    </cfRule>
    <cfRule type="containsText" dxfId="3302" priority="4131" operator="containsText" text="live">
      <formula>NOT(ISERROR(SEARCH("live",A1362)))</formula>
    </cfRule>
    <cfRule type="containsText" dxfId="3301" priority="4132" operator="containsText" text="failed">
      <formula>NOT(ISERROR(SEARCH("failed",A1362)))</formula>
    </cfRule>
    <cfRule type="containsText" dxfId="3300" priority="4133" operator="containsText" text="successful">
      <formula>NOT(ISERROR(SEARCH("successful",A1362)))</formula>
    </cfRule>
  </conditionalFormatting>
  <conditionalFormatting sqref="A1363">
    <cfRule type="containsText" dxfId="3299" priority="4125" operator="containsText" text="canceled">
      <formula>NOT(ISERROR(SEARCH("canceled",A1363)))</formula>
    </cfRule>
    <cfRule type="containsText" dxfId="3298" priority="4126" operator="containsText" text="live">
      <formula>NOT(ISERROR(SEARCH("live",A1363)))</formula>
    </cfRule>
    <cfRule type="containsText" dxfId="3297" priority="4127" operator="containsText" text="failed">
      <formula>NOT(ISERROR(SEARCH("failed",A1363)))</formula>
    </cfRule>
    <cfRule type="containsText" dxfId="3296" priority="4128" operator="containsText" text="successful">
      <formula>NOT(ISERROR(SEARCH("successful",A1363)))</formula>
    </cfRule>
  </conditionalFormatting>
  <conditionalFormatting sqref="A1364">
    <cfRule type="containsText" dxfId="3295" priority="4120" operator="containsText" text="canceled">
      <formula>NOT(ISERROR(SEARCH("canceled",A1364)))</formula>
    </cfRule>
    <cfRule type="containsText" dxfId="3294" priority="4121" operator="containsText" text="live">
      <formula>NOT(ISERROR(SEARCH("live",A1364)))</formula>
    </cfRule>
    <cfRule type="containsText" dxfId="3293" priority="4122" operator="containsText" text="failed">
      <formula>NOT(ISERROR(SEARCH("failed",A1364)))</formula>
    </cfRule>
    <cfRule type="containsText" dxfId="3292" priority="4123" operator="containsText" text="successful">
      <formula>NOT(ISERROR(SEARCH("successful",A1364)))</formula>
    </cfRule>
  </conditionalFormatting>
  <conditionalFormatting sqref="A1365">
    <cfRule type="containsText" dxfId="3291" priority="4115" operator="containsText" text="canceled">
      <formula>NOT(ISERROR(SEARCH("canceled",A1365)))</formula>
    </cfRule>
    <cfRule type="containsText" dxfId="3290" priority="4116" operator="containsText" text="live">
      <formula>NOT(ISERROR(SEARCH("live",A1365)))</formula>
    </cfRule>
    <cfRule type="containsText" dxfId="3289" priority="4117" operator="containsText" text="failed">
      <formula>NOT(ISERROR(SEARCH("failed",A1365)))</formula>
    </cfRule>
    <cfRule type="containsText" dxfId="3288" priority="4118" operator="containsText" text="successful">
      <formula>NOT(ISERROR(SEARCH("successful",A1365)))</formula>
    </cfRule>
  </conditionalFormatting>
  <conditionalFormatting sqref="A1366">
    <cfRule type="containsText" dxfId="3287" priority="4110" operator="containsText" text="canceled">
      <formula>NOT(ISERROR(SEARCH("canceled",A1366)))</formula>
    </cfRule>
    <cfRule type="containsText" dxfId="3286" priority="4111" operator="containsText" text="live">
      <formula>NOT(ISERROR(SEARCH("live",A1366)))</formula>
    </cfRule>
    <cfRule type="containsText" dxfId="3285" priority="4112" operator="containsText" text="failed">
      <formula>NOT(ISERROR(SEARCH("failed",A1366)))</formula>
    </cfRule>
    <cfRule type="containsText" dxfId="3284" priority="4113" operator="containsText" text="successful">
      <formula>NOT(ISERROR(SEARCH("successful",A1366)))</formula>
    </cfRule>
  </conditionalFormatting>
  <conditionalFormatting sqref="A1367">
    <cfRule type="containsText" dxfId="3283" priority="4105" operator="containsText" text="canceled">
      <formula>NOT(ISERROR(SEARCH("canceled",A1367)))</formula>
    </cfRule>
    <cfRule type="containsText" dxfId="3282" priority="4106" operator="containsText" text="live">
      <formula>NOT(ISERROR(SEARCH("live",A1367)))</formula>
    </cfRule>
    <cfRule type="containsText" dxfId="3281" priority="4107" operator="containsText" text="failed">
      <formula>NOT(ISERROR(SEARCH("failed",A1367)))</formula>
    </cfRule>
    <cfRule type="containsText" dxfId="3280" priority="4108" operator="containsText" text="successful">
      <formula>NOT(ISERROR(SEARCH("successful",A1367)))</formula>
    </cfRule>
  </conditionalFormatting>
  <conditionalFormatting sqref="A1368">
    <cfRule type="containsText" dxfId="3279" priority="4100" operator="containsText" text="canceled">
      <formula>NOT(ISERROR(SEARCH("canceled",A1368)))</formula>
    </cfRule>
    <cfRule type="containsText" dxfId="3278" priority="4101" operator="containsText" text="live">
      <formula>NOT(ISERROR(SEARCH("live",A1368)))</formula>
    </cfRule>
    <cfRule type="containsText" dxfId="3277" priority="4102" operator="containsText" text="failed">
      <formula>NOT(ISERROR(SEARCH("failed",A1368)))</formula>
    </cfRule>
    <cfRule type="containsText" dxfId="3276" priority="4103" operator="containsText" text="successful">
      <formula>NOT(ISERROR(SEARCH("successful",A1368)))</formula>
    </cfRule>
  </conditionalFormatting>
  <conditionalFormatting sqref="A1369">
    <cfRule type="containsText" dxfId="3275" priority="4095" operator="containsText" text="canceled">
      <formula>NOT(ISERROR(SEARCH("canceled",A1369)))</formula>
    </cfRule>
    <cfRule type="containsText" dxfId="3274" priority="4096" operator="containsText" text="live">
      <formula>NOT(ISERROR(SEARCH("live",A1369)))</formula>
    </cfRule>
    <cfRule type="containsText" dxfId="3273" priority="4097" operator="containsText" text="failed">
      <formula>NOT(ISERROR(SEARCH("failed",A1369)))</formula>
    </cfRule>
    <cfRule type="containsText" dxfId="3272" priority="4098" operator="containsText" text="successful">
      <formula>NOT(ISERROR(SEARCH("successful",A1369)))</formula>
    </cfRule>
  </conditionalFormatting>
  <conditionalFormatting sqref="A1370">
    <cfRule type="containsText" dxfId="3271" priority="4090" operator="containsText" text="canceled">
      <formula>NOT(ISERROR(SEARCH("canceled",A1370)))</formula>
    </cfRule>
    <cfRule type="containsText" dxfId="3270" priority="4091" operator="containsText" text="live">
      <formula>NOT(ISERROR(SEARCH("live",A1370)))</formula>
    </cfRule>
    <cfRule type="containsText" dxfId="3269" priority="4092" operator="containsText" text="failed">
      <formula>NOT(ISERROR(SEARCH("failed",A1370)))</formula>
    </cfRule>
    <cfRule type="containsText" dxfId="3268" priority="4093" operator="containsText" text="successful">
      <formula>NOT(ISERROR(SEARCH("successful",A1370)))</formula>
    </cfRule>
  </conditionalFormatting>
  <conditionalFormatting sqref="A1371">
    <cfRule type="containsText" dxfId="3267" priority="4085" operator="containsText" text="canceled">
      <formula>NOT(ISERROR(SEARCH("canceled",A1371)))</formula>
    </cfRule>
    <cfRule type="containsText" dxfId="3266" priority="4086" operator="containsText" text="live">
      <formula>NOT(ISERROR(SEARCH("live",A1371)))</formula>
    </cfRule>
    <cfRule type="containsText" dxfId="3265" priority="4087" operator="containsText" text="failed">
      <formula>NOT(ISERROR(SEARCH("failed",A1371)))</formula>
    </cfRule>
    <cfRule type="containsText" dxfId="3264" priority="4088" operator="containsText" text="successful">
      <formula>NOT(ISERROR(SEARCH("successful",A1371)))</formula>
    </cfRule>
  </conditionalFormatting>
  <conditionalFormatting sqref="A1372">
    <cfRule type="containsText" dxfId="3263" priority="4080" operator="containsText" text="canceled">
      <formula>NOT(ISERROR(SEARCH("canceled",A1372)))</formula>
    </cfRule>
    <cfRule type="containsText" dxfId="3262" priority="4081" operator="containsText" text="live">
      <formula>NOT(ISERROR(SEARCH("live",A1372)))</formula>
    </cfRule>
    <cfRule type="containsText" dxfId="3261" priority="4082" operator="containsText" text="failed">
      <formula>NOT(ISERROR(SEARCH("failed",A1372)))</formula>
    </cfRule>
    <cfRule type="containsText" dxfId="3260" priority="4083" operator="containsText" text="successful">
      <formula>NOT(ISERROR(SEARCH("successful",A1372)))</formula>
    </cfRule>
  </conditionalFormatting>
  <conditionalFormatting sqref="A1373">
    <cfRule type="containsText" dxfId="3259" priority="4075" operator="containsText" text="canceled">
      <formula>NOT(ISERROR(SEARCH("canceled",A1373)))</formula>
    </cfRule>
    <cfRule type="containsText" dxfId="3258" priority="4076" operator="containsText" text="live">
      <formula>NOT(ISERROR(SEARCH("live",A1373)))</formula>
    </cfRule>
    <cfRule type="containsText" dxfId="3257" priority="4077" operator="containsText" text="failed">
      <formula>NOT(ISERROR(SEARCH("failed",A1373)))</formula>
    </cfRule>
    <cfRule type="containsText" dxfId="3256" priority="4078" operator="containsText" text="successful">
      <formula>NOT(ISERROR(SEARCH("successful",A1373)))</formula>
    </cfRule>
  </conditionalFormatting>
  <conditionalFormatting sqref="A1374">
    <cfRule type="containsText" dxfId="3255" priority="4070" operator="containsText" text="canceled">
      <formula>NOT(ISERROR(SEARCH("canceled",A1374)))</formula>
    </cfRule>
    <cfRule type="containsText" dxfId="3254" priority="4071" operator="containsText" text="live">
      <formula>NOT(ISERROR(SEARCH("live",A1374)))</formula>
    </cfRule>
    <cfRule type="containsText" dxfId="3253" priority="4072" operator="containsText" text="failed">
      <formula>NOT(ISERROR(SEARCH("failed",A1374)))</formula>
    </cfRule>
    <cfRule type="containsText" dxfId="3252" priority="4073" operator="containsText" text="successful">
      <formula>NOT(ISERROR(SEARCH("successful",A1374)))</formula>
    </cfRule>
  </conditionalFormatting>
  <conditionalFormatting sqref="A1375">
    <cfRule type="containsText" dxfId="3251" priority="4065" operator="containsText" text="canceled">
      <formula>NOT(ISERROR(SEARCH("canceled",A1375)))</formula>
    </cfRule>
    <cfRule type="containsText" dxfId="3250" priority="4066" operator="containsText" text="live">
      <formula>NOT(ISERROR(SEARCH("live",A1375)))</formula>
    </cfRule>
    <cfRule type="containsText" dxfId="3249" priority="4067" operator="containsText" text="failed">
      <formula>NOT(ISERROR(SEARCH("failed",A1375)))</formula>
    </cfRule>
    <cfRule type="containsText" dxfId="3248" priority="4068" operator="containsText" text="successful">
      <formula>NOT(ISERROR(SEARCH("successful",A1375)))</formula>
    </cfRule>
  </conditionalFormatting>
  <conditionalFormatting sqref="A1376">
    <cfRule type="containsText" dxfId="3247" priority="4060" operator="containsText" text="canceled">
      <formula>NOT(ISERROR(SEARCH("canceled",A1376)))</formula>
    </cfRule>
    <cfRule type="containsText" dxfId="3246" priority="4061" operator="containsText" text="live">
      <formula>NOT(ISERROR(SEARCH("live",A1376)))</formula>
    </cfRule>
    <cfRule type="containsText" dxfId="3245" priority="4062" operator="containsText" text="failed">
      <formula>NOT(ISERROR(SEARCH("failed",A1376)))</formula>
    </cfRule>
    <cfRule type="containsText" dxfId="3244" priority="4063" operator="containsText" text="successful">
      <formula>NOT(ISERROR(SEARCH("successful",A1376)))</formula>
    </cfRule>
  </conditionalFormatting>
  <conditionalFormatting sqref="A1377">
    <cfRule type="containsText" dxfId="3243" priority="4055" operator="containsText" text="canceled">
      <formula>NOT(ISERROR(SEARCH("canceled",A1377)))</formula>
    </cfRule>
    <cfRule type="containsText" dxfId="3242" priority="4056" operator="containsText" text="live">
      <formula>NOT(ISERROR(SEARCH("live",A1377)))</formula>
    </cfRule>
    <cfRule type="containsText" dxfId="3241" priority="4057" operator="containsText" text="failed">
      <formula>NOT(ISERROR(SEARCH("failed",A1377)))</formula>
    </cfRule>
    <cfRule type="containsText" dxfId="3240" priority="4058" operator="containsText" text="successful">
      <formula>NOT(ISERROR(SEARCH("successful",A1377)))</formula>
    </cfRule>
  </conditionalFormatting>
  <conditionalFormatting sqref="A1378">
    <cfRule type="containsText" dxfId="3239" priority="4050" operator="containsText" text="canceled">
      <formula>NOT(ISERROR(SEARCH("canceled",A1378)))</formula>
    </cfRule>
    <cfRule type="containsText" dxfId="3238" priority="4051" operator="containsText" text="live">
      <formula>NOT(ISERROR(SEARCH("live",A1378)))</formula>
    </cfRule>
    <cfRule type="containsText" dxfId="3237" priority="4052" operator="containsText" text="failed">
      <formula>NOT(ISERROR(SEARCH("failed",A1378)))</formula>
    </cfRule>
    <cfRule type="containsText" dxfId="3236" priority="4053" operator="containsText" text="successful">
      <formula>NOT(ISERROR(SEARCH("successful",A1378)))</formula>
    </cfRule>
  </conditionalFormatting>
  <conditionalFormatting sqref="A1379">
    <cfRule type="containsText" dxfId="3235" priority="4045" operator="containsText" text="canceled">
      <formula>NOT(ISERROR(SEARCH("canceled",A1379)))</formula>
    </cfRule>
    <cfRule type="containsText" dxfId="3234" priority="4046" operator="containsText" text="live">
      <formula>NOT(ISERROR(SEARCH("live",A1379)))</formula>
    </cfRule>
    <cfRule type="containsText" dxfId="3233" priority="4047" operator="containsText" text="failed">
      <formula>NOT(ISERROR(SEARCH("failed",A1379)))</formula>
    </cfRule>
    <cfRule type="containsText" dxfId="3232" priority="4048" operator="containsText" text="successful">
      <formula>NOT(ISERROR(SEARCH("successful",A1379)))</formula>
    </cfRule>
  </conditionalFormatting>
  <conditionalFormatting sqref="A1380">
    <cfRule type="containsText" dxfId="3231" priority="4040" operator="containsText" text="canceled">
      <formula>NOT(ISERROR(SEARCH("canceled",A1380)))</formula>
    </cfRule>
    <cfRule type="containsText" dxfId="3230" priority="4041" operator="containsText" text="live">
      <formula>NOT(ISERROR(SEARCH("live",A1380)))</formula>
    </cfRule>
    <cfRule type="containsText" dxfId="3229" priority="4042" operator="containsText" text="failed">
      <formula>NOT(ISERROR(SEARCH("failed",A1380)))</formula>
    </cfRule>
    <cfRule type="containsText" dxfId="3228" priority="4043" operator="containsText" text="successful">
      <formula>NOT(ISERROR(SEARCH("successful",A1380)))</formula>
    </cfRule>
  </conditionalFormatting>
  <conditionalFormatting sqref="A1381">
    <cfRule type="containsText" dxfId="3227" priority="4035" operator="containsText" text="canceled">
      <formula>NOT(ISERROR(SEARCH("canceled",A1381)))</formula>
    </cfRule>
    <cfRule type="containsText" dxfId="3226" priority="4036" operator="containsText" text="live">
      <formula>NOT(ISERROR(SEARCH("live",A1381)))</formula>
    </cfRule>
    <cfRule type="containsText" dxfId="3225" priority="4037" operator="containsText" text="failed">
      <formula>NOT(ISERROR(SEARCH("failed",A1381)))</formula>
    </cfRule>
    <cfRule type="containsText" dxfId="3224" priority="4038" operator="containsText" text="successful">
      <formula>NOT(ISERROR(SEARCH("successful",A1381)))</formula>
    </cfRule>
  </conditionalFormatting>
  <conditionalFormatting sqref="A1382">
    <cfRule type="containsText" dxfId="3223" priority="4030" operator="containsText" text="canceled">
      <formula>NOT(ISERROR(SEARCH("canceled",A1382)))</formula>
    </cfRule>
    <cfRule type="containsText" dxfId="3222" priority="4031" operator="containsText" text="live">
      <formula>NOT(ISERROR(SEARCH("live",A1382)))</formula>
    </cfRule>
    <cfRule type="containsText" dxfId="3221" priority="4032" operator="containsText" text="failed">
      <formula>NOT(ISERROR(SEARCH("failed",A1382)))</formula>
    </cfRule>
    <cfRule type="containsText" dxfId="3220" priority="4033" operator="containsText" text="successful">
      <formula>NOT(ISERROR(SEARCH("successful",A1382)))</formula>
    </cfRule>
  </conditionalFormatting>
  <conditionalFormatting sqref="A1383">
    <cfRule type="containsText" dxfId="3219" priority="4025" operator="containsText" text="canceled">
      <formula>NOT(ISERROR(SEARCH("canceled",A1383)))</formula>
    </cfRule>
    <cfRule type="containsText" dxfId="3218" priority="4026" operator="containsText" text="live">
      <formula>NOT(ISERROR(SEARCH("live",A1383)))</formula>
    </cfRule>
    <cfRule type="containsText" dxfId="3217" priority="4027" operator="containsText" text="failed">
      <formula>NOT(ISERROR(SEARCH("failed",A1383)))</formula>
    </cfRule>
    <cfRule type="containsText" dxfId="3216" priority="4028" operator="containsText" text="successful">
      <formula>NOT(ISERROR(SEARCH("successful",A1383)))</formula>
    </cfRule>
  </conditionalFormatting>
  <conditionalFormatting sqref="A1384">
    <cfRule type="containsText" dxfId="3215" priority="4020" operator="containsText" text="canceled">
      <formula>NOT(ISERROR(SEARCH("canceled",A1384)))</formula>
    </cfRule>
    <cfRule type="containsText" dxfId="3214" priority="4021" operator="containsText" text="live">
      <formula>NOT(ISERROR(SEARCH("live",A1384)))</formula>
    </cfRule>
    <cfRule type="containsText" dxfId="3213" priority="4022" operator="containsText" text="failed">
      <formula>NOT(ISERROR(SEARCH("failed",A1384)))</formula>
    </cfRule>
    <cfRule type="containsText" dxfId="3212" priority="4023" operator="containsText" text="successful">
      <formula>NOT(ISERROR(SEARCH("successful",A1384)))</formula>
    </cfRule>
  </conditionalFormatting>
  <conditionalFormatting sqref="A1385">
    <cfRule type="containsText" dxfId="3211" priority="4015" operator="containsText" text="canceled">
      <formula>NOT(ISERROR(SEARCH("canceled",A1385)))</formula>
    </cfRule>
    <cfRule type="containsText" dxfId="3210" priority="4016" operator="containsText" text="live">
      <formula>NOT(ISERROR(SEARCH("live",A1385)))</formula>
    </cfRule>
    <cfRule type="containsText" dxfId="3209" priority="4017" operator="containsText" text="failed">
      <formula>NOT(ISERROR(SEARCH("failed",A1385)))</formula>
    </cfRule>
    <cfRule type="containsText" dxfId="3208" priority="4018" operator="containsText" text="successful">
      <formula>NOT(ISERROR(SEARCH("successful",A1385)))</formula>
    </cfRule>
  </conditionalFormatting>
  <conditionalFormatting sqref="A1386">
    <cfRule type="containsText" dxfId="3207" priority="4010" operator="containsText" text="canceled">
      <formula>NOT(ISERROR(SEARCH("canceled",A1386)))</formula>
    </cfRule>
    <cfRule type="containsText" dxfId="3206" priority="4011" operator="containsText" text="live">
      <formula>NOT(ISERROR(SEARCH("live",A1386)))</formula>
    </cfRule>
    <cfRule type="containsText" dxfId="3205" priority="4012" operator="containsText" text="failed">
      <formula>NOT(ISERROR(SEARCH("failed",A1386)))</formula>
    </cfRule>
    <cfRule type="containsText" dxfId="3204" priority="4013" operator="containsText" text="successful">
      <formula>NOT(ISERROR(SEARCH("successful",A1386)))</formula>
    </cfRule>
  </conditionalFormatting>
  <conditionalFormatting sqref="A1387">
    <cfRule type="containsText" dxfId="3203" priority="4005" operator="containsText" text="canceled">
      <formula>NOT(ISERROR(SEARCH("canceled",A1387)))</formula>
    </cfRule>
    <cfRule type="containsText" dxfId="3202" priority="4006" operator="containsText" text="live">
      <formula>NOT(ISERROR(SEARCH("live",A1387)))</formula>
    </cfRule>
    <cfRule type="containsText" dxfId="3201" priority="4007" operator="containsText" text="failed">
      <formula>NOT(ISERROR(SEARCH("failed",A1387)))</formula>
    </cfRule>
    <cfRule type="containsText" dxfId="3200" priority="4008" operator="containsText" text="successful">
      <formula>NOT(ISERROR(SEARCH("successful",A1387)))</formula>
    </cfRule>
  </conditionalFormatting>
  <conditionalFormatting sqref="A1388">
    <cfRule type="containsText" dxfId="3199" priority="4000" operator="containsText" text="canceled">
      <formula>NOT(ISERROR(SEARCH("canceled",A1388)))</formula>
    </cfRule>
    <cfRule type="containsText" dxfId="3198" priority="4001" operator="containsText" text="live">
      <formula>NOT(ISERROR(SEARCH("live",A1388)))</formula>
    </cfRule>
    <cfRule type="containsText" dxfId="3197" priority="4002" operator="containsText" text="failed">
      <formula>NOT(ISERROR(SEARCH("failed",A1388)))</formula>
    </cfRule>
    <cfRule type="containsText" dxfId="3196" priority="4003" operator="containsText" text="successful">
      <formula>NOT(ISERROR(SEARCH("successful",A1388)))</formula>
    </cfRule>
  </conditionalFormatting>
  <conditionalFormatting sqref="A1389">
    <cfRule type="containsText" dxfId="3195" priority="3995" operator="containsText" text="canceled">
      <formula>NOT(ISERROR(SEARCH("canceled",A1389)))</formula>
    </cfRule>
    <cfRule type="containsText" dxfId="3194" priority="3996" operator="containsText" text="live">
      <formula>NOT(ISERROR(SEARCH("live",A1389)))</formula>
    </cfRule>
    <cfRule type="containsText" dxfId="3193" priority="3997" operator="containsText" text="failed">
      <formula>NOT(ISERROR(SEARCH("failed",A1389)))</formula>
    </cfRule>
    <cfRule type="containsText" dxfId="3192" priority="3998" operator="containsText" text="successful">
      <formula>NOT(ISERROR(SEARCH("successful",A1389)))</formula>
    </cfRule>
  </conditionalFormatting>
  <conditionalFormatting sqref="A1390">
    <cfRule type="containsText" dxfId="3191" priority="3990" operator="containsText" text="canceled">
      <formula>NOT(ISERROR(SEARCH("canceled",A1390)))</formula>
    </cfRule>
    <cfRule type="containsText" dxfId="3190" priority="3991" operator="containsText" text="live">
      <formula>NOT(ISERROR(SEARCH("live",A1390)))</formula>
    </cfRule>
    <cfRule type="containsText" dxfId="3189" priority="3992" operator="containsText" text="failed">
      <formula>NOT(ISERROR(SEARCH("failed",A1390)))</formula>
    </cfRule>
    <cfRule type="containsText" dxfId="3188" priority="3993" operator="containsText" text="successful">
      <formula>NOT(ISERROR(SEARCH("successful",A1390)))</formula>
    </cfRule>
  </conditionalFormatting>
  <conditionalFormatting sqref="A1391">
    <cfRule type="containsText" dxfId="3187" priority="3985" operator="containsText" text="canceled">
      <formula>NOT(ISERROR(SEARCH("canceled",A1391)))</formula>
    </cfRule>
    <cfRule type="containsText" dxfId="3186" priority="3986" operator="containsText" text="live">
      <formula>NOT(ISERROR(SEARCH("live",A1391)))</formula>
    </cfRule>
    <cfRule type="containsText" dxfId="3185" priority="3987" operator="containsText" text="failed">
      <formula>NOT(ISERROR(SEARCH("failed",A1391)))</formula>
    </cfRule>
    <cfRule type="containsText" dxfId="3184" priority="3988" operator="containsText" text="successful">
      <formula>NOT(ISERROR(SEARCH("successful",A1391)))</formula>
    </cfRule>
  </conditionalFormatting>
  <conditionalFormatting sqref="A1392">
    <cfRule type="containsText" dxfId="3183" priority="3980" operator="containsText" text="canceled">
      <formula>NOT(ISERROR(SEARCH("canceled",A1392)))</formula>
    </cfRule>
    <cfRule type="containsText" dxfId="3182" priority="3981" operator="containsText" text="live">
      <formula>NOT(ISERROR(SEARCH("live",A1392)))</formula>
    </cfRule>
    <cfRule type="containsText" dxfId="3181" priority="3982" operator="containsText" text="failed">
      <formula>NOT(ISERROR(SEARCH("failed",A1392)))</formula>
    </cfRule>
    <cfRule type="containsText" dxfId="3180" priority="3983" operator="containsText" text="successful">
      <formula>NOT(ISERROR(SEARCH("successful",A1392)))</formula>
    </cfRule>
  </conditionalFormatting>
  <conditionalFormatting sqref="A1393">
    <cfRule type="containsText" dxfId="3179" priority="3975" operator="containsText" text="canceled">
      <formula>NOT(ISERROR(SEARCH("canceled",A1393)))</formula>
    </cfRule>
    <cfRule type="containsText" dxfId="3178" priority="3976" operator="containsText" text="live">
      <formula>NOT(ISERROR(SEARCH("live",A1393)))</formula>
    </cfRule>
    <cfRule type="containsText" dxfId="3177" priority="3977" operator="containsText" text="failed">
      <formula>NOT(ISERROR(SEARCH("failed",A1393)))</formula>
    </cfRule>
    <cfRule type="containsText" dxfId="3176" priority="3978" operator="containsText" text="successful">
      <formula>NOT(ISERROR(SEARCH("successful",A1393)))</formula>
    </cfRule>
  </conditionalFormatting>
  <conditionalFormatting sqref="A1394">
    <cfRule type="containsText" dxfId="3175" priority="3970" operator="containsText" text="canceled">
      <formula>NOT(ISERROR(SEARCH("canceled",A1394)))</formula>
    </cfRule>
    <cfRule type="containsText" dxfId="3174" priority="3971" operator="containsText" text="live">
      <formula>NOT(ISERROR(SEARCH("live",A1394)))</formula>
    </cfRule>
    <cfRule type="containsText" dxfId="3173" priority="3972" operator="containsText" text="failed">
      <formula>NOT(ISERROR(SEARCH("failed",A1394)))</formula>
    </cfRule>
    <cfRule type="containsText" dxfId="3172" priority="3973" operator="containsText" text="successful">
      <formula>NOT(ISERROR(SEARCH("successful",A1394)))</formula>
    </cfRule>
  </conditionalFormatting>
  <conditionalFormatting sqref="A1395">
    <cfRule type="containsText" dxfId="3171" priority="3965" operator="containsText" text="canceled">
      <formula>NOT(ISERROR(SEARCH("canceled",A1395)))</formula>
    </cfRule>
    <cfRule type="containsText" dxfId="3170" priority="3966" operator="containsText" text="live">
      <formula>NOT(ISERROR(SEARCH("live",A1395)))</formula>
    </cfRule>
    <cfRule type="containsText" dxfId="3169" priority="3967" operator="containsText" text="failed">
      <formula>NOT(ISERROR(SEARCH("failed",A1395)))</formula>
    </cfRule>
    <cfRule type="containsText" dxfId="3168" priority="3968" operator="containsText" text="successful">
      <formula>NOT(ISERROR(SEARCH("successful",A1395)))</formula>
    </cfRule>
  </conditionalFormatting>
  <conditionalFormatting sqref="A1396">
    <cfRule type="containsText" dxfId="3167" priority="3960" operator="containsText" text="canceled">
      <formula>NOT(ISERROR(SEARCH("canceled",A1396)))</formula>
    </cfRule>
    <cfRule type="containsText" dxfId="3166" priority="3961" operator="containsText" text="live">
      <formula>NOT(ISERROR(SEARCH("live",A1396)))</formula>
    </cfRule>
    <cfRule type="containsText" dxfId="3165" priority="3962" operator="containsText" text="failed">
      <formula>NOT(ISERROR(SEARCH("failed",A1396)))</formula>
    </cfRule>
    <cfRule type="containsText" dxfId="3164" priority="3963" operator="containsText" text="successful">
      <formula>NOT(ISERROR(SEARCH("successful",A1396)))</formula>
    </cfRule>
  </conditionalFormatting>
  <conditionalFormatting sqref="A1397">
    <cfRule type="containsText" dxfId="3163" priority="3955" operator="containsText" text="canceled">
      <formula>NOT(ISERROR(SEARCH("canceled",A1397)))</formula>
    </cfRule>
    <cfRule type="containsText" dxfId="3162" priority="3956" operator="containsText" text="live">
      <formula>NOT(ISERROR(SEARCH("live",A1397)))</formula>
    </cfRule>
    <cfRule type="containsText" dxfId="3161" priority="3957" operator="containsText" text="failed">
      <formula>NOT(ISERROR(SEARCH("failed",A1397)))</formula>
    </cfRule>
    <cfRule type="containsText" dxfId="3160" priority="3958" operator="containsText" text="successful">
      <formula>NOT(ISERROR(SEARCH("successful",A1397)))</formula>
    </cfRule>
  </conditionalFormatting>
  <conditionalFormatting sqref="A1398">
    <cfRule type="containsText" dxfId="3159" priority="3950" operator="containsText" text="canceled">
      <formula>NOT(ISERROR(SEARCH("canceled",A1398)))</formula>
    </cfRule>
    <cfRule type="containsText" dxfId="3158" priority="3951" operator="containsText" text="live">
      <formula>NOT(ISERROR(SEARCH("live",A1398)))</formula>
    </cfRule>
    <cfRule type="containsText" dxfId="3157" priority="3952" operator="containsText" text="failed">
      <formula>NOT(ISERROR(SEARCH("failed",A1398)))</formula>
    </cfRule>
    <cfRule type="containsText" dxfId="3156" priority="3953" operator="containsText" text="successful">
      <formula>NOT(ISERROR(SEARCH("successful",A1398)))</formula>
    </cfRule>
  </conditionalFormatting>
  <conditionalFormatting sqref="A1399">
    <cfRule type="containsText" dxfId="3155" priority="3945" operator="containsText" text="canceled">
      <formula>NOT(ISERROR(SEARCH("canceled",A1399)))</formula>
    </cfRule>
    <cfRule type="containsText" dxfId="3154" priority="3946" operator="containsText" text="live">
      <formula>NOT(ISERROR(SEARCH("live",A1399)))</formula>
    </cfRule>
    <cfRule type="containsText" dxfId="3153" priority="3947" operator="containsText" text="failed">
      <formula>NOT(ISERROR(SEARCH("failed",A1399)))</formula>
    </cfRule>
    <cfRule type="containsText" dxfId="3152" priority="3948" operator="containsText" text="successful">
      <formula>NOT(ISERROR(SEARCH("successful",A1399)))</formula>
    </cfRule>
  </conditionalFormatting>
  <conditionalFormatting sqref="A1400">
    <cfRule type="containsText" dxfId="3151" priority="3940" operator="containsText" text="canceled">
      <formula>NOT(ISERROR(SEARCH("canceled",A1400)))</formula>
    </cfRule>
    <cfRule type="containsText" dxfId="3150" priority="3941" operator="containsText" text="live">
      <formula>NOT(ISERROR(SEARCH("live",A1400)))</formula>
    </cfRule>
    <cfRule type="containsText" dxfId="3149" priority="3942" operator="containsText" text="failed">
      <formula>NOT(ISERROR(SEARCH("failed",A1400)))</formula>
    </cfRule>
    <cfRule type="containsText" dxfId="3148" priority="3943" operator="containsText" text="successful">
      <formula>NOT(ISERROR(SEARCH("successful",A1400)))</formula>
    </cfRule>
  </conditionalFormatting>
  <conditionalFormatting sqref="A1401">
    <cfRule type="containsText" dxfId="3147" priority="3935" operator="containsText" text="canceled">
      <formula>NOT(ISERROR(SEARCH("canceled",A1401)))</formula>
    </cfRule>
    <cfRule type="containsText" dxfId="3146" priority="3936" operator="containsText" text="live">
      <formula>NOT(ISERROR(SEARCH("live",A1401)))</formula>
    </cfRule>
    <cfRule type="containsText" dxfId="3145" priority="3937" operator="containsText" text="failed">
      <formula>NOT(ISERROR(SEARCH("failed",A1401)))</formula>
    </cfRule>
    <cfRule type="containsText" dxfId="3144" priority="3938" operator="containsText" text="successful">
      <formula>NOT(ISERROR(SEARCH("successful",A1401)))</formula>
    </cfRule>
  </conditionalFormatting>
  <conditionalFormatting sqref="A1402">
    <cfRule type="containsText" dxfId="3143" priority="3930" operator="containsText" text="canceled">
      <formula>NOT(ISERROR(SEARCH("canceled",A1402)))</formula>
    </cfRule>
    <cfRule type="containsText" dxfId="3142" priority="3931" operator="containsText" text="live">
      <formula>NOT(ISERROR(SEARCH("live",A1402)))</formula>
    </cfRule>
    <cfRule type="containsText" dxfId="3141" priority="3932" operator="containsText" text="failed">
      <formula>NOT(ISERROR(SEARCH("failed",A1402)))</formula>
    </cfRule>
    <cfRule type="containsText" dxfId="3140" priority="3933" operator="containsText" text="successful">
      <formula>NOT(ISERROR(SEARCH("successful",A1402)))</formula>
    </cfRule>
  </conditionalFormatting>
  <conditionalFormatting sqref="A1403">
    <cfRule type="containsText" dxfId="3139" priority="3925" operator="containsText" text="canceled">
      <formula>NOT(ISERROR(SEARCH("canceled",A1403)))</formula>
    </cfRule>
    <cfRule type="containsText" dxfId="3138" priority="3926" operator="containsText" text="live">
      <formula>NOT(ISERROR(SEARCH("live",A1403)))</formula>
    </cfRule>
    <cfRule type="containsText" dxfId="3137" priority="3927" operator="containsText" text="failed">
      <formula>NOT(ISERROR(SEARCH("failed",A1403)))</formula>
    </cfRule>
    <cfRule type="containsText" dxfId="3136" priority="3928" operator="containsText" text="successful">
      <formula>NOT(ISERROR(SEARCH("successful",A1403)))</formula>
    </cfRule>
  </conditionalFormatting>
  <conditionalFormatting sqref="A1404">
    <cfRule type="containsText" dxfId="3135" priority="3920" operator="containsText" text="canceled">
      <formula>NOT(ISERROR(SEARCH("canceled",A1404)))</formula>
    </cfRule>
    <cfRule type="containsText" dxfId="3134" priority="3921" operator="containsText" text="live">
      <formula>NOT(ISERROR(SEARCH("live",A1404)))</formula>
    </cfRule>
    <cfRule type="containsText" dxfId="3133" priority="3922" operator="containsText" text="failed">
      <formula>NOT(ISERROR(SEARCH("failed",A1404)))</formula>
    </cfRule>
    <cfRule type="containsText" dxfId="3132" priority="3923" operator="containsText" text="successful">
      <formula>NOT(ISERROR(SEARCH("successful",A1404)))</formula>
    </cfRule>
  </conditionalFormatting>
  <conditionalFormatting sqref="A1405">
    <cfRule type="containsText" dxfId="3131" priority="3915" operator="containsText" text="canceled">
      <formula>NOT(ISERROR(SEARCH("canceled",A1405)))</formula>
    </cfRule>
    <cfRule type="containsText" dxfId="3130" priority="3916" operator="containsText" text="live">
      <formula>NOT(ISERROR(SEARCH("live",A1405)))</formula>
    </cfRule>
    <cfRule type="containsText" dxfId="3129" priority="3917" operator="containsText" text="failed">
      <formula>NOT(ISERROR(SEARCH("failed",A1405)))</formula>
    </cfRule>
    <cfRule type="containsText" dxfId="3128" priority="3918" operator="containsText" text="successful">
      <formula>NOT(ISERROR(SEARCH("successful",A1405)))</formula>
    </cfRule>
  </conditionalFormatting>
  <conditionalFormatting sqref="A1406">
    <cfRule type="containsText" dxfId="3127" priority="3910" operator="containsText" text="canceled">
      <formula>NOT(ISERROR(SEARCH("canceled",A1406)))</formula>
    </cfRule>
    <cfRule type="containsText" dxfId="3126" priority="3911" operator="containsText" text="live">
      <formula>NOT(ISERROR(SEARCH("live",A1406)))</formula>
    </cfRule>
    <cfRule type="containsText" dxfId="3125" priority="3912" operator="containsText" text="failed">
      <formula>NOT(ISERROR(SEARCH("failed",A1406)))</formula>
    </cfRule>
    <cfRule type="containsText" dxfId="3124" priority="3913" operator="containsText" text="successful">
      <formula>NOT(ISERROR(SEARCH("successful",A1406)))</formula>
    </cfRule>
  </conditionalFormatting>
  <conditionalFormatting sqref="A1407">
    <cfRule type="containsText" dxfId="3123" priority="3905" operator="containsText" text="canceled">
      <formula>NOT(ISERROR(SEARCH("canceled",A1407)))</formula>
    </cfRule>
    <cfRule type="containsText" dxfId="3122" priority="3906" operator="containsText" text="live">
      <formula>NOT(ISERROR(SEARCH("live",A1407)))</formula>
    </cfRule>
    <cfRule type="containsText" dxfId="3121" priority="3907" operator="containsText" text="failed">
      <formula>NOT(ISERROR(SEARCH("failed",A1407)))</formula>
    </cfRule>
    <cfRule type="containsText" dxfId="3120" priority="3908" operator="containsText" text="successful">
      <formula>NOT(ISERROR(SEARCH("successful",A1407)))</formula>
    </cfRule>
  </conditionalFormatting>
  <conditionalFormatting sqref="A1408">
    <cfRule type="containsText" dxfId="3119" priority="3900" operator="containsText" text="canceled">
      <formula>NOT(ISERROR(SEARCH("canceled",A1408)))</formula>
    </cfRule>
    <cfRule type="containsText" dxfId="3118" priority="3901" operator="containsText" text="live">
      <formula>NOT(ISERROR(SEARCH("live",A1408)))</formula>
    </cfRule>
    <cfRule type="containsText" dxfId="3117" priority="3902" operator="containsText" text="failed">
      <formula>NOT(ISERROR(SEARCH("failed",A1408)))</formula>
    </cfRule>
    <cfRule type="containsText" dxfId="3116" priority="3903" operator="containsText" text="successful">
      <formula>NOT(ISERROR(SEARCH("successful",A1408)))</formula>
    </cfRule>
  </conditionalFormatting>
  <conditionalFormatting sqref="A1409">
    <cfRule type="containsText" dxfId="3115" priority="3895" operator="containsText" text="canceled">
      <formula>NOT(ISERROR(SEARCH("canceled",A1409)))</formula>
    </cfRule>
    <cfRule type="containsText" dxfId="3114" priority="3896" operator="containsText" text="live">
      <formula>NOT(ISERROR(SEARCH("live",A1409)))</formula>
    </cfRule>
    <cfRule type="containsText" dxfId="3113" priority="3897" operator="containsText" text="failed">
      <formula>NOT(ISERROR(SEARCH("failed",A1409)))</formula>
    </cfRule>
    <cfRule type="containsText" dxfId="3112" priority="3898" operator="containsText" text="successful">
      <formula>NOT(ISERROR(SEARCH("successful",A1409)))</formula>
    </cfRule>
  </conditionalFormatting>
  <conditionalFormatting sqref="A1410">
    <cfRule type="containsText" dxfId="3111" priority="3890" operator="containsText" text="canceled">
      <formula>NOT(ISERROR(SEARCH("canceled",A1410)))</formula>
    </cfRule>
    <cfRule type="containsText" dxfId="3110" priority="3891" operator="containsText" text="live">
      <formula>NOT(ISERROR(SEARCH("live",A1410)))</formula>
    </cfRule>
    <cfRule type="containsText" dxfId="3109" priority="3892" operator="containsText" text="failed">
      <formula>NOT(ISERROR(SEARCH("failed",A1410)))</formula>
    </cfRule>
    <cfRule type="containsText" dxfId="3108" priority="3893" operator="containsText" text="successful">
      <formula>NOT(ISERROR(SEARCH("successful",A1410)))</formula>
    </cfRule>
  </conditionalFormatting>
  <conditionalFormatting sqref="A1411">
    <cfRule type="containsText" dxfId="3107" priority="3885" operator="containsText" text="canceled">
      <formula>NOT(ISERROR(SEARCH("canceled",A1411)))</formula>
    </cfRule>
    <cfRule type="containsText" dxfId="3106" priority="3886" operator="containsText" text="live">
      <formula>NOT(ISERROR(SEARCH("live",A1411)))</formula>
    </cfRule>
    <cfRule type="containsText" dxfId="3105" priority="3887" operator="containsText" text="failed">
      <formula>NOT(ISERROR(SEARCH("failed",A1411)))</formula>
    </cfRule>
    <cfRule type="containsText" dxfId="3104" priority="3888" operator="containsText" text="successful">
      <formula>NOT(ISERROR(SEARCH("successful",A1411)))</formula>
    </cfRule>
  </conditionalFormatting>
  <conditionalFormatting sqref="A1412">
    <cfRule type="containsText" dxfId="3103" priority="3880" operator="containsText" text="canceled">
      <formula>NOT(ISERROR(SEARCH("canceled",A1412)))</formula>
    </cfRule>
    <cfRule type="containsText" dxfId="3102" priority="3881" operator="containsText" text="live">
      <formula>NOT(ISERROR(SEARCH("live",A1412)))</formula>
    </cfRule>
    <cfRule type="containsText" dxfId="3101" priority="3882" operator="containsText" text="failed">
      <formula>NOT(ISERROR(SEARCH("failed",A1412)))</formula>
    </cfRule>
    <cfRule type="containsText" dxfId="3100" priority="3883" operator="containsText" text="successful">
      <formula>NOT(ISERROR(SEARCH("successful",A1412)))</formula>
    </cfRule>
  </conditionalFormatting>
  <conditionalFormatting sqref="A1413">
    <cfRule type="containsText" dxfId="3099" priority="3875" operator="containsText" text="canceled">
      <formula>NOT(ISERROR(SEARCH("canceled",A1413)))</formula>
    </cfRule>
    <cfRule type="containsText" dxfId="3098" priority="3876" operator="containsText" text="live">
      <formula>NOT(ISERROR(SEARCH("live",A1413)))</formula>
    </cfRule>
    <cfRule type="containsText" dxfId="3097" priority="3877" operator="containsText" text="failed">
      <formula>NOT(ISERROR(SEARCH("failed",A1413)))</formula>
    </cfRule>
    <cfRule type="containsText" dxfId="3096" priority="3878" operator="containsText" text="successful">
      <formula>NOT(ISERROR(SEARCH("successful",A1413)))</formula>
    </cfRule>
  </conditionalFormatting>
  <conditionalFormatting sqref="A1414">
    <cfRule type="containsText" dxfId="3095" priority="3870" operator="containsText" text="canceled">
      <formula>NOT(ISERROR(SEARCH("canceled",A1414)))</formula>
    </cfRule>
    <cfRule type="containsText" dxfId="3094" priority="3871" operator="containsText" text="live">
      <formula>NOT(ISERROR(SEARCH("live",A1414)))</formula>
    </cfRule>
    <cfRule type="containsText" dxfId="3093" priority="3872" operator="containsText" text="failed">
      <formula>NOT(ISERROR(SEARCH("failed",A1414)))</formula>
    </cfRule>
    <cfRule type="containsText" dxfId="3092" priority="3873" operator="containsText" text="successful">
      <formula>NOT(ISERROR(SEARCH("successful",A1414)))</formula>
    </cfRule>
  </conditionalFormatting>
  <conditionalFormatting sqref="A1415">
    <cfRule type="containsText" dxfId="3091" priority="3865" operator="containsText" text="canceled">
      <formula>NOT(ISERROR(SEARCH("canceled",A1415)))</formula>
    </cfRule>
    <cfRule type="containsText" dxfId="3090" priority="3866" operator="containsText" text="live">
      <formula>NOT(ISERROR(SEARCH("live",A1415)))</formula>
    </cfRule>
    <cfRule type="containsText" dxfId="3089" priority="3867" operator="containsText" text="failed">
      <formula>NOT(ISERROR(SEARCH("failed",A1415)))</formula>
    </cfRule>
    <cfRule type="containsText" dxfId="3088" priority="3868" operator="containsText" text="successful">
      <formula>NOT(ISERROR(SEARCH("successful",A1415)))</formula>
    </cfRule>
  </conditionalFormatting>
  <conditionalFormatting sqref="A1416">
    <cfRule type="containsText" dxfId="3087" priority="3860" operator="containsText" text="canceled">
      <formula>NOT(ISERROR(SEARCH("canceled",A1416)))</formula>
    </cfRule>
    <cfRule type="containsText" dxfId="3086" priority="3861" operator="containsText" text="live">
      <formula>NOT(ISERROR(SEARCH("live",A1416)))</formula>
    </cfRule>
    <cfRule type="containsText" dxfId="3085" priority="3862" operator="containsText" text="failed">
      <formula>NOT(ISERROR(SEARCH("failed",A1416)))</formula>
    </cfRule>
    <cfRule type="containsText" dxfId="3084" priority="3863" operator="containsText" text="successful">
      <formula>NOT(ISERROR(SEARCH("successful",A1416)))</formula>
    </cfRule>
  </conditionalFormatting>
  <conditionalFormatting sqref="A1417">
    <cfRule type="containsText" dxfId="3083" priority="3855" operator="containsText" text="canceled">
      <formula>NOT(ISERROR(SEARCH("canceled",A1417)))</formula>
    </cfRule>
    <cfRule type="containsText" dxfId="3082" priority="3856" operator="containsText" text="live">
      <formula>NOT(ISERROR(SEARCH("live",A1417)))</formula>
    </cfRule>
    <cfRule type="containsText" dxfId="3081" priority="3857" operator="containsText" text="failed">
      <formula>NOT(ISERROR(SEARCH("failed",A1417)))</formula>
    </cfRule>
    <cfRule type="containsText" dxfId="3080" priority="3858" operator="containsText" text="successful">
      <formula>NOT(ISERROR(SEARCH("successful",A1417)))</formula>
    </cfRule>
  </conditionalFormatting>
  <conditionalFormatting sqref="A1418">
    <cfRule type="containsText" dxfId="3079" priority="3850" operator="containsText" text="canceled">
      <formula>NOT(ISERROR(SEARCH("canceled",A1418)))</formula>
    </cfRule>
    <cfRule type="containsText" dxfId="3078" priority="3851" operator="containsText" text="live">
      <formula>NOT(ISERROR(SEARCH("live",A1418)))</formula>
    </cfRule>
    <cfRule type="containsText" dxfId="3077" priority="3852" operator="containsText" text="failed">
      <formula>NOT(ISERROR(SEARCH("failed",A1418)))</formula>
    </cfRule>
    <cfRule type="containsText" dxfId="3076" priority="3853" operator="containsText" text="successful">
      <formula>NOT(ISERROR(SEARCH("successful",A1418)))</formula>
    </cfRule>
  </conditionalFormatting>
  <conditionalFormatting sqref="A1419">
    <cfRule type="containsText" dxfId="3075" priority="3845" operator="containsText" text="canceled">
      <formula>NOT(ISERROR(SEARCH("canceled",A1419)))</formula>
    </cfRule>
    <cfRule type="containsText" dxfId="3074" priority="3846" operator="containsText" text="live">
      <formula>NOT(ISERROR(SEARCH("live",A1419)))</formula>
    </cfRule>
    <cfRule type="containsText" dxfId="3073" priority="3847" operator="containsText" text="failed">
      <formula>NOT(ISERROR(SEARCH("failed",A1419)))</formula>
    </cfRule>
    <cfRule type="containsText" dxfId="3072" priority="3848" operator="containsText" text="successful">
      <formula>NOT(ISERROR(SEARCH("successful",A1419)))</formula>
    </cfRule>
  </conditionalFormatting>
  <conditionalFormatting sqref="A1420">
    <cfRule type="containsText" dxfId="3071" priority="3840" operator="containsText" text="canceled">
      <formula>NOT(ISERROR(SEARCH("canceled",A1420)))</formula>
    </cfRule>
    <cfRule type="containsText" dxfId="3070" priority="3841" operator="containsText" text="live">
      <formula>NOT(ISERROR(SEARCH("live",A1420)))</formula>
    </cfRule>
    <cfRule type="containsText" dxfId="3069" priority="3842" operator="containsText" text="failed">
      <formula>NOT(ISERROR(SEARCH("failed",A1420)))</formula>
    </cfRule>
    <cfRule type="containsText" dxfId="3068" priority="3843" operator="containsText" text="successful">
      <formula>NOT(ISERROR(SEARCH("successful",A1420)))</formula>
    </cfRule>
  </conditionalFormatting>
  <conditionalFormatting sqref="A1421">
    <cfRule type="containsText" dxfId="3067" priority="3835" operator="containsText" text="canceled">
      <formula>NOT(ISERROR(SEARCH("canceled",A1421)))</formula>
    </cfRule>
    <cfRule type="containsText" dxfId="3066" priority="3836" operator="containsText" text="live">
      <formula>NOT(ISERROR(SEARCH("live",A1421)))</formula>
    </cfRule>
    <cfRule type="containsText" dxfId="3065" priority="3837" operator="containsText" text="failed">
      <formula>NOT(ISERROR(SEARCH("failed",A1421)))</formula>
    </cfRule>
    <cfRule type="containsText" dxfId="3064" priority="3838" operator="containsText" text="successful">
      <formula>NOT(ISERROR(SEARCH("successful",A1421)))</formula>
    </cfRule>
  </conditionalFormatting>
  <conditionalFormatting sqref="A1422">
    <cfRule type="containsText" dxfId="3063" priority="3830" operator="containsText" text="canceled">
      <formula>NOT(ISERROR(SEARCH("canceled",A1422)))</formula>
    </cfRule>
    <cfRule type="containsText" dxfId="3062" priority="3831" operator="containsText" text="live">
      <formula>NOT(ISERROR(SEARCH("live",A1422)))</formula>
    </cfRule>
    <cfRule type="containsText" dxfId="3061" priority="3832" operator="containsText" text="failed">
      <formula>NOT(ISERROR(SEARCH("failed",A1422)))</formula>
    </cfRule>
    <cfRule type="containsText" dxfId="3060" priority="3833" operator="containsText" text="successful">
      <formula>NOT(ISERROR(SEARCH("successful",A1422)))</formula>
    </cfRule>
  </conditionalFormatting>
  <conditionalFormatting sqref="A1423">
    <cfRule type="containsText" dxfId="3059" priority="3825" operator="containsText" text="canceled">
      <formula>NOT(ISERROR(SEARCH("canceled",A1423)))</formula>
    </cfRule>
    <cfRule type="containsText" dxfId="3058" priority="3826" operator="containsText" text="live">
      <formula>NOT(ISERROR(SEARCH("live",A1423)))</formula>
    </cfRule>
    <cfRule type="containsText" dxfId="3057" priority="3827" operator="containsText" text="failed">
      <formula>NOT(ISERROR(SEARCH("failed",A1423)))</formula>
    </cfRule>
    <cfRule type="containsText" dxfId="3056" priority="3828" operator="containsText" text="successful">
      <formula>NOT(ISERROR(SEARCH("successful",A1423)))</formula>
    </cfRule>
  </conditionalFormatting>
  <conditionalFormatting sqref="A1424">
    <cfRule type="containsText" dxfId="3055" priority="3820" operator="containsText" text="canceled">
      <formula>NOT(ISERROR(SEARCH("canceled",A1424)))</formula>
    </cfRule>
    <cfRule type="containsText" dxfId="3054" priority="3821" operator="containsText" text="live">
      <formula>NOT(ISERROR(SEARCH("live",A1424)))</formula>
    </cfRule>
    <cfRule type="containsText" dxfId="3053" priority="3822" operator="containsText" text="failed">
      <formula>NOT(ISERROR(SEARCH("failed",A1424)))</formula>
    </cfRule>
    <cfRule type="containsText" dxfId="3052" priority="3823" operator="containsText" text="successful">
      <formula>NOT(ISERROR(SEARCH("successful",A1424)))</formula>
    </cfRule>
  </conditionalFormatting>
  <conditionalFormatting sqref="A1425">
    <cfRule type="containsText" dxfId="3051" priority="3815" operator="containsText" text="canceled">
      <formula>NOT(ISERROR(SEARCH("canceled",A1425)))</formula>
    </cfRule>
    <cfRule type="containsText" dxfId="3050" priority="3816" operator="containsText" text="live">
      <formula>NOT(ISERROR(SEARCH("live",A1425)))</formula>
    </cfRule>
    <cfRule type="containsText" dxfId="3049" priority="3817" operator="containsText" text="failed">
      <formula>NOT(ISERROR(SEARCH("failed",A1425)))</formula>
    </cfRule>
    <cfRule type="containsText" dxfId="3048" priority="3818" operator="containsText" text="successful">
      <formula>NOT(ISERROR(SEARCH("successful",A1425)))</formula>
    </cfRule>
  </conditionalFormatting>
  <conditionalFormatting sqref="A1426">
    <cfRule type="containsText" dxfId="3047" priority="3810" operator="containsText" text="canceled">
      <formula>NOT(ISERROR(SEARCH("canceled",A1426)))</formula>
    </cfRule>
    <cfRule type="containsText" dxfId="3046" priority="3811" operator="containsText" text="live">
      <formula>NOT(ISERROR(SEARCH("live",A1426)))</formula>
    </cfRule>
    <cfRule type="containsText" dxfId="3045" priority="3812" operator="containsText" text="failed">
      <formula>NOT(ISERROR(SEARCH("failed",A1426)))</formula>
    </cfRule>
    <cfRule type="containsText" dxfId="3044" priority="3813" operator="containsText" text="successful">
      <formula>NOT(ISERROR(SEARCH("successful",A1426)))</formula>
    </cfRule>
  </conditionalFormatting>
  <conditionalFormatting sqref="A1427">
    <cfRule type="containsText" dxfId="3043" priority="3805" operator="containsText" text="canceled">
      <formula>NOT(ISERROR(SEARCH("canceled",A1427)))</formula>
    </cfRule>
    <cfRule type="containsText" dxfId="3042" priority="3806" operator="containsText" text="live">
      <formula>NOT(ISERROR(SEARCH("live",A1427)))</formula>
    </cfRule>
    <cfRule type="containsText" dxfId="3041" priority="3807" operator="containsText" text="failed">
      <formula>NOT(ISERROR(SEARCH("failed",A1427)))</formula>
    </cfRule>
    <cfRule type="containsText" dxfId="3040" priority="3808" operator="containsText" text="successful">
      <formula>NOT(ISERROR(SEARCH("successful",A1427)))</formula>
    </cfRule>
  </conditionalFormatting>
  <conditionalFormatting sqref="A1428">
    <cfRule type="containsText" dxfId="3039" priority="3800" operator="containsText" text="canceled">
      <formula>NOT(ISERROR(SEARCH("canceled",A1428)))</formula>
    </cfRule>
    <cfRule type="containsText" dxfId="3038" priority="3801" operator="containsText" text="live">
      <formula>NOT(ISERROR(SEARCH("live",A1428)))</formula>
    </cfRule>
    <cfRule type="containsText" dxfId="3037" priority="3802" operator="containsText" text="failed">
      <formula>NOT(ISERROR(SEARCH("failed",A1428)))</formula>
    </cfRule>
    <cfRule type="containsText" dxfId="3036" priority="3803" operator="containsText" text="successful">
      <formula>NOT(ISERROR(SEARCH("successful",A1428)))</formula>
    </cfRule>
  </conditionalFormatting>
  <conditionalFormatting sqref="A1429">
    <cfRule type="containsText" dxfId="3035" priority="3795" operator="containsText" text="canceled">
      <formula>NOT(ISERROR(SEARCH("canceled",A1429)))</formula>
    </cfRule>
    <cfRule type="containsText" dxfId="3034" priority="3796" operator="containsText" text="live">
      <formula>NOT(ISERROR(SEARCH("live",A1429)))</formula>
    </cfRule>
    <cfRule type="containsText" dxfId="3033" priority="3797" operator="containsText" text="failed">
      <formula>NOT(ISERROR(SEARCH("failed",A1429)))</formula>
    </cfRule>
    <cfRule type="containsText" dxfId="3032" priority="3798" operator="containsText" text="successful">
      <formula>NOT(ISERROR(SEARCH("successful",A1429)))</formula>
    </cfRule>
  </conditionalFormatting>
  <conditionalFormatting sqref="A1430">
    <cfRule type="containsText" dxfId="3031" priority="3790" operator="containsText" text="canceled">
      <formula>NOT(ISERROR(SEARCH("canceled",A1430)))</formula>
    </cfRule>
    <cfRule type="containsText" dxfId="3030" priority="3791" operator="containsText" text="live">
      <formula>NOT(ISERROR(SEARCH("live",A1430)))</formula>
    </cfRule>
    <cfRule type="containsText" dxfId="3029" priority="3792" operator="containsText" text="failed">
      <formula>NOT(ISERROR(SEARCH("failed",A1430)))</formula>
    </cfRule>
    <cfRule type="containsText" dxfId="3028" priority="3793" operator="containsText" text="successful">
      <formula>NOT(ISERROR(SEARCH("successful",A1430)))</formula>
    </cfRule>
  </conditionalFormatting>
  <conditionalFormatting sqref="A1431">
    <cfRule type="containsText" dxfId="3027" priority="3785" operator="containsText" text="canceled">
      <formula>NOT(ISERROR(SEARCH("canceled",A1431)))</formula>
    </cfRule>
    <cfRule type="containsText" dxfId="3026" priority="3786" operator="containsText" text="live">
      <formula>NOT(ISERROR(SEARCH("live",A1431)))</formula>
    </cfRule>
    <cfRule type="containsText" dxfId="3025" priority="3787" operator="containsText" text="failed">
      <formula>NOT(ISERROR(SEARCH("failed",A1431)))</formula>
    </cfRule>
    <cfRule type="containsText" dxfId="3024" priority="3788" operator="containsText" text="successful">
      <formula>NOT(ISERROR(SEARCH("successful",A1431)))</formula>
    </cfRule>
  </conditionalFormatting>
  <conditionalFormatting sqref="A1432">
    <cfRule type="containsText" dxfId="3023" priority="3780" operator="containsText" text="canceled">
      <formula>NOT(ISERROR(SEARCH("canceled",A1432)))</formula>
    </cfRule>
    <cfRule type="containsText" dxfId="3022" priority="3781" operator="containsText" text="live">
      <formula>NOT(ISERROR(SEARCH("live",A1432)))</formula>
    </cfRule>
    <cfRule type="containsText" dxfId="3021" priority="3782" operator="containsText" text="failed">
      <formula>NOT(ISERROR(SEARCH("failed",A1432)))</formula>
    </cfRule>
    <cfRule type="containsText" dxfId="3020" priority="3783" operator="containsText" text="successful">
      <formula>NOT(ISERROR(SEARCH("successful",A1432)))</formula>
    </cfRule>
  </conditionalFormatting>
  <conditionalFormatting sqref="A1433">
    <cfRule type="containsText" dxfId="3019" priority="3775" operator="containsText" text="canceled">
      <formula>NOT(ISERROR(SEARCH("canceled",A1433)))</formula>
    </cfRule>
    <cfRule type="containsText" dxfId="3018" priority="3776" operator="containsText" text="live">
      <formula>NOT(ISERROR(SEARCH("live",A1433)))</formula>
    </cfRule>
    <cfRule type="containsText" dxfId="3017" priority="3777" operator="containsText" text="failed">
      <formula>NOT(ISERROR(SEARCH("failed",A1433)))</formula>
    </cfRule>
    <cfRule type="containsText" dxfId="3016" priority="3778" operator="containsText" text="successful">
      <formula>NOT(ISERROR(SEARCH("successful",A1433)))</formula>
    </cfRule>
  </conditionalFormatting>
  <conditionalFormatting sqref="A1434">
    <cfRule type="containsText" dxfId="3015" priority="3770" operator="containsText" text="canceled">
      <formula>NOT(ISERROR(SEARCH("canceled",A1434)))</formula>
    </cfRule>
    <cfRule type="containsText" dxfId="3014" priority="3771" operator="containsText" text="live">
      <formula>NOT(ISERROR(SEARCH("live",A1434)))</formula>
    </cfRule>
    <cfRule type="containsText" dxfId="3013" priority="3772" operator="containsText" text="failed">
      <formula>NOT(ISERROR(SEARCH("failed",A1434)))</formula>
    </cfRule>
    <cfRule type="containsText" dxfId="3012" priority="3773" operator="containsText" text="successful">
      <formula>NOT(ISERROR(SEARCH("successful",A1434)))</formula>
    </cfRule>
  </conditionalFormatting>
  <conditionalFormatting sqref="A1435">
    <cfRule type="containsText" dxfId="3011" priority="3765" operator="containsText" text="canceled">
      <formula>NOT(ISERROR(SEARCH("canceled",A1435)))</formula>
    </cfRule>
    <cfRule type="containsText" dxfId="3010" priority="3766" operator="containsText" text="live">
      <formula>NOT(ISERROR(SEARCH("live",A1435)))</formula>
    </cfRule>
    <cfRule type="containsText" dxfId="3009" priority="3767" operator="containsText" text="failed">
      <formula>NOT(ISERROR(SEARCH("failed",A1435)))</formula>
    </cfRule>
    <cfRule type="containsText" dxfId="3008" priority="3768" operator="containsText" text="successful">
      <formula>NOT(ISERROR(SEARCH("successful",A1435)))</formula>
    </cfRule>
  </conditionalFormatting>
  <conditionalFormatting sqref="A1436">
    <cfRule type="containsText" dxfId="3007" priority="3760" operator="containsText" text="canceled">
      <formula>NOT(ISERROR(SEARCH("canceled",A1436)))</formula>
    </cfRule>
    <cfRule type="containsText" dxfId="3006" priority="3761" operator="containsText" text="live">
      <formula>NOT(ISERROR(SEARCH("live",A1436)))</formula>
    </cfRule>
    <cfRule type="containsText" dxfId="3005" priority="3762" operator="containsText" text="failed">
      <formula>NOT(ISERROR(SEARCH("failed",A1436)))</formula>
    </cfRule>
    <cfRule type="containsText" dxfId="3004" priority="3763" operator="containsText" text="successful">
      <formula>NOT(ISERROR(SEARCH("successful",A1436)))</formula>
    </cfRule>
  </conditionalFormatting>
  <conditionalFormatting sqref="A1437">
    <cfRule type="containsText" dxfId="3003" priority="3755" operator="containsText" text="canceled">
      <formula>NOT(ISERROR(SEARCH("canceled",A1437)))</formula>
    </cfRule>
    <cfRule type="containsText" dxfId="3002" priority="3756" operator="containsText" text="live">
      <formula>NOT(ISERROR(SEARCH("live",A1437)))</formula>
    </cfRule>
    <cfRule type="containsText" dxfId="3001" priority="3757" operator="containsText" text="failed">
      <formula>NOT(ISERROR(SEARCH("failed",A1437)))</formula>
    </cfRule>
    <cfRule type="containsText" dxfId="3000" priority="3758" operator="containsText" text="successful">
      <formula>NOT(ISERROR(SEARCH("successful",A1437)))</formula>
    </cfRule>
  </conditionalFormatting>
  <conditionalFormatting sqref="A1438">
    <cfRule type="containsText" dxfId="2999" priority="3750" operator="containsText" text="canceled">
      <formula>NOT(ISERROR(SEARCH("canceled",A1438)))</formula>
    </cfRule>
    <cfRule type="containsText" dxfId="2998" priority="3751" operator="containsText" text="live">
      <formula>NOT(ISERROR(SEARCH("live",A1438)))</formula>
    </cfRule>
    <cfRule type="containsText" dxfId="2997" priority="3752" operator="containsText" text="failed">
      <formula>NOT(ISERROR(SEARCH("failed",A1438)))</formula>
    </cfRule>
    <cfRule type="containsText" dxfId="2996" priority="3753" operator="containsText" text="successful">
      <formula>NOT(ISERROR(SEARCH("successful",A1438)))</formula>
    </cfRule>
  </conditionalFormatting>
  <conditionalFormatting sqref="A1439">
    <cfRule type="containsText" dxfId="2995" priority="3745" operator="containsText" text="canceled">
      <formula>NOT(ISERROR(SEARCH("canceled",A1439)))</formula>
    </cfRule>
    <cfRule type="containsText" dxfId="2994" priority="3746" operator="containsText" text="live">
      <formula>NOT(ISERROR(SEARCH("live",A1439)))</formula>
    </cfRule>
    <cfRule type="containsText" dxfId="2993" priority="3747" operator="containsText" text="failed">
      <formula>NOT(ISERROR(SEARCH("failed",A1439)))</formula>
    </cfRule>
    <cfRule type="containsText" dxfId="2992" priority="3748" operator="containsText" text="successful">
      <formula>NOT(ISERROR(SEARCH("successful",A1439)))</formula>
    </cfRule>
  </conditionalFormatting>
  <conditionalFormatting sqref="A1440">
    <cfRule type="containsText" dxfId="2991" priority="3740" operator="containsText" text="canceled">
      <formula>NOT(ISERROR(SEARCH("canceled",A1440)))</formula>
    </cfRule>
    <cfRule type="containsText" dxfId="2990" priority="3741" operator="containsText" text="live">
      <formula>NOT(ISERROR(SEARCH("live",A1440)))</formula>
    </cfRule>
    <cfRule type="containsText" dxfId="2989" priority="3742" operator="containsText" text="failed">
      <formula>NOT(ISERROR(SEARCH("failed",A1440)))</formula>
    </cfRule>
    <cfRule type="containsText" dxfId="2988" priority="3743" operator="containsText" text="successful">
      <formula>NOT(ISERROR(SEARCH("successful",A1440)))</formula>
    </cfRule>
  </conditionalFormatting>
  <conditionalFormatting sqref="A1441">
    <cfRule type="containsText" dxfId="2987" priority="3735" operator="containsText" text="canceled">
      <formula>NOT(ISERROR(SEARCH("canceled",A1441)))</formula>
    </cfRule>
    <cfRule type="containsText" dxfId="2986" priority="3736" operator="containsText" text="live">
      <formula>NOT(ISERROR(SEARCH("live",A1441)))</formula>
    </cfRule>
    <cfRule type="containsText" dxfId="2985" priority="3737" operator="containsText" text="failed">
      <formula>NOT(ISERROR(SEARCH("failed",A1441)))</formula>
    </cfRule>
    <cfRule type="containsText" dxfId="2984" priority="3738" operator="containsText" text="successful">
      <formula>NOT(ISERROR(SEARCH("successful",A1441)))</formula>
    </cfRule>
  </conditionalFormatting>
  <conditionalFormatting sqref="A1442">
    <cfRule type="containsText" dxfId="2983" priority="3730" operator="containsText" text="canceled">
      <formula>NOT(ISERROR(SEARCH("canceled",A1442)))</formula>
    </cfRule>
    <cfRule type="containsText" dxfId="2982" priority="3731" operator="containsText" text="live">
      <formula>NOT(ISERROR(SEARCH("live",A1442)))</formula>
    </cfRule>
    <cfRule type="containsText" dxfId="2981" priority="3732" operator="containsText" text="failed">
      <formula>NOT(ISERROR(SEARCH("failed",A1442)))</formula>
    </cfRule>
    <cfRule type="containsText" dxfId="2980" priority="3733" operator="containsText" text="successful">
      <formula>NOT(ISERROR(SEARCH("successful",A1442)))</formula>
    </cfRule>
  </conditionalFormatting>
  <conditionalFormatting sqref="A1443">
    <cfRule type="containsText" dxfId="2979" priority="3725" operator="containsText" text="canceled">
      <formula>NOT(ISERROR(SEARCH("canceled",A1443)))</formula>
    </cfRule>
    <cfRule type="containsText" dxfId="2978" priority="3726" operator="containsText" text="live">
      <formula>NOT(ISERROR(SEARCH("live",A1443)))</formula>
    </cfRule>
    <cfRule type="containsText" dxfId="2977" priority="3727" operator="containsText" text="failed">
      <formula>NOT(ISERROR(SEARCH("failed",A1443)))</formula>
    </cfRule>
    <cfRule type="containsText" dxfId="2976" priority="3728" operator="containsText" text="successful">
      <formula>NOT(ISERROR(SEARCH("successful",A1443)))</formula>
    </cfRule>
  </conditionalFormatting>
  <conditionalFormatting sqref="A1444">
    <cfRule type="containsText" dxfId="2975" priority="3720" operator="containsText" text="canceled">
      <formula>NOT(ISERROR(SEARCH("canceled",A1444)))</formula>
    </cfRule>
    <cfRule type="containsText" dxfId="2974" priority="3721" operator="containsText" text="live">
      <formula>NOT(ISERROR(SEARCH("live",A1444)))</formula>
    </cfRule>
    <cfRule type="containsText" dxfId="2973" priority="3722" operator="containsText" text="failed">
      <formula>NOT(ISERROR(SEARCH("failed",A1444)))</formula>
    </cfRule>
    <cfRule type="containsText" dxfId="2972" priority="3723" operator="containsText" text="successful">
      <formula>NOT(ISERROR(SEARCH("successful",A1444)))</formula>
    </cfRule>
  </conditionalFormatting>
  <conditionalFormatting sqref="A1445">
    <cfRule type="containsText" dxfId="2971" priority="3715" operator="containsText" text="canceled">
      <formula>NOT(ISERROR(SEARCH("canceled",A1445)))</formula>
    </cfRule>
    <cfRule type="containsText" dxfId="2970" priority="3716" operator="containsText" text="live">
      <formula>NOT(ISERROR(SEARCH("live",A1445)))</formula>
    </cfRule>
    <cfRule type="containsText" dxfId="2969" priority="3717" operator="containsText" text="failed">
      <formula>NOT(ISERROR(SEARCH("failed",A1445)))</formula>
    </cfRule>
    <cfRule type="containsText" dxfId="2968" priority="3718" operator="containsText" text="successful">
      <formula>NOT(ISERROR(SEARCH("successful",A1445)))</formula>
    </cfRule>
  </conditionalFormatting>
  <conditionalFormatting sqref="A1446">
    <cfRule type="containsText" dxfId="2967" priority="3710" operator="containsText" text="canceled">
      <formula>NOT(ISERROR(SEARCH("canceled",A1446)))</formula>
    </cfRule>
    <cfRule type="containsText" dxfId="2966" priority="3711" operator="containsText" text="live">
      <formula>NOT(ISERROR(SEARCH("live",A1446)))</formula>
    </cfRule>
    <cfRule type="containsText" dxfId="2965" priority="3712" operator="containsText" text="failed">
      <formula>NOT(ISERROR(SEARCH("failed",A1446)))</formula>
    </cfRule>
    <cfRule type="containsText" dxfId="2964" priority="3713" operator="containsText" text="successful">
      <formula>NOT(ISERROR(SEARCH("successful",A1446)))</formula>
    </cfRule>
  </conditionalFormatting>
  <conditionalFormatting sqref="A1447">
    <cfRule type="containsText" dxfId="2963" priority="3705" operator="containsText" text="canceled">
      <formula>NOT(ISERROR(SEARCH("canceled",A1447)))</formula>
    </cfRule>
    <cfRule type="containsText" dxfId="2962" priority="3706" operator="containsText" text="live">
      <formula>NOT(ISERROR(SEARCH("live",A1447)))</formula>
    </cfRule>
    <cfRule type="containsText" dxfId="2961" priority="3707" operator="containsText" text="failed">
      <formula>NOT(ISERROR(SEARCH("failed",A1447)))</formula>
    </cfRule>
    <cfRule type="containsText" dxfId="2960" priority="3708" operator="containsText" text="successful">
      <formula>NOT(ISERROR(SEARCH("successful",A1447)))</formula>
    </cfRule>
  </conditionalFormatting>
  <conditionalFormatting sqref="A1448">
    <cfRule type="containsText" dxfId="2959" priority="3700" operator="containsText" text="canceled">
      <formula>NOT(ISERROR(SEARCH("canceled",A1448)))</formula>
    </cfRule>
    <cfRule type="containsText" dxfId="2958" priority="3701" operator="containsText" text="live">
      <formula>NOT(ISERROR(SEARCH("live",A1448)))</formula>
    </cfRule>
    <cfRule type="containsText" dxfId="2957" priority="3702" operator="containsText" text="failed">
      <formula>NOT(ISERROR(SEARCH("failed",A1448)))</formula>
    </cfRule>
    <cfRule type="containsText" dxfId="2956" priority="3703" operator="containsText" text="successful">
      <formula>NOT(ISERROR(SEARCH("successful",A1448)))</formula>
    </cfRule>
  </conditionalFormatting>
  <conditionalFormatting sqref="A1449">
    <cfRule type="containsText" dxfId="2955" priority="3695" operator="containsText" text="canceled">
      <formula>NOT(ISERROR(SEARCH("canceled",A1449)))</formula>
    </cfRule>
    <cfRule type="containsText" dxfId="2954" priority="3696" operator="containsText" text="live">
      <formula>NOT(ISERROR(SEARCH("live",A1449)))</formula>
    </cfRule>
    <cfRule type="containsText" dxfId="2953" priority="3697" operator="containsText" text="failed">
      <formula>NOT(ISERROR(SEARCH("failed",A1449)))</formula>
    </cfRule>
    <cfRule type="containsText" dxfId="2952" priority="3698" operator="containsText" text="successful">
      <formula>NOT(ISERROR(SEARCH("successful",A1449)))</formula>
    </cfRule>
  </conditionalFormatting>
  <conditionalFormatting sqref="A1450">
    <cfRule type="containsText" dxfId="2951" priority="3690" operator="containsText" text="canceled">
      <formula>NOT(ISERROR(SEARCH("canceled",A1450)))</formula>
    </cfRule>
    <cfRule type="containsText" dxfId="2950" priority="3691" operator="containsText" text="live">
      <formula>NOT(ISERROR(SEARCH("live",A1450)))</formula>
    </cfRule>
    <cfRule type="containsText" dxfId="2949" priority="3692" operator="containsText" text="failed">
      <formula>NOT(ISERROR(SEARCH("failed",A1450)))</formula>
    </cfRule>
    <cfRule type="containsText" dxfId="2948" priority="3693" operator="containsText" text="successful">
      <formula>NOT(ISERROR(SEARCH("successful",A1450)))</formula>
    </cfRule>
  </conditionalFormatting>
  <conditionalFormatting sqref="A1451">
    <cfRule type="containsText" dxfId="2947" priority="3685" operator="containsText" text="canceled">
      <formula>NOT(ISERROR(SEARCH("canceled",A1451)))</formula>
    </cfRule>
    <cfRule type="containsText" dxfId="2946" priority="3686" operator="containsText" text="live">
      <formula>NOT(ISERROR(SEARCH("live",A1451)))</formula>
    </cfRule>
    <cfRule type="containsText" dxfId="2945" priority="3687" operator="containsText" text="failed">
      <formula>NOT(ISERROR(SEARCH("failed",A1451)))</formula>
    </cfRule>
    <cfRule type="containsText" dxfId="2944" priority="3688" operator="containsText" text="successful">
      <formula>NOT(ISERROR(SEARCH("successful",A1451)))</formula>
    </cfRule>
  </conditionalFormatting>
  <conditionalFormatting sqref="A1452">
    <cfRule type="containsText" dxfId="2943" priority="3680" operator="containsText" text="canceled">
      <formula>NOT(ISERROR(SEARCH("canceled",A1452)))</formula>
    </cfRule>
    <cfRule type="containsText" dxfId="2942" priority="3681" operator="containsText" text="live">
      <formula>NOT(ISERROR(SEARCH("live",A1452)))</formula>
    </cfRule>
    <cfRule type="containsText" dxfId="2941" priority="3682" operator="containsText" text="failed">
      <formula>NOT(ISERROR(SEARCH("failed",A1452)))</formula>
    </cfRule>
    <cfRule type="containsText" dxfId="2940" priority="3683" operator="containsText" text="successful">
      <formula>NOT(ISERROR(SEARCH("successful",A1452)))</formula>
    </cfRule>
  </conditionalFormatting>
  <conditionalFormatting sqref="A1453">
    <cfRule type="containsText" dxfId="2939" priority="3675" operator="containsText" text="canceled">
      <formula>NOT(ISERROR(SEARCH("canceled",A1453)))</formula>
    </cfRule>
    <cfRule type="containsText" dxfId="2938" priority="3676" operator="containsText" text="live">
      <formula>NOT(ISERROR(SEARCH("live",A1453)))</formula>
    </cfRule>
    <cfRule type="containsText" dxfId="2937" priority="3677" operator="containsText" text="failed">
      <formula>NOT(ISERROR(SEARCH("failed",A1453)))</formula>
    </cfRule>
    <cfRule type="containsText" dxfId="2936" priority="3678" operator="containsText" text="successful">
      <formula>NOT(ISERROR(SEARCH("successful",A1453)))</formula>
    </cfRule>
  </conditionalFormatting>
  <conditionalFormatting sqref="A1454">
    <cfRule type="containsText" dxfId="2935" priority="3670" operator="containsText" text="canceled">
      <formula>NOT(ISERROR(SEARCH("canceled",A1454)))</formula>
    </cfRule>
    <cfRule type="containsText" dxfId="2934" priority="3671" operator="containsText" text="live">
      <formula>NOT(ISERROR(SEARCH("live",A1454)))</formula>
    </cfRule>
    <cfRule type="containsText" dxfId="2933" priority="3672" operator="containsText" text="failed">
      <formula>NOT(ISERROR(SEARCH("failed",A1454)))</formula>
    </cfRule>
    <cfRule type="containsText" dxfId="2932" priority="3673" operator="containsText" text="successful">
      <formula>NOT(ISERROR(SEARCH("successful",A1454)))</formula>
    </cfRule>
  </conditionalFormatting>
  <conditionalFormatting sqref="A1455">
    <cfRule type="containsText" dxfId="2931" priority="3665" operator="containsText" text="canceled">
      <formula>NOT(ISERROR(SEARCH("canceled",A1455)))</formula>
    </cfRule>
    <cfRule type="containsText" dxfId="2930" priority="3666" operator="containsText" text="live">
      <formula>NOT(ISERROR(SEARCH("live",A1455)))</formula>
    </cfRule>
    <cfRule type="containsText" dxfId="2929" priority="3667" operator="containsText" text="failed">
      <formula>NOT(ISERROR(SEARCH("failed",A1455)))</formula>
    </cfRule>
    <cfRule type="containsText" dxfId="2928" priority="3668" operator="containsText" text="successful">
      <formula>NOT(ISERROR(SEARCH("successful",A1455)))</formula>
    </cfRule>
  </conditionalFormatting>
  <conditionalFormatting sqref="A1456">
    <cfRule type="containsText" dxfId="2927" priority="3660" operator="containsText" text="canceled">
      <formula>NOT(ISERROR(SEARCH("canceled",A1456)))</formula>
    </cfRule>
    <cfRule type="containsText" dxfId="2926" priority="3661" operator="containsText" text="live">
      <formula>NOT(ISERROR(SEARCH("live",A1456)))</formula>
    </cfRule>
    <cfRule type="containsText" dxfId="2925" priority="3662" operator="containsText" text="failed">
      <formula>NOT(ISERROR(SEARCH("failed",A1456)))</formula>
    </cfRule>
    <cfRule type="containsText" dxfId="2924" priority="3663" operator="containsText" text="successful">
      <formula>NOT(ISERROR(SEARCH("successful",A1456)))</formula>
    </cfRule>
  </conditionalFormatting>
  <conditionalFormatting sqref="A1457">
    <cfRule type="containsText" dxfId="2923" priority="3655" operator="containsText" text="canceled">
      <formula>NOT(ISERROR(SEARCH("canceled",A1457)))</formula>
    </cfRule>
    <cfRule type="containsText" dxfId="2922" priority="3656" operator="containsText" text="live">
      <formula>NOT(ISERROR(SEARCH("live",A1457)))</formula>
    </cfRule>
    <cfRule type="containsText" dxfId="2921" priority="3657" operator="containsText" text="failed">
      <formula>NOT(ISERROR(SEARCH("failed",A1457)))</formula>
    </cfRule>
    <cfRule type="containsText" dxfId="2920" priority="3658" operator="containsText" text="successful">
      <formula>NOT(ISERROR(SEARCH("successful",A1457)))</formula>
    </cfRule>
  </conditionalFormatting>
  <conditionalFormatting sqref="A1458">
    <cfRule type="containsText" dxfId="2919" priority="3650" operator="containsText" text="canceled">
      <formula>NOT(ISERROR(SEARCH("canceled",A1458)))</formula>
    </cfRule>
    <cfRule type="containsText" dxfId="2918" priority="3651" operator="containsText" text="live">
      <formula>NOT(ISERROR(SEARCH("live",A1458)))</formula>
    </cfRule>
    <cfRule type="containsText" dxfId="2917" priority="3652" operator="containsText" text="failed">
      <formula>NOT(ISERROR(SEARCH("failed",A1458)))</formula>
    </cfRule>
    <cfRule type="containsText" dxfId="2916" priority="3653" operator="containsText" text="successful">
      <formula>NOT(ISERROR(SEARCH("successful",A1458)))</formula>
    </cfRule>
  </conditionalFormatting>
  <conditionalFormatting sqref="A1459">
    <cfRule type="containsText" dxfId="2915" priority="3645" operator="containsText" text="canceled">
      <formula>NOT(ISERROR(SEARCH("canceled",A1459)))</formula>
    </cfRule>
    <cfRule type="containsText" dxfId="2914" priority="3646" operator="containsText" text="live">
      <formula>NOT(ISERROR(SEARCH("live",A1459)))</formula>
    </cfRule>
    <cfRule type="containsText" dxfId="2913" priority="3647" operator="containsText" text="failed">
      <formula>NOT(ISERROR(SEARCH("failed",A1459)))</formula>
    </cfRule>
    <cfRule type="containsText" dxfId="2912" priority="3648" operator="containsText" text="successful">
      <formula>NOT(ISERROR(SEARCH("successful",A1459)))</formula>
    </cfRule>
  </conditionalFormatting>
  <conditionalFormatting sqref="A1460">
    <cfRule type="containsText" dxfId="2911" priority="3640" operator="containsText" text="canceled">
      <formula>NOT(ISERROR(SEARCH("canceled",A1460)))</formula>
    </cfRule>
    <cfRule type="containsText" dxfId="2910" priority="3641" operator="containsText" text="live">
      <formula>NOT(ISERROR(SEARCH("live",A1460)))</formula>
    </cfRule>
    <cfRule type="containsText" dxfId="2909" priority="3642" operator="containsText" text="failed">
      <formula>NOT(ISERROR(SEARCH("failed",A1460)))</formula>
    </cfRule>
    <cfRule type="containsText" dxfId="2908" priority="3643" operator="containsText" text="successful">
      <formula>NOT(ISERROR(SEARCH("successful",A1460)))</formula>
    </cfRule>
  </conditionalFormatting>
  <conditionalFormatting sqref="A1461">
    <cfRule type="containsText" dxfId="2907" priority="3635" operator="containsText" text="canceled">
      <formula>NOT(ISERROR(SEARCH("canceled",A1461)))</formula>
    </cfRule>
    <cfRule type="containsText" dxfId="2906" priority="3636" operator="containsText" text="live">
      <formula>NOT(ISERROR(SEARCH("live",A1461)))</formula>
    </cfRule>
    <cfRule type="containsText" dxfId="2905" priority="3637" operator="containsText" text="failed">
      <formula>NOT(ISERROR(SEARCH("failed",A1461)))</formula>
    </cfRule>
    <cfRule type="containsText" dxfId="2904" priority="3638" operator="containsText" text="successful">
      <formula>NOT(ISERROR(SEARCH("successful",A1461)))</formula>
    </cfRule>
  </conditionalFormatting>
  <conditionalFormatting sqref="A1462">
    <cfRule type="containsText" dxfId="2903" priority="3630" operator="containsText" text="canceled">
      <formula>NOT(ISERROR(SEARCH("canceled",A1462)))</formula>
    </cfRule>
    <cfRule type="containsText" dxfId="2902" priority="3631" operator="containsText" text="live">
      <formula>NOT(ISERROR(SEARCH("live",A1462)))</formula>
    </cfRule>
    <cfRule type="containsText" dxfId="2901" priority="3632" operator="containsText" text="failed">
      <formula>NOT(ISERROR(SEARCH("failed",A1462)))</formula>
    </cfRule>
    <cfRule type="containsText" dxfId="2900" priority="3633" operator="containsText" text="successful">
      <formula>NOT(ISERROR(SEARCH("successful",A1462)))</formula>
    </cfRule>
  </conditionalFormatting>
  <conditionalFormatting sqref="A1463">
    <cfRule type="containsText" dxfId="2899" priority="3625" operator="containsText" text="canceled">
      <formula>NOT(ISERROR(SEARCH("canceled",A1463)))</formula>
    </cfRule>
    <cfRule type="containsText" dxfId="2898" priority="3626" operator="containsText" text="live">
      <formula>NOT(ISERROR(SEARCH("live",A1463)))</formula>
    </cfRule>
    <cfRule type="containsText" dxfId="2897" priority="3627" operator="containsText" text="failed">
      <formula>NOT(ISERROR(SEARCH("failed",A1463)))</formula>
    </cfRule>
    <cfRule type="containsText" dxfId="2896" priority="3628" operator="containsText" text="successful">
      <formula>NOT(ISERROR(SEARCH("successful",A1463)))</formula>
    </cfRule>
  </conditionalFormatting>
  <conditionalFormatting sqref="A1464">
    <cfRule type="containsText" dxfId="2895" priority="3620" operator="containsText" text="canceled">
      <formula>NOT(ISERROR(SEARCH("canceled",A1464)))</formula>
    </cfRule>
    <cfRule type="containsText" dxfId="2894" priority="3621" operator="containsText" text="live">
      <formula>NOT(ISERROR(SEARCH("live",A1464)))</formula>
    </cfRule>
    <cfRule type="containsText" dxfId="2893" priority="3622" operator="containsText" text="failed">
      <formula>NOT(ISERROR(SEARCH("failed",A1464)))</formula>
    </cfRule>
    <cfRule type="containsText" dxfId="2892" priority="3623" operator="containsText" text="successful">
      <formula>NOT(ISERROR(SEARCH("successful",A1464)))</formula>
    </cfRule>
  </conditionalFormatting>
  <conditionalFormatting sqref="A1465">
    <cfRule type="containsText" dxfId="2891" priority="3615" operator="containsText" text="canceled">
      <formula>NOT(ISERROR(SEARCH("canceled",A1465)))</formula>
    </cfRule>
    <cfRule type="containsText" dxfId="2890" priority="3616" operator="containsText" text="live">
      <formula>NOT(ISERROR(SEARCH("live",A1465)))</formula>
    </cfRule>
    <cfRule type="containsText" dxfId="2889" priority="3617" operator="containsText" text="failed">
      <formula>NOT(ISERROR(SEARCH("failed",A1465)))</formula>
    </cfRule>
    <cfRule type="containsText" dxfId="2888" priority="3618" operator="containsText" text="successful">
      <formula>NOT(ISERROR(SEARCH("successful",A1465)))</formula>
    </cfRule>
  </conditionalFormatting>
  <conditionalFormatting sqref="A1466">
    <cfRule type="containsText" dxfId="2887" priority="3610" operator="containsText" text="canceled">
      <formula>NOT(ISERROR(SEARCH("canceled",A1466)))</formula>
    </cfRule>
    <cfRule type="containsText" dxfId="2886" priority="3611" operator="containsText" text="live">
      <formula>NOT(ISERROR(SEARCH("live",A1466)))</formula>
    </cfRule>
    <cfRule type="containsText" dxfId="2885" priority="3612" operator="containsText" text="failed">
      <formula>NOT(ISERROR(SEARCH("failed",A1466)))</formula>
    </cfRule>
    <cfRule type="containsText" dxfId="2884" priority="3613" operator="containsText" text="successful">
      <formula>NOT(ISERROR(SEARCH("successful",A1466)))</formula>
    </cfRule>
  </conditionalFormatting>
  <conditionalFormatting sqref="A1467">
    <cfRule type="containsText" dxfId="2883" priority="3605" operator="containsText" text="canceled">
      <formula>NOT(ISERROR(SEARCH("canceled",A1467)))</formula>
    </cfRule>
    <cfRule type="containsText" dxfId="2882" priority="3606" operator="containsText" text="live">
      <formula>NOT(ISERROR(SEARCH("live",A1467)))</formula>
    </cfRule>
    <cfRule type="containsText" dxfId="2881" priority="3607" operator="containsText" text="failed">
      <formula>NOT(ISERROR(SEARCH("failed",A1467)))</formula>
    </cfRule>
    <cfRule type="containsText" dxfId="2880" priority="3608" operator="containsText" text="successful">
      <formula>NOT(ISERROR(SEARCH("successful",A1467)))</formula>
    </cfRule>
  </conditionalFormatting>
  <conditionalFormatting sqref="A1468">
    <cfRule type="containsText" dxfId="2879" priority="3600" operator="containsText" text="canceled">
      <formula>NOT(ISERROR(SEARCH("canceled",A1468)))</formula>
    </cfRule>
    <cfRule type="containsText" dxfId="2878" priority="3601" operator="containsText" text="live">
      <formula>NOT(ISERROR(SEARCH("live",A1468)))</formula>
    </cfRule>
    <cfRule type="containsText" dxfId="2877" priority="3602" operator="containsText" text="failed">
      <formula>NOT(ISERROR(SEARCH("failed",A1468)))</formula>
    </cfRule>
    <cfRule type="containsText" dxfId="2876" priority="3603" operator="containsText" text="successful">
      <formula>NOT(ISERROR(SEARCH("successful",A1468)))</formula>
    </cfRule>
  </conditionalFormatting>
  <conditionalFormatting sqref="A1469">
    <cfRule type="containsText" dxfId="2875" priority="3595" operator="containsText" text="canceled">
      <formula>NOT(ISERROR(SEARCH("canceled",A1469)))</formula>
    </cfRule>
    <cfRule type="containsText" dxfId="2874" priority="3596" operator="containsText" text="live">
      <formula>NOT(ISERROR(SEARCH("live",A1469)))</formula>
    </cfRule>
    <cfRule type="containsText" dxfId="2873" priority="3597" operator="containsText" text="failed">
      <formula>NOT(ISERROR(SEARCH("failed",A1469)))</formula>
    </cfRule>
    <cfRule type="containsText" dxfId="2872" priority="3598" operator="containsText" text="successful">
      <formula>NOT(ISERROR(SEARCH("successful",A1469)))</formula>
    </cfRule>
  </conditionalFormatting>
  <conditionalFormatting sqref="A1470">
    <cfRule type="containsText" dxfId="2871" priority="3590" operator="containsText" text="canceled">
      <formula>NOT(ISERROR(SEARCH("canceled",A1470)))</formula>
    </cfRule>
    <cfRule type="containsText" dxfId="2870" priority="3591" operator="containsText" text="live">
      <formula>NOT(ISERROR(SEARCH("live",A1470)))</formula>
    </cfRule>
    <cfRule type="containsText" dxfId="2869" priority="3592" operator="containsText" text="failed">
      <formula>NOT(ISERROR(SEARCH("failed",A1470)))</formula>
    </cfRule>
    <cfRule type="containsText" dxfId="2868" priority="3593" operator="containsText" text="successful">
      <formula>NOT(ISERROR(SEARCH("successful",A1470)))</formula>
    </cfRule>
  </conditionalFormatting>
  <conditionalFormatting sqref="A1471">
    <cfRule type="containsText" dxfId="2867" priority="3585" operator="containsText" text="canceled">
      <formula>NOT(ISERROR(SEARCH("canceled",A1471)))</formula>
    </cfRule>
    <cfRule type="containsText" dxfId="2866" priority="3586" operator="containsText" text="live">
      <formula>NOT(ISERROR(SEARCH("live",A1471)))</formula>
    </cfRule>
    <cfRule type="containsText" dxfId="2865" priority="3587" operator="containsText" text="failed">
      <formula>NOT(ISERROR(SEARCH("failed",A1471)))</formula>
    </cfRule>
    <cfRule type="containsText" dxfId="2864" priority="3588" operator="containsText" text="successful">
      <formula>NOT(ISERROR(SEARCH("successful",A1471)))</formula>
    </cfRule>
  </conditionalFormatting>
  <conditionalFormatting sqref="A1472">
    <cfRule type="containsText" dxfId="2863" priority="3580" operator="containsText" text="canceled">
      <formula>NOT(ISERROR(SEARCH("canceled",A1472)))</formula>
    </cfRule>
    <cfRule type="containsText" dxfId="2862" priority="3581" operator="containsText" text="live">
      <formula>NOT(ISERROR(SEARCH("live",A1472)))</formula>
    </cfRule>
    <cfRule type="containsText" dxfId="2861" priority="3582" operator="containsText" text="failed">
      <formula>NOT(ISERROR(SEARCH("failed",A1472)))</formula>
    </cfRule>
    <cfRule type="containsText" dxfId="2860" priority="3583" operator="containsText" text="successful">
      <formula>NOT(ISERROR(SEARCH("successful",A1472)))</formula>
    </cfRule>
  </conditionalFormatting>
  <conditionalFormatting sqref="A1473">
    <cfRule type="containsText" dxfId="2859" priority="3575" operator="containsText" text="canceled">
      <formula>NOT(ISERROR(SEARCH("canceled",A1473)))</formula>
    </cfRule>
    <cfRule type="containsText" dxfId="2858" priority="3576" operator="containsText" text="live">
      <formula>NOT(ISERROR(SEARCH("live",A1473)))</formula>
    </cfRule>
    <cfRule type="containsText" dxfId="2857" priority="3577" operator="containsText" text="failed">
      <formula>NOT(ISERROR(SEARCH("failed",A1473)))</formula>
    </cfRule>
    <cfRule type="containsText" dxfId="2856" priority="3578" operator="containsText" text="successful">
      <formula>NOT(ISERROR(SEARCH("successful",A1473)))</formula>
    </cfRule>
  </conditionalFormatting>
  <conditionalFormatting sqref="A1474">
    <cfRule type="containsText" dxfId="2855" priority="3570" operator="containsText" text="canceled">
      <formula>NOT(ISERROR(SEARCH("canceled",A1474)))</formula>
    </cfRule>
    <cfRule type="containsText" dxfId="2854" priority="3571" operator="containsText" text="live">
      <formula>NOT(ISERROR(SEARCH("live",A1474)))</formula>
    </cfRule>
    <cfRule type="containsText" dxfId="2853" priority="3572" operator="containsText" text="failed">
      <formula>NOT(ISERROR(SEARCH("failed",A1474)))</formula>
    </cfRule>
    <cfRule type="containsText" dxfId="2852" priority="3573" operator="containsText" text="successful">
      <formula>NOT(ISERROR(SEARCH("successful",A1474)))</formula>
    </cfRule>
  </conditionalFormatting>
  <conditionalFormatting sqref="A1475">
    <cfRule type="containsText" dxfId="2851" priority="3565" operator="containsText" text="canceled">
      <formula>NOT(ISERROR(SEARCH("canceled",A1475)))</formula>
    </cfRule>
    <cfRule type="containsText" dxfId="2850" priority="3566" operator="containsText" text="live">
      <formula>NOT(ISERROR(SEARCH("live",A1475)))</formula>
    </cfRule>
    <cfRule type="containsText" dxfId="2849" priority="3567" operator="containsText" text="failed">
      <formula>NOT(ISERROR(SEARCH("failed",A1475)))</formula>
    </cfRule>
    <cfRule type="containsText" dxfId="2848" priority="3568" operator="containsText" text="successful">
      <formula>NOT(ISERROR(SEARCH("successful",A1475)))</formula>
    </cfRule>
  </conditionalFormatting>
  <conditionalFormatting sqref="A1476">
    <cfRule type="containsText" dxfId="2847" priority="3560" operator="containsText" text="canceled">
      <formula>NOT(ISERROR(SEARCH("canceled",A1476)))</formula>
    </cfRule>
    <cfRule type="containsText" dxfId="2846" priority="3561" operator="containsText" text="live">
      <formula>NOT(ISERROR(SEARCH("live",A1476)))</formula>
    </cfRule>
    <cfRule type="containsText" dxfId="2845" priority="3562" operator="containsText" text="failed">
      <formula>NOT(ISERROR(SEARCH("failed",A1476)))</formula>
    </cfRule>
    <cfRule type="containsText" dxfId="2844" priority="3563" operator="containsText" text="successful">
      <formula>NOT(ISERROR(SEARCH("successful",A1476)))</formula>
    </cfRule>
  </conditionalFormatting>
  <conditionalFormatting sqref="A1477">
    <cfRule type="containsText" dxfId="2843" priority="3555" operator="containsText" text="canceled">
      <formula>NOT(ISERROR(SEARCH("canceled",A1477)))</formula>
    </cfRule>
    <cfRule type="containsText" dxfId="2842" priority="3556" operator="containsText" text="live">
      <formula>NOT(ISERROR(SEARCH("live",A1477)))</formula>
    </cfRule>
    <cfRule type="containsText" dxfId="2841" priority="3557" operator="containsText" text="failed">
      <formula>NOT(ISERROR(SEARCH("failed",A1477)))</formula>
    </cfRule>
    <cfRule type="containsText" dxfId="2840" priority="3558" operator="containsText" text="successful">
      <formula>NOT(ISERROR(SEARCH("successful",A1477)))</formula>
    </cfRule>
  </conditionalFormatting>
  <conditionalFormatting sqref="A1478">
    <cfRule type="containsText" dxfId="2839" priority="3550" operator="containsText" text="canceled">
      <formula>NOT(ISERROR(SEARCH("canceled",A1478)))</formula>
    </cfRule>
    <cfRule type="containsText" dxfId="2838" priority="3551" operator="containsText" text="live">
      <formula>NOT(ISERROR(SEARCH("live",A1478)))</formula>
    </cfRule>
    <cfRule type="containsText" dxfId="2837" priority="3552" operator="containsText" text="failed">
      <formula>NOT(ISERROR(SEARCH("failed",A1478)))</formula>
    </cfRule>
    <cfRule type="containsText" dxfId="2836" priority="3553" operator="containsText" text="successful">
      <formula>NOT(ISERROR(SEARCH("successful",A1478)))</formula>
    </cfRule>
  </conditionalFormatting>
  <conditionalFormatting sqref="A1479">
    <cfRule type="containsText" dxfId="2835" priority="3545" operator="containsText" text="canceled">
      <formula>NOT(ISERROR(SEARCH("canceled",A1479)))</formula>
    </cfRule>
    <cfRule type="containsText" dxfId="2834" priority="3546" operator="containsText" text="live">
      <formula>NOT(ISERROR(SEARCH("live",A1479)))</formula>
    </cfRule>
    <cfRule type="containsText" dxfId="2833" priority="3547" operator="containsText" text="failed">
      <formula>NOT(ISERROR(SEARCH("failed",A1479)))</formula>
    </cfRule>
    <cfRule type="containsText" dxfId="2832" priority="3548" operator="containsText" text="successful">
      <formula>NOT(ISERROR(SEARCH("successful",A1479)))</formula>
    </cfRule>
  </conditionalFormatting>
  <conditionalFormatting sqref="A1480">
    <cfRule type="containsText" dxfId="2831" priority="3540" operator="containsText" text="canceled">
      <formula>NOT(ISERROR(SEARCH("canceled",A1480)))</formula>
    </cfRule>
    <cfRule type="containsText" dxfId="2830" priority="3541" operator="containsText" text="live">
      <formula>NOT(ISERROR(SEARCH("live",A1480)))</formula>
    </cfRule>
    <cfRule type="containsText" dxfId="2829" priority="3542" operator="containsText" text="failed">
      <formula>NOT(ISERROR(SEARCH("failed",A1480)))</formula>
    </cfRule>
    <cfRule type="containsText" dxfId="2828" priority="3543" operator="containsText" text="successful">
      <formula>NOT(ISERROR(SEARCH("successful",A1480)))</formula>
    </cfRule>
  </conditionalFormatting>
  <conditionalFormatting sqref="A1481">
    <cfRule type="containsText" dxfId="2827" priority="3535" operator="containsText" text="canceled">
      <formula>NOT(ISERROR(SEARCH("canceled",A1481)))</formula>
    </cfRule>
    <cfRule type="containsText" dxfId="2826" priority="3536" operator="containsText" text="live">
      <formula>NOT(ISERROR(SEARCH("live",A1481)))</formula>
    </cfRule>
    <cfRule type="containsText" dxfId="2825" priority="3537" operator="containsText" text="failed">
      <formula>NOT(ISERROR(SEARCH("failed",A1481)))</formula>
    </cfRule>
    <cfRule type="containsText" dxfId="2824" priority="3538" operator="containsText" text="successful">
      <formula>NOT(ISERROR(SEARCH("successful",A1481)))</formula>
    </cfRule>
  </conditionalFormatting>
  <conditionalFormatting sqref="A1482">
    <cfRule type="containsText" dxfId="2823" priority="3530" operator="containsText" text="canceled">
      <formula>NOT(ISERROR(SEARCH("canceled",A1482)))</formula>
    </cfRule>
    <cfRule type="containsText" dxfId="2822" priority="3531" operator="containsText" text="live">
      <formula>NOT(ISERROR(SEARCH("live",A1482)))</formula>
    </cfRule>
    <cfRule type="containsText" dxfId="2821" priority="3532" operator="containsText" text="failed">
      <formula>NOT(ISERROR(SEARCH("failed",A1482)))</formula>
    </cfRule>
    <cfRule type="containsText" dxfId="2820" priority="3533" operator="containsText" text="successful">
      <formula>NOT(ISERROR(SEARCH("successful",A1482)))</formula>
    </cfRule>
  </conditionalFormatting>
  <conditionalFormatting sqref="A1483">
    <cfRule type="containsText" dxfId="2819" priority="3525" operator="containsText" text="canceled">
      <formula>NOT(ISERROR(SEARCH("canceled",A1483)))</formula>
    </cfRule>
    <cfRule type="containsText" dxfId="2818" priority="3526" operator="containsText" text="live">
      <formula>NOT(ISERROR(SEARCH("live",A1483)))</formula>
    </cfRule>
    <cfRule type="containsText" dxfId="2817" priority="3527" operator="containsText" text="failed">
      <formula>NOT(ISERROR(SEARCH("failed",A1483)))</formula>
    </cfRule>
    <cfRule type="containsText" dxfId="2816" priority="3528" operator="containsText" text="successful">
      <formula>NOT(ISERROR(SEARCH("successful",A1483)))</formula>
    </cfRule>
  </conditionalFormatting>
  <conditionalFormatting sqref="A1484">
    <cfRule type="containsText" dxfId="2815" priority="3520" operator="containsText" text="canceled">
      <formula>NOT(ISERROR(SEARCH("canceled",A1484)))</formula>
    </cfRule>
    <cfRule type="containsText" dxfId="2814" priority="3521" operator="containsText" text="live">
      <formula>NOT(ISERROR(SEARCH("live",A1484)))</formula>
    </cfRule>
    <cfRule type="containsText" dxfId="2813" priority="3522" operator="containsText" text="failed">
      <formula>NOT(ISERROR(SEARCH("failed",A1484)))</formula>
    </cfRule>
    <cfRule type="containsText" dxfId="2812" priority="3523" operator="containsText" text="successful">
      <formula>NOT(ISERROR(SEARCH("successful",A1484)))</formula>
    </cfRule>
  </conditionalFormatting>
  <conditionalFormatting sqref="A1485">
    <cfRule type="containsText" dxfId="2811" priority="3515" operator="containsText" text="canceled">
      <formula>NOT(ISERROR(SEARCH("canceled",A1485)))</formula>
    </cfRule>
    <cfRule type="containsText" dxfId="2810" priority="3516" operator="containsText" text="live">
      <formula>NOT(ISERROR(SEARCH("live",A1485)))</formula>
    </cfRule>
    <cfRule type="containsText" dxfId="2809" priority="3517" operator="containsText" text="failed">
      <formula>NOT(ISERROR(SEARCH("failed",A1485)))</formula>
    </cfRule>
    <cfRule type="containsText" dxfId="2808" priority="3518" operator="containsText" text="successful">
      <formula>NOT(ISERROR(SEARCH("successful",A1485)))</formula>
    </cfRule>
  </conditionalFormatting>
  <conditionalFormatting sqref="A1486">
    <cfRule type="containsText" dxfId="2807" priority="3510" operator="containsText" text="canceled">
      <formula>NOT(ISERROR(SEARCH("canceled",A1486)))</formula>
    </cfRule>
    <cfRule type="containsText" dxfId="2806" priority="3511" operator="containsText" text="live">
      <formula>NOT(ISERROR(SEARCH("live",A1486)))</formula>
    </cfRule>
    <cfRule type="containsText" dxfId="2805" priority="3512" operator="containsText" text="failed">
      <formula>NOT(ISERROR(SEARCH("failed",A1486)))</formula>
    </cfRule>
    <cfRule type="containsText" dxfId="2804" priority="3513" operator="containsText" text="successful">
      <formula>NOT(ISERROR(SEARCH("successful",A1486)))</formula>
    </cfRule>
  </conditionalFormatting>
  <conditionalFormatting sqref="A1487">
    <cfRule type="containsText" dxfId="2803" priority="3505" operator="containsText" text="canceled">
      <formula>NOT(ISERROR(SEARCH("canceled",A1487)))</formula>
    </cfRule>
    <cfRule type="containsText" dxfId="2802" priority="3506" operator="containsText" text="live">
      <formula>NOT(ISERROR(SEARCH("live",A1487)))</formula>
    </cfRule>
    <cfRule type="containsText" dxfId="2801" priority="3507" operator="containsText" text="failed">
      <formula>NOT(ISERROR(SEARCH("failed",A1487)))</formula>
    </cfRule>
    <cfRule type="containsText" dxfId="2800" priority="3508" operator="containsText" text="successful">
      <formula>NOT(ISERROR(SEARCH("successful",A1487)))</formula>
    </cfRule>
  </conditionalFormatting>
  <conditionalFormatting sqref="A1488">
    <cfRule type="containsText" dxfId="2799" priority="3500" operator="containsText" text="canceled">
      <formula>NOT(ISERROR(SEARCH("canceled",A1488)))</formula>
    </cfRule>
    <cfRule type="containsText" dxfId="2798" priority="3501" operator="containsText" text="live">
      <formula>NOT(ISERROR(SEARCH("live",A1488)))</formula>
    </cfRule>
    <cfRule type="containsText" dxfId="2797" priority="3502" operator="containsText" text="failed">
      <formula>NOT(ISERROR(SEARCH("failed",A1488)))</formula>
    </cfRule>
    <cfRule type="containsText" dxfId="2796" priority="3503" operator="containsText" text="successful">
      <formula>NOT(ISERROR(SEARCH("successful",A1488)))</formula>
    </cfRule>
  </conditionalFormatting>
  <conditionalFormatting sqref="A1489">
    <cfRule type="containsText" dxfId="2795" priority="3495" operator="containsText" text="canceled">
      <formula>NOT(ISERROR(SEARCH("canceled",A1489)))</formula>
    </cfRule>
    <cfRule type="containsText" dxfId="2794" priority="3496" operator="containsText" text="live">
      <formula>NOT(ISERROR(SEARCH("live",A1489)))</formula>
    </cfRule>
    <cfRule type="containsText" dxfId="2793" priority="3497" operator="containsText" text="failed">
      <formula>NOT(ISERROR(SEARCH("failed",A1489)))</formula>
    </cfRule>
    <cfRule type="containsText" dxfId="2792" priority="3498" operator="containsText" text="successful">
      <formula>NOT(ISERROR(SEARCH("successful",A1489)))</formula>
    </cfRule>
  </conditionalFormatting>
  <conditionalFormatting sqref="A1490">
    <cfRule type="containsText" dxfId="2791" priority="3490" operator="containsText" text="canceled">
      <formula>NOT(ISERROR(SEARCH("canceled",A1490)))</formula>
    </cfRule>
    <cfRule type="containsText" dxfId="2790" priority="3491" operator="containsText" text="live">
      <formula>NOT(ISERROR(SEARCH("live",A1490)))</formula>
    </cfRule>
    <cfRule type="containsText" dxfId="2789" priority="3492" operator="containsText" text="failed">
      <formula>NOT(ISERROR(SEARCH("failed",A1490)))</formula>
    </cfRule>
    <cfRule type="containsText" dxfId="2788" priority="3493" operator="containsText" text="successful">
      <formula>NOT(ISERROR(SEARCH("successful",A1490)))</formula>
    </cfRule>
  </conditionalFormatting>
  <conditionalFormatting sqref="A1491">
    <cfRule type="containsText" dxfId="2787" priority="3485" operator="containsText" text="canceled">
      <formula>NOT(ISERROR(SEARCH("canceled",A1491)))</formula>
    </cfRule>
    <cfRule type="containsText" dxfId="2786" priority="3486" operator="containsText" text="live">
      <formula>NOT(ISERROR(SEARCH("live",A1491)))</formula>
    </cfRule>
    <cfRule type="containsText" dxfId="2785" priority="3487" operator="containsText" text="failed">
      <formula>NOT(ISERROR(SEARCH("failed",A1491)))</formula>
    </cfRule>
    <cfRule type="containsText" dxfId="2784" priority="3488" operator="containsText" text="successful">
      <formula>NOT(ISERROR(SEARCH("successful",A1491)))</formula>
    </cfRule>
  </conditionalFormatting>
  <conditionalFormatting sqref="A1492">
    <cfRule type="containsText" dxfId="2783" priority="3480" operator="containsText" text="canceled">
      <formula>NOT(ISERROR(SEARCH("canceled",A1492)))</formula>
    </cfRule>
    <cfRule type="containsText" dxfId="2782" priority="3481" operator="containsText" text="live">
      <formula>NOT(ISERROR(SEARCH("live",A1492)))</formula>
    </cfRule>
    <cfRule type="containsText" dxfId="2781" priority="3482" operator="containsText" text="failed">
      <formula>NOT(ISERROR(SEARCH("failed",A1492)))</formula>
    </cfRule>
    <cfRule type="containsText" dxfId="2780" priority="3483" operator="containsText" text="successful">
      <formula>NOT(ISERROR(SEARCH("successful",A1492)))</formula>
    </cfRule>
  </conditionalFormatting>
  <conditionalFormatting sqref="A1493">
    <cfRule type="containsText" dxfId="2779" priority="3475" operator="containsText" text="canceled">
      <formula>NOT(ISERROR(SEARCH("canceled",A1493)))</formula>
    </cfRule>
    <cfRule type="containsText" dxfId="2778" priority="3476" operator="containsText" text="live">
      <formula>NOT(ISERROR(SEARCH("live",A1493)))</formula>
    </cfRule>
    <cfRule type="containsText" dxfId="2777" priority="3477" operator="containsText" text="failed">
      <formula>NOT(ISERROR(SEARCH("failed",A1493)))</formula>
    </cfRule>
    <cfRule type="containsText" dxfId="2776" priority="3478" operator="containsText" text="successful">
      <formula>NOT(ISERROR(SEARCH("successful",A1493)))</formula>
    </cfRule>
  </conditionalFormatting>
  <conditionalFormatting sqref="A1494">
    <cfRule type="containsText" dxfId="2775" priority="3470" operator="containsText" text="canceled">
      <formula>NOT(ISERROR(SEARCH("canceled",A1494)))</formula>
    </cfRule>
    <cfRule type="containsText" dxfId="2774" priority="3471" operator="containsText" text="live">
      <formula>NOT(ISERROR(SEARCH("live",A1494)))</formula>
    </cfRule>
    <cfRule type="containsText" dxfId="2773" priority="3472" operator="containsText" text="failed">
      <formula>NOT(ISERROR(SEARCH("failed",A1494)))</formula>
    </cfRule>
    <cfRule type="containsText" dxfId="2772" priority="3473" operator="containsText" text="successful">
      <formula>NOT(ISERROR(SEARCH("successful",A1494)))</formula>
    </cfRule>
  </conditionalFormatting>
  <conditionalFormatting sqref="A1495">
    <cfRule type="containsText" dxfId="2771" priority="3465" operator="containsText" text="canceled">
      <formula>NOT(ISERROR(SEARCH("canceled",A1495)))</formula>
    </cfRule>
    <cfRule type="containsText" dxfId="2770" priority="3466" operator="containsText" text="live">
      <formula>NOT(ISERROR(SEARCH("live",A1495)))</formula>
    </cfRule>
    <cfRule type="containsText" dxfId="2769" priority="3467" operator="containsText" text="failed">
      <formula>NOT(ISERROR(SEARCH("failed",A1495)))</formula>
    </cfRule>
    <cfRule type="containsText" dxfId="2768" priority="3468" operator="containsText" text="successful">
      <formula>NOT(ISERROR(SEARCH("successful",A1495)))</formula>
    </cfRule>
  </conditionalFormatting>
  <conditionalFormatting sqref="A1496">
    <cfRule type="containsText" dxfId="2767" priority="3460" operator="containsText" text="canceled">
      <formula>NOT(ISERROR(SEARCH("canceled",A1496)))</formula>
    </cfRule>
    <cfRule type="containsText" dxfId="2766" priority="3461" operator="containsText" text="live">
      <formula>NOT(ISERROR(SEARCH("live",A1496)))</formula>
    </cfRule>
    <cfRule type="containsText" dxfId="2765" priority="3462" operator="containsText" text="failed">
      <formula>NOT(ISERROR(SEARCH("failed",A1496)))</formula>
    </cfRule>
    <cfRule type="containsText" dxfId="2764" priority="3463" operator="containsText" text="successful">
      <formula>NOT(ISERROR(SEARCH("successful",A1496)))</formula>
    </cfRule>
  </conditionalFormatting>
  <conditionalFormatting sqref="A1497">
    <cfRule type="containsText" dxfId="2763" priority="3455" operator="containsText" text="canceled">
      <formula>NOT(ISERROR(SEARCH("canceled",A1497)))</formula>
    </cfRule>
    <cfRule type="containsText" dxfId="2762" priority="3456" operator="containsText" text="live">
      <formula>NOT(ISERROR(SEARCH("live",A1497)))</formula>
    </cfRule>
    <cfRule type="containsText" dxfId="2761" priority="3457" operator="containsText" text="failed">
      <formula>NOT(ISERROR(SEARCH("failed",A1497)))</formula>
    </cfRule>
    <cfRule type="containsText" dxfId="2760" priority="3458" operator="containsText" text="successful">
      <formula>NOT(ISERROR(SEARCH("successful",A1497)))</formula>
    </cfRule>
  </conditionalFormatting>
  <conditionalFormatting sqref="A1498">
    <cfRule type="containsText" dxfId="2759" priority="3450" operator="containsText" text="canceled">
      <formula>NOT(ISERROR(SEARCH("canceled",A1498)))</formula>
    </cfRule>
    <cfRule type="containsText" dxfId="2758" priority="3451" operator="containsText" text="live">
      <formula>NOT(ISERROR(SEARCH("live",A1498)))</formula>
    </cfRule>
    <cfRule type="containsText" dxfId="2757" priority="3452" operator="containsText" text="failed">
      <formula>NOT(ISERROR(SEARCH("failed",A1498)))</formula>
    </cfRule>
    <cfRule type="containsText" dxfId="2756" priority="3453" operator="containsText" text="successful">
      <formula>NOT(ISERROR(SEARCH("successful",A1498)))</formula>
    </cfRule>
  </conditionalFormatting>
  <conditionalFormatting sqref="A1499">
    <cfRule type="containsText" dxfId="2755" priority="3445" operator="containsText" text="canceled">
      <formula>NOT(ISERROR(SEARCH("canceled",A1499)))</formula>
    </cfRule>
    <cfRule type="containsText" dxfId="2754" priority="3446" operator="containsText" text="live">
      <formula>NOT(ISERROR(SEARCH("live",A1499)))</formula>
    </cfRule>
    <cfRule type="containsText" dxfId="2753" priority="3447" operator="containsText" text="failed">
      <formula>NOT(ISERROR(SEARCH("failed",A1499)))</formula>
    </cfRule>
    <cfRule type="containsText" dxfId="2752" priority="3448" operator="containsText" text="successful">
      <formula>NOT(ISERROR(SEARCH("successful",A1499)))</formula>
    </cfRule>
  </conditionalFormatting>
  <conditionalFormatting sqref="A1500">
    <cfRule type="containsText" dxfId="2751" priority="3440" operator="containsText" text="canceled">
      <formula>NOT(ISERROR(SEARCH("canceled",A1500)))</formula>
    </cfRule>
    <cfRule type="containsText" dxfId="2750" priority="3441" operator="containsText" text="live">
      <formula>NOT(ISERROR(SEARCH("live",A1500)))</formula>
    </cfRule>
    <cfRule type="containsText" dxfId="2749" priority="3442" operator="containsText" text="failed">
      <formula>NOT(ISERROR(SEARCH("failed",A1500)))</formula>
    </cfRule>
    <cfRule type="containsText" dxfId="2748" priority="3443" operator="containsText" text="successful">
      <formula>NOT(ISERROR(SEARCH("successful",A1500)))</formula>
    </cfRule>
  </conditionalFormatting>
  <conditionalFormatting sqref="A1501">
    <cfRule type="containsText" dxfId="2747" priority="3435" operator="containsText" text="canceled">
      <formula>NOT(ISERROR(SEARCH("canceled",A1501)))</formula>
    </cfRule>
    <cfRule type="containsText" dxfId="2746" priority="3436" operator="containsText" text="live">
      <formula>NOT(ISERROR(SEARCH("live",A1501)))</formula>
    </cfRule>
    <cfRule type="containsText" dxfId="2745" priority="3437" operator="containsText" text="failed">
      <formula>NOT(ISERROR(SEARCH("failed",A1501)))</formula>
    </cfRule>
    <cfRule type="containsText" dxfId="2744" priority="3438" operator="containsText" text="successful">
      <formula>NOT(ISERROR(SEARCH("successful",A1501)))</formula>
    </cfRule>
  </conditionalFormatting>
  <conditionalFormatting sqref="A1502">
    <cfRule type="containsText" dxfId="2743" priority="3430" operator="containsText" text="canceled">
      <formula>NOT(ISERROR(SEARCH("canceled",A1502)))</formula>
    </cfRule>
    <cfRule type="containsText" dxfId="2742" priority="3431" operator="containsText" text="live">
      <formula>NOT(ISERROR(SEARCH("live",A1502)))</formula>
    </cfRule>
    <cfRule type="containsText" dxfId="2741" priority="3432" operator="containsText" text="failed">
      <formula>NOT(ISERROR(SEARCH("failed",A1502)))</formula>
    </cfRule>
    <cfRule type="containsText" dxfId="2740" priority="3433" operator="containsText" text="successful">
      <formula>NOT(ISERROR(SEARCH("successful",A1502)))</formula>
    </cfRule>
  </conditionalFormatting>
  <conditionalFormatting sqref="A1503">
    <cfRule type="containsText" dxfId="2739" priority="3425" operator="containsText" text="canceled">
      <formula>NOT(ISERROR(SEARCH("canceled",A1503)))</formula>
    </cfRule>
    <cfRule type="containsText" dxfId="2738" priority="3426" operator="containsText" text="live">
      <formula>NOT(ISERROR(SEARCH("live",A1503)))</formula>
    </cfRule>
    <cfRule type="containsText" dxfId="2737" priority="3427" operator="containsText" text="failed">
      <formula>NOT(ISERROR(SEARCH("failed",A1503)))</formula>
    </cfRule>
    <cfRule type="containsText" dxfId="2736" priority="3428" operator="containsText" text="successful">
      <formula>NOT(ISERROR(SEARCH("successful",A1503)))</formula>
    </cfRule>
  </conditionalFormatting>
  <conditionalFormatting sqref="A1504">
    <cfRule type="containsText" dxfId="2735" priority="3420" operator="containsText" text="canceled">
      <formula>NOT(ISERROR(SEARCH("canceled",A1504)))</formula>
    </cfRule>
    <cfRule type="containsText" dxfId="2734" priority="3421" operator="containsText" text="live">
      <formula>NOT(ISERROR(SEARCH("live",A1504)))</formula>
    </cfRule>
    <cfRule type="containsText" dxfId="2733" priority="3422" operator="containsText" text="failed">
      <formula>NOT(ISERROR(SEARCH("failed",A1504)))</formula>
    </cfRule>
    <cfRule type="containsText" dxfId="2732" priority="3423" operator="containsText" text="successful">
      <formula>NOT(ISERROR(SEARCH("successful",A1504)))</formula>
    </cfRule>
  </conditionalFormatting>
  <conditionalFormatting sqref="A1505">
    <cfRule type="containsText" dxfId="2731" priority="3415" operator="containsText" text="canceled">
      <formula>NOT(ISERROR(SEARCH("canceled",A1505)))</formula>
    </cfRule>
    <cfRule type="containsText" dxfId="2730" priority="3416" operator="containsText" text="live">
      <formula>NOT(ISERROR(SEARCH("live",A1505)))</formula>
    </cfRule>
    <cfRule type="containsText" dxfId="2729" priority="3417" operator="containsText" text="failed">
      <formula>NOT(ISERROR(SEARCH("failed",A1505)))</formula>
    </cfRule>
    <cfRule type="containsText" dxfId="2728" priority="3418" operator="containsText" text="successful">
      <formula>NOT(ISERROR(SEARCH("successful",A1505)))</formula>
    </cfRule>
  </conditionalFormatting>
  <conditionalFormatting sqref="A1506">
    <cfRule type="containsText" dxfId="2727" priority="3410" operator="containsText" text="canceled">
      <formula>NOT(ISERROR(SEARCH("canceled",A1506)))</formula>
    </cfRule>
    <cfRule type="containsText" dxfId="2726" priority="3411" operator="containsText" text="live">
      <formula>NOT(ISERROR(SEARCH("live",A1506)))</formula>
    </cfRule>
    <cfRule type="containsText" dxfId="2725" priority="3412" operator="containsText" text="failed">
      <formula>NOT(ISERROR(SEARCH("failed",A1506)))</formula>
    </cfRule>
    <cfRule type="containsText" dxfId="2724" priority="3413" operator="containsText" text="successful">
      <formula>NOT(ISERROR(SEARCH("successful",A1506)))</formula>
    </cfRule>
  </conditionalFormatting>
  <conditionalFormatting sqref="A1507">
    <cfRule type="containsText" dxfId="2723" priority="3405" operator="containsText" text="canceled">
      <formula>NOT(ISERROR(SEARCH("canceled",A1507)))</formula>
    </cfRule>
    <cfRule type="containsText" dxfId="2722" priority="3406" operator="containsText" text="live">
      <formula>NOT(ISERROR(SEARCH("live",A1507)))</formula>
    </cfRule>
    <cfRule type="containsText" dxfId="2721" priority="3407" operator="containsText" text="failed">
      <formula>NOT(ISERROR(SEARCH("failed",A1507)))</formula>
    </cfRule>
    <cfRule type="containsText" dxfId="2720" priority="3408" operator="containsText" text="successful">
      <formula>NOT(ISERROR(SEARCH("successful",A1507)))</formula>
    </cfRule>
  </conditionalFormatting>
  <conditionalFormatting sqref="A1508">
    <cfRule type="containsText" dxfId="2719" priority="3400" operator="containsText" text="canceled">
      <formula>NOT(ISERROR(SEARCH("canceled",A1508)))</formula>
    </cfRule>
    <cfRule type="containsText" dxfId="2718" priority="3401" operator="containsText" text="live">
      <formula>NOT(ISERROR(SEARCH("live",A1508)))</formula>
    </cfRule>
    <cfRule type="containsText" dxfId="2717" priority="3402" operator="containsText" text="failed">
      <formula>NOT(ISERROR(SEARCH("failed",A1508)))</formula>
    </cfRule>
    <cfRule type="containsText" dxfId="2716" priority="3403" operator="containsText" text="successful">
      <formula>NOT(ISERROR(SEARCH("successful",A1508)))</formula>
    </cfRule>
  </conditionalFormatting>
  <conditionalFormatting sqref="A1509">
    <cfRule type="containsText" dxfId="2715" priority="3395" operator="containsText" text="canceled">
      <formula>NOT(ISERROR(SEARCH("canceled",A1509)))</formula>
    </cfRule>
    <cfRule type="containsText" dxfId="2714" priority="3396" operator="containsText" text="live">
      <formula>NOT(ISERROR(SEARCH("live",A1509)))</formula>
    </cfRule>
    <cfRule type="containsText" dxfId="2713" priority="3397" operator="containsText" text="failed">
      <formula>NOT(ISERROR(SEARCH("failed",A1509)))</formula>
    </cfRule>
    <cfRule type="containsText" dxfId="2712" priority="3398" operator="containsText" text="successful">
      <formula>NOT(ISERROR(SEARCH("successful",A1509)))</formula>
    </cfRule>
  </conditionalFormatting>
  <conditionalFormatting sqref="A1510">
    <cfRule type="containsText" dxfId="2711" priority="3390" operator="containsText" text="canceled">
      <formula>NOT(ISERROR(SEARCH("canceled",A1510)))</formula>
    </cfRule>
    <cfRule type="containsText" dxfId="2710" priority="3391" operator="containsText" text="live">
      <formula>NOT(ISERROR(SEARCH("live",A1510)))</formula>
    </cfRule>
    <cfRule type="containsText" dxfId="2709" priority="3392" operator="containsText" text="failed">
      <formula>NOT(ISERROR(SEARCH("failed",A1510)))</formula>
    </cfRule>
    <cfRule type="containsText" dxfId="2708" priority="3393" operator="containsText" text="successful">
      <formula>NOT(ISERROR(SEARCH("successful",A1510)))</formula>
    </cfRule>
  </conditionalFormatting>
  <conditionalFormatting sqref="A1511">
    <cfRule type="containsText" dxfId="2707" priority="3385" operator="containsText" text="canceled">
      <formula>NOT(ISERROR(SEARCH("canceled",A1511)))</formula>
    </cfRule>
    <cfRule type="containsText" dxfId="2706" priority="3386" operator="containsText" text="live">
      <formula>NOT(ISERROR(SEARCH("live",A1511)))</formula>
    </cfRule>
    <cfRule type="containsText" dxfId="2705" priority="3387" operator="containsText" text="failed">
      <formula>NOT(ISERROR(SEARCH("failed",A1511)))</formula>
    </cfRule>
    <cfRule type="containsText" dxfId="2704" priority="3388" operator="containsText" text="successful">
      <formula>NOT(ISERROR(SEARCH("successful",A1511)))</formula>
    </cfRule>
  </conditionalFormatting>
  <conditionalFormatting sqref="A1512">
    <cfRule type="containsText" dxfId="2703" priority="3380" operator="containsText" text="canceled">
      <formula>NOT(ISERROR(SEARCH("canceled",A1512)))</formula>
    </cfRule>
    <cfRule type="containsText" dxfId="2702" priority="3381" operator="containsText" text="live">
      <formula>NOT(ISERROR(SEARCH("live",A1512)))</formula>
    </cfRule>
    <cfRule type="containsText" dxfId="2701" priority="3382" operator="containsText" text="failed">
      <formula>NOT(ISERROR(SEARCH("failed",A1512)))</formula>
    </cfRule>
    <cfRule type="containsText" dxfId="2700" priority="3383" operator="containsText" text="successful">
      <formula>NOT(ISERROR(SEARCH("successful",A1512)))</formula>
    </cfRule>
  </conditionalFormatting>
  <conditionalFormatting sqref="A1513">
    <cfRule type="containsText" dxfId="2699" priority="3375" operator="containsText" text="canceled">
      <formula>NOT(ISERROR(SEARCH("canceled",A1513)))</formula>
    </cfRule>
    <cfRule type="containsText" dxfId="2698" priority="3376" operator="containsText" text="live">
      <formula>NOT(ISERROR(SEARCH("live",A1513)))</formula>
    </cfRule>
    <cfRule type="containsText" dxfId="2697" priority="3377" operator="containsText" text="failed">
      <formula>NOT(ISERROR(SEARCH("failed",A1513)))</formula>
    </cfRule>
    <cfRule type="containsText" dxfId="2696" priority="3378" operator="containsText" text="successful">
      <formula>NOT(ISERROR(SEARCH("successful",A1513)))</formula>
    </cfRule>
  </conditionalFormatting>
  <conditionalFormatting sqref="A1514">
    <cfRule type="containsText" dxfId="2695" priority="3370" operator="containsText" text="canceled">
      <formula>NOT(ISERROR(SEARCH("canceled",A1514)))</formula>
    </cfRule>
    <cfRule type="containsText" dxfId="2694" priority="3371" operator="containsText" text="live">
      <formula>NOT(ISERROR(SEARCH("live",A1514)))</formula>
    </cfRule>
    <cfRule type="containsText" dxfId="2693" priority="3372" operator="containsText" text="failed">
      <formula>NOT(ISERROR(SEARCH("failed",A1514)))</formula>
    </cfRule>
    <cfRule type="containsText" dxfId="2692" priority="3373" operator="containsText" text="successful">
      <formula>NOT(ISERROR(SEARCH("successful",A1514)))</formula>
    </cfRule>
  </conditionalFormatting>
  <conditionalFormatting sqref="A1515">
    <cfRule type="containsText" dxfId="2691" priority="3365" operator="containsText" text="canceled">
      <formula>NOT(ISERROR(SEARCH("canceled",A1515)))</formula>
    </cfRule>
    <cfRule type="containsText" dxfId="2690" priority="3366" operator="containsText" text="live">
      <formula>NOT(ISERROR(SEARCH("live",A1515)))</formula>
    </cfRule>
    <cfRule type="containsText" dxfId="2689" priority="3367" operator="containsText" text="failed">
      <formula>NOT(ISERROR(SEARCH("failed",A1515)))</formula>
    </cfRule>
    <cfRule type="containsText" dxfId="2688" priority="3368" operator="containsText" text="successful">
      <formula>NOT(ISERROR(SEARCH("successful",A1515)))</formula>
    </cfRule>
  </conditionalFormatting>
  <conditionalFormatting sqref="A1516">
    <cfRule type="containsText" dxfId="2687" priority="3360" operator="containsText" text="canceled">
      <formula>NOT(ISERROR(SEARCH("canceled",A1516)))</formula>
    </cfRule>
    <cfRule type="containsText" dxfId="2686" priority="3361" operator="containsText" text="live">
      <formula>NOT(ISERROR(SEARCH("live",A1516)))</formula>
    </cfRule>
    <cfRule type="containsText" dxfId="2685" priority="3362" operator="containsText" text="failed">
      <formula>NOT(ISERROR(SEARCH("failed",A1516)))</formula>
    </cfRule>
    <cfRule type="containsText" dxfId="2684" priority="3363" operator="containsText" text="successful">
      <formula>NOT(ISERROR(SEARCH("successful",A1516)))</formula>
    </cfRule>
  </conditionalFormatting>
  <conditionalFormatting sqref="A1517">
    <cfRule type="containsText" dxfId="2683" priority="3355" operator="containsText" text="canceled">
      <formula>NOT(ISERROR(SEARCH("canceled",A1517)))</formula>
    </cfRule>
    <cfRule type="containsText" dxfId="2682" priority="3356" operator="containsText" text="live">
      <formula>NOT(ISERROR(SEARCH("live",A1517)))</formula>
    </cfRule>
    <cfRule type="containsText" dxfId="2681" priority="3357" operator="containsText" text="failed">
      <formula>NOT(ISERROR(SEARCH("failed",A1517)))</formula>
    </cfRule>
    <cfRule type="containsText" dxfId="2680" priority="3358" operator="containsText" text="successful">
      <formula>NOT(ISERROR(SEARCH("successful",A1517)))</formula>
    </cfRule>
  </conditionalFormatting>
  <conditionalFormatting sqref="A1518">
    <cfRule type="containsText" dxfId="2679" priority="3350" operator="containsText" text="canceled">
      <formula>NOT(ISERROR(SEARCH("canceled",A1518)))</formula>
    </cfRule>
    <cfRule type="containsText" dxfId="2678" priority="3351" operator="containsText" text="live">
      <formula>NOT(ISERROR(SEARCH("live",A1518)))</formula>
    </cfRule>
    <cfRule type="containsText" dxfId="2677" priority="3352" operator="containsText" text="failed">
      <formula>NOT(ISERROR(SEARCH("failed",A1518)))</formula>
    </cfRule>
    <cfRule type="containsText" dxfId="2676" priority="3353" operator="containsText" text="successful">
      <formula>NOT(ISERROR(SEARCH("successful",A1518)))</formula>
    </cfRule>
  </conditionalFormatting>
  <conditionalFormatting sqref="A1519">
    <cfRule type="containsText" dxfId="2675" priority="3345" operator="containsText" text="canceled">
      <formula>NOT(ISERROR(SEARCH("canceled",A1519)))</formula>
    </cfRule>
    <cfRule type="containsText" dxfId="2674" priority="3346" operator="containsText" text="live">
      <formula>NOT(ISERROR(SEARCH("live",A1519)))</formula>
    </cfRule>
    <cfRule type="containsText" dxfId="2673" priority="3347" operator="containsText" text="failed">
      <formula>NOT(ISERROR(SEARCH("failed",A1519)))</formula>
    </cfRule>
    <cfRule type="containsText" dxfId="2672" priority="3348" operator="containsText" text="successful">
      <formula>NOT(ISERROR(SEARCH("successful",A1519)))</formula>
    </cfRule>
  </conditionalFormatting>
  <conditionalFormatting sqref="A1520">
    <cfRule type="containsText" dxfId="2671" priority="3340" operator="containsText" text="canceled">
      <formula>NOT(ISERROR(SEARCH("canceled",A1520)))</formula>
    </cfRule>
    <cfRule type="containsText" dxfId="2670" priority="3341" operator="containsText" text="live">
      <formula>NOT(ISERROR(SEARCH("live",A1520)))</formula>
    </cfRule>
    <cfRule type="containsText" dxfId="2669" priority="3342" operator="containsText" text="failed">
      <formula>NOT(ISERROR(SEARCH("failed",A1520)))</formula>
    </cfRule>
    <cfRule type="containsText" dxfId="2668" priority="3343" operator="containsText" text="successful">
      <formula>NOT(ISERROR(SEARCH("successful",A1520)))</formula>
    </cfRule>
  </conditionalFormatting>
  <conditionalFormatting sqref="A1521">
    <cfRule type="containsText" dxfId="2667" priority="3335" operator="containsText" text="canceled">
      <formula>NOT(ISERROR(SEARCH("canceled",A1521)))</formula>
    </cfRule>
    <cfRule type="containsText" dxfId="2666" priority="3336" operator="containsText" text="live">
      <formula>NOT(ISERROR(SEARCH("live",A1521)))</formula>
    </cfRule>
    <cfRule type="containsText" dxfId="2665" priority="3337" operator="containsText" text="failed">
      <formula>NOT(ISERROR(SEARCH("failed",A1521)))</formula>
    </cfRule>
    <cfRule type="containsText" dxfId="2664" priority="3338" operator="containsText" text="successful">
      <formula>NOT(ISERROR(SEARCH("successful",A1521)))</formula>
    </cfRule>
  </conditionalFormatting>
  <conditionalFormatting sqref="A1522">
    <cfRule type="containsText" dxfId="2663" priority="3330" operator="containsText" text="canceled">
      <formula>NOT(ISERROR(SEARCH("canceled",A1522)))</formula>
    </cfRule>
    <cfRule type="containsText" dxfId="2662" priority="3331" operator="containsText" text="live">
      <formula>NOT(ISERROR(SEARCH("live",A1522)))</formula>
    </cfRule>
    <cfRule type="containsText" dxfId="2661" priority="3332" operator="containsText" text="failed">
      <formula>NOT(ISERROR(SEARCH("failed",A1522)))</formula>
    </cfRule>
    <cfRule type="containsText" dxfId="2660" priority="3333" operator="containsText" text="successful">
      <formula>NOT(ISERROR(SEARCH("successful",A1522)))</formula>
    </cfRule>
  </conditionalFormatting>
  <conditionalFormatting sqref="A1523">
    <cfRule type="containsText" dxfId="2659" priority="3325" operator="containsText" text="canceled">
      <formula>NOT(ISERROR(SEARCH("canceled",A1523)))</formula>
    </cfRule>
    <cfRule type="containsText" dxfId="2658" priority="3326" operator="containsText" text="live">
      <formula>NOT(ISERROR(SEARCH("live",A1523)))</formula>
    </cfRule>
    <cfRule type="containsText" dxfId="2657" priority="3327" operator="containsText" text="failed">
      <formula>NOT(ISERROR(SEARCH("failed",A1523)))</formula>
    </cfRule>
    <cfRule type="containsText" dxfId="2656" priority="3328" operator="containsText" text="successful">
      <formula>NOT(ISERROR(SEARCH("successful",A1523)))</formula>
    </cfRule>
  </conditionalFormatting>
  <conditionalFormatting sqref="A1524">
    <cfRule type="containsText" dxfId="2655" priority="3320" operator="containsText" text="canceled">
      <formula>NOT(ISERROR(SEARCH("canceled",A1524)))</formula>
    </cfRule>
    <cfRule type="containsText" dxfId="2654" priority="3321" operator="containsText" text="live">
      <formula>NOT(ISERROR(SEARCH("live",A1524)))</formula>
    </cfRule>
    <cfRule type="containsText" dxfId="2653" priority="3322" operator="containsText" text="failed">
      <formula>NOT(ISERROR(SEARCH("failed",A1524)))</formula>
    </cfRule>
    <cfRule type="containsText" dxfId="2652" priority="3323" operator="containsText" text="successful">
      <formula>NOT(ISERROR(SEARCH("successful",A1524)))</formula>
    </cfRule>
  </conditionalFormatting>
  <conditionalFormatting sqref="A1525">
    <cfRule type="containsText" dxfId="2651" priority="3315" operator="containsText" text="canceled">
      <formula>NOT(ISERROR(SEARCH("canceled",A1525)))</formula>
    </cfRule>
    <cfRule type="containsText" dxfId="2650" priority="3316" operator="containsText" text="live">
      <formula>NOT(ISERROR(SEARCH("live",A1525)))</formula>
    </cfRule>
    <cfRule type="containsText" dxfId="2649" priority="3317" operator="containsText" text="failed">
      <formula>NOT(ISERROR(SEARCH("failed",A1525)))</formula>
    </cfRule>
    <cfRule type="containsText" dxfId="2648" priority="3318" operator="containsText" text="successful">
      <formula>NOT(ISERROR(SEARCH("successful",A1525)))</formula>
    </cfRule>
  </conditionalFormatting>
  <conditionalFormatting sqref="A1526">
    <cfRule type="containsText" dxfId="2647" priority="3310" operator="containsText" text="canceled">
      <formula>NOT(ISERROR(SEARCH("canceled",A1526)))</formula>
    </cfRule>
    <cfRule type="containsText" dxfId="2646" priority="3311" operator="containsText" text="live">
      <formula>NOT(ISERROR(SEARCH("live",A1526)))</formula>
    </cfRule>
    <cfRule type="containsText" dxfId="2645" priority="3312" operator="containsText" text="failed">
      <formula>NOT(ISERROR(SEARCH("failed",A1526)))</formula>
    </cfRule>
    <cfRule type="containsText" dxfId="2644" priority="3313" operator="containsText" text="successful">
      <formula>NOT(ISERROR(SEARCH("successful",A1526)))</formula>
    </cfRule>
  </conditionalFormatting>
  <conditionalFormatting sqref="A1527">
    <cfRule type="containsText" dxfId="2643" priority="3305" operator="containsText" text="canceled">
      <formula>NOT(ISERROR(SEARCH("canceled",A1527)))</formula>
    </cfRule>
    <cfRule type="containsText" dxfId="2642" priority="3306" operator="containsText" text="live">
      <formula>NOT(ISERROR(SEARCH("live",A1527)))</formula>
    </cfRule>
    <cfRule type="containsText" dxfId="2641" priority="3307" operator="containsText" text="failed">
      <formula>NOT(ISERROR(SEARCH("failed",A1527)))</formula>
    </cfRule>
    <cfRule type="containsText" dxfId="2640" priority="3308" operator="containsText" text="successful">
      <formula>NOT(ISERROR(SEARCH("successful",A1527)))</formula>
    </cfRule>
  </conditionalFormatting>
  <conditionalFormatting sqref="A1528">
    <cfRule type="containsText" dxfId="2639" priority="3300" operator="containsText" text="canceled">
      <formula>NOT(ISERROR(SEARCH("canceled",A1528)))</formula>
    </cfRule>
    <cfRule type="containsText" dxfId="2638" priority="3301" operator="containsText" text="live">
      <formula>NOT(ISERROR(SEARCH("live",A1528)))</formula>
    </cfRule>
    <cfRule type="containsText" dxfId="2637" priority="3302" operator="containsText" text="failed">
      <formula>NOT(ISERROR(SEARCH("failed",A1528)))</formula>
    </cfRule>
    <cfRule type="containsText" dxfId="2636" priority="3303" operator="containsText" text="successful">
      <formula>NOT(ISERROR(SEARCH("successful",A1528)))</formula>
    </cfRule>
  </conditionalFormatting>
  <conditionalFormatting sqref="A1529">
    <cfRule type="containsText" dxfId="2635" priority="3295" operator="containsText" text="canceled">
      <formula>NOT(ISERROR(SEARCH("canceled",A1529)))</formula>
    </cfRule>
    <cfRule type="containsText" dxfId="2634" priority="3296" operator="containsText" text="live">
      <formula>NOT(ISERROR(SEARCH("live",A1529)))</formula>
    </cfRule>
    <cfRule type="containsText" dxfId="2633" priority="3297" operator="containsText" text="failed">
      <formula>NOT(ISERROR(SEARCH("failed",A1529)))</formula>
    </cfRule>
    <cfRule type="containsText" dxfId="2632" priority="3298" operator="containsText" text="successful">
      <formula>NOT(ISERROR(SEARCH("successful",A1529)))</formula>
    </cfRule>
  </conditionalFormatting>
  <conditionalFormatting sqref="A1530">
    <cfRule type="containsText" dxfId="2631" priority="3290" operator="containsText" text="canceled">
      <formula>NOT(ISERROR(SEARCH("canceled",A1530)))</formula>
    </cfRule>
    <cfRule type="containsText" dxfId="2630" priority="3291" operator="containsText" text="live">
      <formula>NOT(ISERROR(SEARCH("live",A1530)))</formula>
    </cfRule>
    <cfRule type="containsText" dxfId="2629" priority="3292" operator="containsText" text="failed">
      <formula>NOT(ISERROR(SEARCH("failed",A1530)))</formula>
    </cfRule>
    <cfRule type="containsText" dxfId="2628" priority="3293" operator="containsText" text="successful">
      <formula>NOT(ISERROR(SEARCH("successful",A1530)))</formula>
    </cfRule>
  </conditionalFormatting>
  <conditionalFormatting sqref="A1531">
    <cfRule type="containsText" dxfId="2627" priority="3285" operator="containsText" text="canceled">
      <formula>NOT(ISERROR(SEARCH("canceled",A1531)))</formula>
    </cfRule>
    <cfRule type="containsText" dxfId="2626" priority="3286" operator="containsText" text="live">
      <formula>NOT(ISERROR(SEARCH("live",A1531)))</formula>
    </cfRule>
    <cfRule type="containsText" dxfId="2625" priority="3287" operator="containsText" text="failed">
      <formula>NOT(ISERROR(SEARCH("failed",A1531)))</formula>
    </cfRule>
    <cfRule type="containsText" dxfId="2624" priority="3288" operator="containsText" text="successful">
      <formula>NOT(ISERROR(SEARCH("successful",A1531)))</formula>
    </cfRule>
  </conditionalFormatting>
  <conditionalFormatting sqref="A1532">
    <cfRule type="containsText" dxfId="2623" priority="3280" operator="containsText" text="canceled">
      <formula>NOT(ISERROR(SEARCH("canceled",A1532)))</formula>
    </cfRule>
    <cfRule type="containsText" dxfId="2622" priority="3281" operator="containsText" text="live">
      <formula>NOT(ISERROR(SEARCH("live",A1532)))</formula>
    </cfRule>
    <cfRule type="containsText" dxfId="2621" priority="3282" operator="containsText" text="failed">
      <formula>NOT(ISERROR(SEARCH("failed",A1532)))</formula>
    </cfRule>
    <cfRule type="containsText" dxfId="2620" priority="3283" operator="containsText" text="successful">
      <formula>NOT(ISERROR(SEARCH("successful",A1532)))</formula>
    </cfRule>
  </conditionalFormatting>
  <conditionalFormatting sqref="A1533">
    <cfRule type="containsText" dxfId="2619" priority="3275" operator="containsText" text="canceled">
      <formula>NOT(ISERROR(SEARCH("canceled",A1533)))</formula>
    </cfRule>
    <cfRule type="containsText" dxfId="2618" priority="3276" operator="containsText" text="live">
      <formula>NOT(ISERROR(SEARCH("live",A1533)))</formula>
    </cfRule>
    <cfRule type="containsText" dxfId="2617" priority="3277" operator="containsText" text="failed">
      <formula>NOT(ISERROR(SEARCH("failed",A1533)))</formula>
    </cfRule>
    <cfRule type="containsText" dxfId="2616" priority="3278" operator="containsText" text="successful">
      <formula>NOT(ISERROR(SEARCH("successful",A1533)))</formula>
    </cfRule>
  </conditionalFormatting>
  <conditionalFormatting sqref="A1534">
    <cfRule type="containsText" dxfId="2615" priority="3270" operator="containsText" text="canceled">
      <formula>NOT(ISERROR(SEARCH("canceled",A1534)))</formula>
    </cfRule>
    <cfRule type="containsText" dxfId="2614" priority="3271" operator="containsText" text="live">
      <formula>NOT(ISERROR(SEARCH("live",A1534)))</formula>
    </cfRule>
    <cfRule type="containsText" dxfId="2613" priority="3272" operator="containsText" text="failed">
      <formula>NOT(ISERROR(SEARCH("failed",A1534)))</formula>
    </cfRule>
    <cfRule type="containsText" dxfId="2612" priority="3273" operator="containsText" text="successful">
      <formula>NOT(ISERROR(SEARCH("successful",A1534)))</formula>
    </cfRule>
  </conditionalFormatting>
  <conditionalFormatting sqref="A1535">
    <cfRule type="containsText" dxfId="2611" priority="3265" operator="containsText" text="canceled">
      <formula>NOT(ISERROR(SEARCH("canceled",A1535)))</formula>
    </cfRule>
    <cfRule type="containsText" dxfId="2610" priority="3266" operator="containsText" text="live">
      <formula>NOT(ISERROR(SEARCH("live",A1535)))</formula>
    </cfRule>
    <cfRule type="containsText" dxfId="2609" priority="3267" operator="containsText" text="failed">
      <formula>NOT(ISERROR(SEARCH("failed",A1535)))</formula>
    </cfRule>
    <cfRule type="containsText" dxfId="2608" priority="3268" operator="containsText" text="successful">
      <formula>NOT(ISERROR(SEARCH("successful",A1535)))</formula>
    </cfRule>
  </conditionalFormatting>
  <conditionalFormatting sqref="A1536">
    <cfRule type="containsText" dxfId="2607" priority="3260" operator="containsText" text="canceled">
      <formula>NOT(ISERROR(SEARCH("canceled",A1536)))</formula>
    </cfRule>
    <cfRule type="containsText" dxfId="2606" priority="3261" operator="containsText" text="live">
      <formula>NOT(ISERROR(SEARCH("live",A1536)))</formula>
    </cfRule>
    <cfRule type="containsText" dxfId="2605" priority="3262" operator="containsText" text="failed">
      <formula>NOT(ISERROR(SEARCH("failed",A1536)))</formula>
    </cfRule>
    <cfRule type="containsText" dxfId="2604" priority="3263" operator="containsText" text="successful">
      <formula>NOT(ISERROR(SEARCH("successful",A1536)))</formula>
    </cfRule>
  </conditionalFormatting>
  <conditionalFormatting sqref="A1537">
    <cfRule type="containsText" dxfId="2603" priority="3255" operator="containsText" text="canceled">
      <formula>NOT(ISERROR(SEARCH("canceled",A1537)))</formula>
    </cfRule>
    <cfRule type="containsText" dxfId="2602" priority="3256" operator="containsText" text="live">
      <formula>NOT(ISERROR(SEARCH("live",A1537)))</formula>
    </cfRule>
    <cfRule type="containsText" dxfId="2601" priority="3257" operator="containsText" text="failed">
      <formula>NOT(ISERROR(SEARCH("failed",A1537)))</formula>
    </cfRule>
    <cfRule type="containsText" dxfId="2600" priority="3258" operator="containsText" text="successful">
      <formula>NOT(ISERROR(SEARCH("successful",A1537)))</formula>
    </cfRule>
  </conditionalFormatting>
  <conditionalFormatting sqref="A1538">
    <cfRule type="containsText" dxfId="2599" priority="3250" operator="containsText" text="canceled">
      <formula>NOT(ISERROR(SEARCH("canceled",A1538)))</formula>
    </cfRule>
    <cfRule type="containsText" dxfId="2598" priority="3251" operator="containsText" text="live">
      <formula>NOT(ISERROR(SEARCH("live",A1538)))</formula>
    </cfRule>
    <cfRule type="containsText" dxfId="2597" priority="3252" operator="containsText" text="failed">
      <formula>NOT(ISERROR(SEARCH("failed",A1538)))</formula>
    </cfRule>
    <cfRule type="containsText" dxfId="2596" priority="3253" operator="containsText" text="successful">
      <formula>NOT(ISERROR(SEARCH("successful",A1538)))</formula>
    </cfRule>
  </conditionalFormatting>
  <conditionalFormatting sqref="A1539">
    <cfRule type="containsText" dxfId="2595" priority="3245" operator="containsText" text="canceled">
      <formula>NOT(ISERROR(SEARCH("canceled",A1539)))</formula>
    </cfRule>
    <cfRule type="containsText" dxfId="2594" priority="3246" operator="containsText" text="live">
      <formula>NOT(ISERROR(SEARCH("live",A1539)))</formula>
    </cfRule>
    <cfRule type="containsText" dxfId="2593" priority="3247" operator="containsText" text="failed">
      <formula>NOT(ISERROR(SEARCH("failed",A1539)))</formula>
    </cfRule>
    <cfRule type="containsText" dxfId="2592" priority="3248" operator="containsText" text="successful">
      <formula>NOT(ISERROR(SEARCH("successful",A1539)))</formula>
    </cfRule>
  </conditionalFormatting>
  <conditionalFormatting sqref="A1540">
    <cfRule type="containsText" dxfId="2591" priority="3240" operator="containsText" text="canceled">
      <formula>NOT(ISERROR(SEARCH("canceled",A1540)))</formula>
    </cfRule>
    <cfRule type="containsText" dxfId="2590" priority="3241" operator="containsText" text="live">
      <formula>NOT(ISERROR(SEARCH("live",A1540)))</formula>
    </cfRule>
    <cfRule type="containsText" dxfId="2589" priority="3242" operator="containsText" text="failed">
      <formula>NOT(ISERROR(SEARCH("failed",A1540)))</formula>
    </cfRule>
    <cfRule type="containsText" dxfId="2588" priority="3243" operator="containsText" text="successful">
      <formula>NOT(ISERROR(SEARCH("successful",A1540)))</formula>
    </cfRule>
  </conditionalFormatting>
  <conditionalFormatting sqref="A1541">
    <cfRule type="containsText" dxfId="2587" priority="3235" operator="containsText" text="canceled">
      <formula>NOT(ISERROR(SEARCH("canceled",A1541)))</formula>
    </cfRule>
    <cfRule type="containsText" dxfId="2586" priority="3236" operator="containsText" text="live">
      <formula>NOT(ISERROR(SEARCH("live",A1541)))</formula>
    </cfRule>
    <cfRule type="containsText" dxfId="2585" priority="3237" operator="containsText" text="failed">
      <formula>NOT(ISERROR(SEARCH("failed",A1541)))</formula>
    </cfRule>
    <cfRule type="containsText" dxfId="2584" priority="3238" operator="containsText" text="successful">
      <formula>NOT(ISERROR(SEARCH("successful",A1541)))</formula>
    </cfRule>
  </conditionalFormatting>
  <conditionalFormatting sqref="A1542">
    <cfRule type="containsText" dxfId="2583" priority="3230" operator="containsText" text="canceled">
      <formula>NOT(ISERROR(SEARCH("canceled",A1542)))</formula>
    </cfRule>
    <cfRule type="containsText" dxfId="2582" priority="3231" operator="containsText" text="live">
      <formula>NOT(ISERROR(SEARCH("live",A1542)))</formula>
    </cfRule>
    <cfRule type="containsText" dxfId="2581" priority="3232" operator="containsText" text="failed">
      <formula>NOT(ISERROR(SEARCH("failed",A1542)))</formula>
    </cfRule>
    <cfRule type="containsText" dxfId="2580" priority="3233" operator="containsText" text="successful">
      <formula>NOT(ISERROR(SEARCH("successful",A1542)))</formula>
    </cfRule>
  </conditionalFormatting>
  <conditionalFormatting sqref="A1543">
    <cfRule type="containsText" dxfId="2579" priority="3225" operator="containsText" text="canceled">
      <formula>NOT(ISERROR(SEARCH("canceled",A1543)))</formula>
    </cfRule>
    <cfRule type="containsText" dxfId="2578" priority="3226" operator="containsText" text="live">
      <formula>NOT(ISERROR(SEARCH("live",A1543)))</formula>
    </cfRule>
    <cfRule type="containsText" dxfId="2577" priority="3227" operator="containsText" text="failed">
      <formula>NOT(ISERROR(SEARCH("failed",A1543)))</formula>
    </cfRule>
    <cfRule type="containsText" dxfId="2576" priority="3228" operator="containsText" text="successful">
      <formula>NOT(ISERROR(SEARCH("successful",A1543)))</formula>
    </cfRule>
  </conditionalFormatting>
  <conditionalFormatting sqref="A1544">
    <cfRule type="containsText" dxfId="2575" priority="3220" operator="containsText" text="canceled">
      <formula>NOT(ISERROR(SEARCH("canceled",A1544)))</formula>
    </cfRule>
    <cfRule type="containsText" dxfId="2574" priority="3221" operator="containsText" text="live">
      <formula>NOT(ISERROR(SEARCH("live",A1544)))</formula>
    </cfRule>
    <cfRule type="containsText" dxfId="2573" priority="3222" operator="containsText" text="failed">
      <formula>NOT(ISERROR(SEARCH("failed",A1544)))</formula>
    </cfRule>
    <cfRule type="containsText" dxfId="2572" priority="3223" operator="containsText" text="successful">
      <formula>NOT(ISERROR(SEARCH("successful",A1544)))</formula>
    </cfRule>
  </conditionalFormatting>
  <conditionalFormatting sqref="A1545">
    <cfRule type="containsText" dxfId="2571" priority="3215" operator="containsText" text="canceled">
      <formula>NOT(ISERROR(SEARCH("canceled",A1545)))</formula>
    </cfRule>
    <cfRule type="containsText" dxfId="2570" priority="3216" operator="containsText" text="live">
      <formula>NOT(ISERROR(SEARCH("live",A1545)))</formula>
    </cfRule>
    <cfRule type="containsText" dxfId="2569" priority="3217" operator="containsText" text="failed">
      <formula>NOT(ISERROR(SEARCH("failed",A1545)))</formula>
    </cfRule>
    <cfRule type="containsText" dxfId="2568" priority="3218" operator="containsText" text="successful">
      <formula>NOT(ISERROR(SEARCH("successful",A1545)))</formula>
    </cfRule>
  </conditionalFormatting>
  <conditionalFormatting sqref="A1546">
    <cfRule type="containsText" dxfId="2567" priority="3210" operator="containsText" text="canceled">
      <formula>NOT(ISERROR(SEARCH("canceled",A1546)))</formula>
    </cfRule>
    <cfRule type="containsText" dxfId="2566" priority="3211" operator="containsText" text="live">
      <formula>NOT(ISERROR(SEARCH("live",A1546)))</formula>
    </cfRule>
    <cfRule type="containsText" dxfId="2565" priority="3212" operator="containsText" text="failed">
      <formula>NOT(ISERROR(SEARCH("failed",A1546)))</formula>
    </cfRule>
    <cfRule type="containsText" dxfId="2564" priority="3213" operator="containsText" text="successful">
      <formula>NOT(ISERROR(SEARCH("successful",A1546)))</formula>
    </cfRule>
  </conditionalFormatting>
  <conditionalFormatting sqref="A1547">
    <cfRule type="containsText" dxfId="2563" priority="3205" operator="containsText" text="canceled">
      <formula>NOT(ISERROR(SEARCH("canceled",A1547)))</formula>
    </cfRule>
    <cfRule type="containsText" dxfId="2562" priority="3206" operator="containsText" text="live">
      <formula>NOT(ISERROR(SEARCH("live",A1547)))</formula>
    </cfRule>
    <cfRule type="containsText" dxfId="2561" priority="3207" operator="containsText" text="failed">
      <formula>NOT(ISERROR(SEARCH("failed",A1547)))</formula>
    </cfRule>
    <cfRule type="containsText" dxfId="2560" priority="3208" operator="containsText" text="successful">
      <formula>NOT(ISERROR(SEARCH("successful",A1547)))</formula>
    </cfRule>
  </conditionalFormatting>
  <conditionalFormatting sqref="A1548">
    <cfRule type="containsText" dxfId="2559" priority="3200" operator="containsText" text="canceled">
      <formula>NOT(ISERROR(SEARCH("canceled",A1548)))</formula>
    </cfRule>
    <cfRule type="containsText" dxfId="2558" priority="3201" operator="containsText" text="live">
      <formula>NOT(ISERROR(SEARCH("live",A1548)))</formula>
    </cfRule>
    <cfRule type="containsText" dxfId="2557" priority="3202" operator="containsText" text="failed">
      <formula>NOT(ISERROR(SEARCH("failed",A1548)))</formula>
    </cfRule>
    <cfRule type="containsText" dxfId="2556" priority="3203" operator="containsText" text="successful">
      <formula>NOT(ISERROR(SEARCH("successful",A1548)))</formula>
    </cfRule>
  </conditionalFormatting>
  <conditionalFormatting sqref="A1549">
    <cfRule type="containsText" dxfId="2555" priority="3195" operator="containsText" text="canceled">
      <formula>NOT(ISERROR(SEARCH("canceled",A1549)))</formula>
    </cfRule>
    <cfRule type="containsText" dxfId="2554" priority="3196" operator="containsText" text="live">
      <formula>NOT(ISERROR(SEARCH("live",A1549)))</formula>
    </cfRule>
    <cfRule type="containsText" dxfId="2553" priority="3197" operator="containsText" text="failed">
      <formula>NOT(ISERROR(SEARCH("failed",A1549)))</formula>
    </cfRule>
    <cfRule type="containsText" dxfId="2552" priority="3198" operator="containsText" text="successful">
      <formula>NOT(ISERROR(SEARCH("successful",A1549)))</formula>
    </cfRule>
  </conditionalFormatting>
  <conditionalFormatting sqref="A1550">
    <cfRule type="containsText" dxfId="2551" priority="3190" operator="containsText" text="canceled">
      <formula>NOT(ISERROR(SEARCH("canceled",A1550)))</formula>
    </cfRule>
    <cfRule type="containsText" dxfId="2550" priority="3191" operator="containsText" text="live">
      <formula>NOT(ISERROR(SEARCH("live",A1550)))</formula>
    </cfRule>
    <cfRule type="containsText" dxfId="2549" priority="3192" operator="containsText" text="failed">
      <formula>NOT(ISERROR(SEARCH("failed",A1550)))</formula>
    </cfRule>
    <cfRule type="containsText" dxfId="2548" priority="3193" operator="containsText" text="successful">
      <formula>NOT(ISERROR(SEARCH("successful",A1550)))</formula>
    </cfRule>
  </conditionalFormatting>
  <conditionalFormatting sqref="A1551">
    <cfRule type="containsText" dxfId="2547" priority="3185" operator="containsText" text="canceled">
      <formula>NOT(ISERROR(SEARCH("canceled",A1551)))</formula>
    </cfRule>
    <cfRule type="containsText" dxfId="2546" priority="3186" operator="containsText" text="live">
      <formula>NOT(ISERROR(SEARCH("live",A1551)))</formula>
    </cfRule>
    <cfRule type="containsText" dxfId="2545" priority="3187" operator="containsText" text="failed">
      <formula>NOT(ISERROR(SEARCH("failed",A1551)))</formula>
    </cfRule>
    <cfRule type="containsText" dxfId="2544" priority="3188" operator="containsText" text="successful">
      <formula>NOT(ISERROR(SEARCH("successful",A1551)))</formula>
    </cfRule>
  </conditionalFormatting>
  <conditionalFormatting sqref="A1552">
    <cfRule type="containsText" dxfId="2543" priority="3180" operator="containsText" text="canceled">
      <formula>NOT(ISERROR(SEARCH("canceled",A1552)))</formula>
    </cfRule>
    <cfRule type="containsText" dxfId="2542" priority="3181" operator="containsText" text="live">
      <formula>NOT(ISERROR(SEARCH("live",A1552)))</formula>
    </cfRule>
    <cfRule type="containsText" dxfId="2541" priority="3182" operator="containsText" text="failed">
      <formula>NOT(ISERROR(SEARCH("failed",A1552)))</formula>
    </cfRule>
    <cfRule type="containsText" dxfId="2540" priority="3183" operator="containsText" text="successful">
      <formula>NOT(ISERROR(SEARCH("successful",A1552)))</formula>
    </cfRule>
  </conditionalFormatting>
  <conditionalFormatting sqref="A1553">
    <cfRule type="containsText" dxfId="2539" priority="3175" operator="containsText" text="canceled">
      <formula>NOT(ISERROR(SEARCH("canceled",A1553)))</formula>
    </cfRule>
    <cfRule type="containsText" dxfId="2538" priority="3176" operator="containsText" text="live">
      <formula>NOT(ISERROR(SEARCH("live",A1553)))</formula>
    </cfRule>
    <cfRule type="containsText" dxfId="2537" priority="3177" operator="containsText" text="failed">
      <formula>NOT(ISERROR(SEARCH("failed",A1553)))</formula>
    </cfRule>
    <cfRule type="containsText" dxfId="2536" priority="3178" operator="containsText" text="successful">
      <formula>NOT(ISERROR(SEARCH("successful",A1553)))</formula>
    </cfRule>
  </conditionalFormatting>
  <conditionalFormatting sqref="A1554">
    <cfRule type="containsText" dxfId="2535" priority="3170" operator="containsText" text="canceled">
      <formula>NOT(ISERROR(SEARCH("canceled",A1554)))</formula>
    </cfRule>
    <cfRule type="containsText" dxfId="2534" priority="3171" operator="containsText" text="live">
      <formula>NOT(ISERROR(SEARCH("live",A1554)))</formula>
    </cfRule>
    <cfRule type="containsText" dxfId="2533" priority="3172" operator="containsText" text="failed">
      <formula>NOT(ISERROR(SEARCH("failed",A1554)))</formula>
    </cfRule>
    <cfRule type="containsText" dxfId="2532" priority="3173" operator="containsText" text="successful">
      <formula>NOT(ISERROR(SEARCH("successful",A1554)))</formula>
    </cfRule>
  </conditionalFormatting>
  <conditionalFormatting sqref="A1555">
    <cfRule type="containsText" dxfId="2531" priority="3165" operator="containsText" text="canceled">
      <formula>NOT(ISERROR(SEARCH("canceled",A1555)))</formula>
    </cfRule>
    <cfRule type="containsText" dxfId="2530" priority="3166" operator="containsText" text="live">
      <formula>NOT(ISERROR(SEARCH("live",A1555)))</formula>
    </cfRule>
    <cfRule type="containsText" dxfId="2529" priority="3167" operator="containsText" text="failed">
      <formula>NOT(ISERROR(SEARCH("failed",A1555)))</formula>
    </cfRule>
    <cfRule type="containsText" dxfId="2528" priority="3168" operator="containsText" text="successful">
      <formula>NOT(ISERROR(SEARCH("successful",A1555)))</formula>
    </cfRule>
  </conditionalFormatting>
  <conditionalFormatting sqref="A1556">
    <cfRule type="containsText" dxfId="2527" priority="3160" operator="containsText" text="canceled">
      <formula>NOT(ISERROR(SEARCH("canceled",A1556)))</formula>
    </cfRule>
    <cfRule type="containsText" dxfId="2526" priority="3161" operator="containsText" text="live">
      <formula>NOT(ISERROR(SEARCH("live",A1556)))</formula>
    </cfRule>
    <cfRule type="containsText" dxfId="2525" priority="3162" operator="containsText" text="failed">
      <formula>NOT(ISERROR(SEARCH("failed",A1556)))</formula>
    </cfRule>
    <cfRule type="containsText" dxfId="2524" priority="3163" operator="containsText" text="successful">
      <formula>NOT(ISERROR(SEARCH("successful",A1556)))</formula>
    </cfRule>
  </conditionalFormatting>
  <conditionalFormatting sqref="A1557">
    <cfRule type="containsText" dxfId="2523" priority="3155" operator="containsText" text="canceled">
      <formula>NOT(ISERROR(SEARCH("canceled",A1557)))</formula>
    </cfRule>
    <cfRule type="containsText" dxfId="2522" priority="3156" operator="containsText" text="live">
      <formula>NOT(ISERROR(SEARCH("live",A1557)))</formula>
    </cfRule>
    <cfRule type="containsText" dxfId="2521" priority="3157" operator="containsText" text="failed">
      <formula>NOT(ISERROR(SEARCH("failed",A1557)))</formula>
    </cfRule>
    <cfRule type="containsText" dxfId="2520" priority="3158" operator="containsText" text="successful">
      <formula>NOT(ISERROR(SEARCH("successful",A1557)))</formula>
    </cfRule>
  </conditionalFormatting>
  <conditionalFormatting sqref="A1558">
    <cfRule type="containsText" dxfId="2519" priority="3150" operator="containsText" text="canceled">
      <formula>NOT(ISERROR(SEARCH("canceled",A1558)))</formula>
    </cfRule>
    <cfRule type="containsText" dxfId="2518" priority="3151" operator="containsText" text="live">
      <formula>NOT(ISERROR(SEARCH("live",A1558)))</formula>
    </cfRule>
    <cfRule type="containsText" dxfId="2517" priority="3152" operator="containsText" text="failed">
      <formula>NOT(ISERROR(SEARCH("failed",A1558)))</formula>
    </cfRule>
    <cfRule type="containsText" dxfId="2516" priority="3153" operator="containsText" text="successful">
      <formula>NOT(ISERROR(SEARCH("successful",A1558)))</formula>
    </cfRule>
  </conditionalFormatting>
  <conditionalFormatting sqref="A1559">
    <cfRule type="containsText" dxfId="2515" priority="3145" operator="containsText" text="canceled">
      <formula>NOT(ISERROR(SEARCH("canceled",A1559)))</formula>
    </cfRule>
    <cfRule type="containsText" dxfId="2514" priority="3146" operator="containsText" text="live">
      <formula>NOT(ISERROR(SEARCH("live",A1559)))</formula>
    </cfRule>
    <cfRule type="containsText" dxfId="2513" priority="3147" operator="containsText" text="failed">
      <formula>NOT(ISERROR(SEARCH("failed",A1559)))</formula>
    </cfRule>
    <cfRule type="containsText" dxfId="2512" priority="3148" operator="containsText" text="successful">
      <formula>NOT(ISERROR(SEARCH("successful",A1559)))</formula>
    </cfRule>
  </conditionalFormatting>
  <conditionalFormatting sqref="A1560">
    <cfRule type="containsText" dxfId="2511" priority="3140" operator="containsText" text="canceled">
      <formula>NOT(ISERROR(SEARCH("canceled",A1560)))</formula>
    </cfRule>
    <cfRule type="containsText" dxfId="2510" priority="3141" operator="containsText" text="live">
      <formula>NOT(ISERROR(SEARCH("live",A1560)))</formula>
    </cfRule>
    <cfRule type="containsText" dxfId="2509" priority="3142" operator="containsText" text="failed">
      <formula>NOT(ISERROR(SEARCH("failed",A1560)))</formula>
    </cfRule>
    <cfRule type="containsText" dxfId="2508" priority="3143" operator="containsText" text="successful">
      <formula>NOT(ISERROR(SEARCH("successful",A1560)))</formula>
    </cfRule>
  </conditionalFormatting>
  <conditionalFormatting sqref="A1561">
    <cfRule type="containsText" dxfId="2507" priority="3135" operator="containsText" text="canceled">
      <formula>NOT(ISERROR(SEARCH("canceled",A1561)))</formula>
    </cfRule>
    <cfRule type="containsText" dxfId="2506" priority="3136" operator="containsText" text="live">
      <formula>NOT(ISERROR(SEARCH("live",A1561)))</formula>
    </cfRule>
    <cfRule type="containsText" dxfId="2505" priority="3137" operator="containsText" text="failed">
      <formula>NOT(ISERROR(SEARCH("failed",A1561)))</formula>
    </cfRule>
    <cfRule type="containsText" dxfId="2504" priority="3138" operator="containsText" text="successful">
      <formula>NOT(ISERROR(SEARCH("successful",A1561)))</formula>
    </cfRule>
  </conditionalFormatting>
  <conditionalFormatting sqref="A1562">
    <cfRule type="containsText" dxfId="2503" priority="3130" operator="containsText" text="canceled">
      <formula>NOT(ISERROR(SEARCH("canceled",A1562)))</formula>
    </cfRule>
    <cfRule type="containsText" dxfId="2502" priority="3131" operator="containsText" text="live">
      <formula>NOT(ISERROR(SEARCH("live",A1562)))</formula>
    </cfRule>
    <cfRule type="containsText" dxfId="2501" priority="3132" operator="containsText" text="failed">
      <formula>NOT(ISERROR(SEARCH("failed",A1562)))</formula>
    </cfRule>
    <cfRule type="containsText" dxfId="2500" priority="3133" operator="containsText" text="successful">
      <formula>NOT(ISERROR(SEARCH("successful",A1562)))</formula>
    </cfRule>
  </conditionalFormatting>
  <conditionalFormatting sqref="A1563">
    <cfRule type="containsText" dxfId="2499" priority="3125" operator="containsText" text="canceled">
      <formula>NOT(ISERROR(SEARCH("canceled",A1563)))</formula>
    </cfRule>
    <cfRule type="containsText" dxfId="2498" priority="3126" operator="containsText" text="live">
      <formula>NOT(ISERROR(SEARCH("live",A1563)))</formula>
    </cfRule>
    <cfRule type="containsText" dxfId="2497" priority="3127" operator="containsText" text="failed">
      <formula>NOT(ISERROR(SEARCH("failed",A1563)))</formula>
    </cfRule>
    <cfRule type="containsText" dxfId="2496" priority="3128" operator="containsText" text="successful">
      <formula>NOT(ISERROR(SEARCH("successful",A1563)))</formula>
    </cfRule>
  </conditionalFormatting>
  <conditionalFormatting sqref="A1564">
    <cfRule type="containsText" dxfId="2495" priority="3120" operator="containsText" text="canceled">
      <formula>NOT(ISERROR(SEARCH("canceled",A1564)))</formula>
    </cfRule>
    <cfRule type="containsText" dxfId="2494" priority="3121" operator="containsText" text="live">
      <formula>NOT(ISERROR(SEARCH("live",A1564)))</formula>
    </cfRule>
    <cfRule type="containsText" dxfId="2493" priority="3122" operator="containsText" text="failed">
      <formula>NOT(ISERROR(SEARCH("failed",A1564)))</formula>
    </cfRule>
    <cfRule type="containsText" dxfId="2492" priority="3123" operator="containsText" text="successful">
      <formula>NOT(ISERROR(SEARCH("successful",A1564)))</formula>
    </cfRule>
  </conditionalFormatting>
  <conditionalFormatting sqref="A1565">
    <cfRule type="containsText" dxfId="2491" priority="3115" operator="containsText" text="canceled">
      <formula>NOT(ISERROR(SEARCH("canceled",A1565)))</formula>
    </cfRule>
    <cfRule type="containsText" dxfId="2490" priority="3116" operator="containsText" text="live">
      <formula>NOT(ISERROR(SEARCH("live",A1565)))</formula>
    </cfRule>
    <cfRule type="containsText" dxfId="2489" priority="3117" operator="containsText" text="failed">
      <formula>NOT(ISERROR(SEARCH("failed",A1565)))</formula>
    </cfRule>
    <cfRule type="containsText" dxfId="2488" priority="3118" operator="containsText" text="successful">
      <formula>NOT(ISERROR(SEARCH("successful",A1565)))</formula>
    </cfRule>
  </conditionalFormatting>
  <conditionalFormatting sqref="A1566">
    <cfRule type="containsText" dxfId="2487" priority="3110" operator="containsText" text="canceled">
      <formula>NOT(ISERROR(SEARCH("canceled",A1566)))</formula>
    </cfRule>
    <cfRule type="containsText" dxfId="2486" priority="3111" operator="containsText" text="live">
      <formula>NOT(ISERROR(SEARCH("live",A1566)))</formula>
    </cfRule>
    <cfRule type="containsText" dxfId="2485" priority="3112" operator="containsText" text="failed">
      <formula>NOT(ISERROR(SEARCH("failed",A1566)))</formula>
    </cfRule>
    <cfRule type="containsText" dxfId="2484" priority="3113" operator="containsText" text="successful">
      <formula>NOT(ISERROR(SEARCH("successful",A1566)))</formula>
    </cfRule>
  </conditionalFormatting>
  <conditionalFormatting sqref="A1567">
    <cfRule type="containsText" dxfId="2483" priority="3105" operator="containsText" text="canceled">
      <formula>NOT(ISERROR(SEARCH("canceled",A1567)))</formula>
    </cfRule>
    <cfRule type="containsText" dxfId="2482" priority="3106" operator="containsText" text="live">
      <formula>NOT(ISERROR(SEARCH("live",A1567)))</formula>
    </cfRule>
    <cfRule type="containsText" dxfId="2481" priority="3107" operator="containsText" text="failed">
      <formula>NOT(ISERROR(SEARCH("failed",A1567)))</formula>
    </cfRule>
    <cfRule type="containsText" dxfId="2480" priority="3108" operator="containsText" text="successful">
      <formula>NOT(ISERROR(SEARCH("successful",A1567)))</formula>
    </cfRule>
  </conditionalFormatting>
  <conditionalFormatting sqref="A1568">
    <cfRule type="containsText" dxfId="2479" priority="3100" operator="containsText" text="canceled">
      <formula>NOT(ISERROR(SEARCH("canceled",A1568)))</formula>
    </cfRule>
    <cfRule type="containsText" dxfId="2478" priority="3101" operator="containsText" text="live">
      <formula>NOT(ISERROR(SEARCH("live",A1568)))</formula>
    </cfRule>
    <cfRule type="containsText" dxfId="2477" priority="3102" operator="containsText" text="failed">
      <formula>NOT(ISERROR(SEARCH("failed",A1568)))</formula>
    </cfRule>
    <cfRule type="containsText" dxfId="2476" priority="3103" operator="containsText" text="successful">
      <formula>NOT(ISERROR(SEARCH("successful",A1568)))</formula>
    </cfRule>
  </conditionalFormatting>
  <conditionalFormatting sqref="A1569">
    <cfRule type="containsText" dxfId="2475" priority="3095" operator="containsText" text="canceled">
      <formula>NOT(ISERROR(SEARCH("canceled",A1569)))</formula>
    </cfRule>
    <cfRule type="containsText" dxfId="2474" priority="3096" operator="containsText" text="live">
      <formula>NOT(ISERROR(SEARCH("live",A1569)))</formula>
    </cfRule>
    <cfRule type="containsText" dxfId="2473" priority="3097" operator="containsText" text="failed">
      <formula>NOT(ISERROR(SEARCH("failed",A1569)))</formula>
    </cfRule>
    <cfRule type="containsText" dxfId="2472" priority="3098" operator="containsText" text="successful">
      <formula>NOT(ISERROR(SEARCH("successful",A1569)))</formula>
    </cfRule>
  </conditionalFormatting>
  <conditionalFormatting sqref="A1570">
    <cfRule type="containsText" dxfId="2471" priority="3090" operator="containsText" text="canceled">
      <formula>NOT(ISERROR(SEARCH("canceled",A1570)))</formula>
    </cfRule>
    <cfRule type="containsText" dxfId="2470" priority="3091" operator="containsText" text="live">
      <formula>NOT(ISERROR(SEARCH("live",A1570)))</formula>
    </cfRule>
    <cfRule type="containsText" dxfId="2469" priority="3092" operator="containsText" text="failed">
      <formula>NOT(ISERROR(SEARCH("failed",A1570)))</formula>
    </cfRule>
    <cfRule type="containsText" dxfId="2468" priority="3093" operator="containsText" text="successful">
      <formula>NOT(ISERROR(SEARCH("successful",A1570)))</formula>
    </cfRule>
  </conditionalFormatting>
  <conditionalFormatting sqref="A1571">
    <cfRule type="containsText" dxfId="2467" priority="3085" operator="containsText" text="canceled">
      <formula>NOT(ISERROR(SEARCH("canceled",A1571)))</formula>
    </cfRule>
    <cfRule type="containsText" dxfId="2466" priority="3086" operator="containsText" text="live">
      <formula>NOT(ISERROR(SEARCH("live",A1571)))</formula>
    </cfRule>
    <cfRule type="containsText" dxfId="2465" priority="3087" operator="containsText" text="failed">
      <formula>NOT(ISERROR(SEARCH("failed",A1571)))</formula>
    </cfRule>
    <cfRule type="containsText" dxfId="2464" priority="3088" operator="containsText" text="successful">
      <formula>NOT(ISERROR(SEARCH("successful",A1571)))</formula>
    </cfRule>
  </conditionalFormatting>
  <conditionalFormatting sqref="A1572">
    <cfRule type="containsText" dxfId="2463" priority="3080" operator="containsText" text="canceled">
      <formula>NOT(ISERROR(SEARCH("canceled",A1572)))</formula>
    </cfRule>
    <cfRule type="containsText" dxfId="2462" priority="3081" operator="containsText" text="live">
      <formula>NOT(ISERROR(SEARCH("live",A1572)))</formula>
    </cfRule>
    <cfRule type="containsText" dxfId="2461" priority="3082" operator="containsText" text="failed">
      <formula>NOT(ISERROR(SEARCH("failed",A1572)))</formula>
    </cfRule>
    <cfRule type="containsText" dxfId="2460" priority="3083" operator="containsText" text="successful">
      <formula>NOT(ISERROR(SEARCH("successful",A1572)))</formula>
    </cfRule>
  </conditionalFormatting>
  <conditionalFormatting sqref="A1573">
    <cfRule type="containsText" dxfId="2459" priority="3075" operator="containsText" text="canceled">
      <formula>NOT(ISERROR(SEARCH("canceled",A1573)))</formula>
    </cfRule>
    <cfRule type="containsText" dxfId="2458" priority="3076" operator="containsText" text="live">
      <formula>NOT(ISERROR(SEARCH("live",A1573)))</formula>
    </cfRule>
    <cfRule type="containsText" dxfId="2457" priority="3077" operator="containsText" text="failed">
      <formula>NOT(ISERROR(SEARCH("failed",A1573)))</formula>
    </cfRule>
    <cfRule type="containsText" dxfId="2456" priority="3078" operator="containsText" text="successful">
      <formula>NOT(ISERROR(SEARCH("successful",A1573)))</formula>
    </cfRule>
  </conditionalFormatting>
  <conditionalFormatting sqref="A1574">
    <cfRule type="containsText" dxfId="2455" priority="3070" operator="containsText" text="canceled">
      <formula>NOT(ISERROR(SEARCH("canceled",A1574)))</formula>
    </cfRule>
    <cfRule type="containsText" dxfId="2454" priority="3071" operator="containsText" text="live">
      <formula>NOT(ISERROR(SEARCH("live",A1574)))</formula>
    </cfRule>
    <cfRule type="containsText" dxfId="2453" priority="3072" operator="containsText" text="failed">
      <formula>NOT(ISERROR(SEARCH("failed",A1574)))</formula>
    </cfRule>
    <cfRule type="containsText" dxfId="2452" priority="3073" operator="containsText" text="successful">
      <formula>NOT(ISERROR(SEARCH("successful",A1574)))</formula>
    </cfRule>
  </conditionalFormatting>
  <conditionalFormatting sqref="A1575">
    <cfRule type="containsText" dxfId="2451" priority="3065" operator="containsText" text="canceled">
      <formula>NOT(ISERROR(SEARCH("canceled",A1575)))</formula>
    </cfRule>
    <cfRule type="containsText" dxfId="2450" priority="3066" operator="containsText" text="live">
      <formula>NOT(ISERROR(SEARCH("live",A1575)))</formula>
    </cfRule>
    <cfRule type="containsText" dxfId="2449" priority="3067" operator="containsText" text="failed">
      <formula>NOT(ISERROR(SEARCH("failed",A1575)))</formula>
    </cfRule>
    <cfRule type="containsText" dxfId="2448" priority="3068" operator="containsText" text="successful">
      <formula>NOT(ISERROR(SEARCH("successful",A1575)))</formula>
    </cfRule>
  </conditionalFormatting>
  <conditionalFormatting sqref="A1576">
    <cfRule type="containsText" dxfId="2447" priority="3060" operator="containsText" text="canceled">
      <formula>NOT(ISERROR(SEARCH("canceled",A1576)))</formula>
    </cfRule>
    <cfRule type="containsText" dxfId="2446" priority="3061" operator="containsText" text="live">
      <formula>NOT(ISERROR(SEARCH("live",A1576)))</formula>
    </cfRule>
    <cfRule type="containsText" dxfId="2445" priority="3062" operator="containsText" text="failed">
      <formula>NOT(ISERROR(SEARCH("failed",A1576)))</formula>
    </cfRule>
    <cfRule type="containsText" dxfId="2444" priority="3063" operator="containsText" text="successful">
      <formula>NOT(ISERROR(SEARCH("successful",A1576)))</formula>
    </cfRule>
  </conditionalFormatting>
  <conditionalFormatting sqref="A1577">
    <cfRule type="containsText" dxfId="2443" priority="3055" operator="containsText" text="canceled">
      <formula>NOT(ISERROR(SEARCH("canceled",A1577)))</formula>
    </cfRule>
    <cfRule type="containsText" dxfId="2442" priority="3056" operator="containsText" text="live">
      <formula>NOT(ISERROR(SEARCH("live",A1577)))</formula>
    </cfRule>
    <cfRule type="containsText" dxfId="2441" priority="3057" operator="containsText" text="failed">
      <formula>NOT(ISERROR(SEARCH("failed",A1577)))</formula>
    </cfRule>
    <cfRule type="containsText" dxfId="2440" priority="3058" operator="containsText" text="successful">
      <formula>NOT(ISERROR(SEARCH("successful",A1577)))</formula>
    </cfRule>
  </conditionalFormatting>
  <conditionalFormatting sqref="A1578">
    <cfRule type="containsText" dxfId="2439" priority="3050" operator="containsText" text="canceled">
      <formula>NOT(ISERROR(SEARCH("canceled",A1578)))</formula>
    </cfRule>
    <cfRule type="containsText" dxfId="2438" priority="3051" operator="containsText" text="live">
      <formula>NOT(ISERROR(SEARCH("live",A1578)))</formula>
    </cfRule>
    <cfRule type="containsText" dxfId="2437" priority="3052" operator="containsText" text="failed">
      <formula>NOT(ISERROR(SEARCH("failed",A1578)))</formula>
    </cfRule>
    <cfRule type="containsText" dxfId="2436" priority="3053" operator="containsText" text="successful">
      <formula>NOT(ISERROR(SEARCH("successful",A1578)))</formula>
    </cfRule>
  </conditionalFormatting>
  <conditionalFormatting sqref="A1579">
    <cfRule type="containsText" dxfId="2435" priority="3045" operator="containsText" text="canceled">
      <formula>NOT(ISERROR(SEARCH("canceled",A1579)))</formula>
    </cfRule>
    <cfRule type="containsText" dxfId="2434" priority="3046" operator="containsText" text="live">
      <formula>NOT(ISERROR(SEARCH("live",A1579)))</formula>
    </cfRule>
    <cfRule type="containsText" dxfId="2433" priority="3047" operator="containsText" text="failed">
      <formula>NOT(ISERROR(SEARCH("failed",A1579)))</formula>
    </cfRule>
    <cfRule type="containsText" dxfId="2432" priority="3048" operator="containsText" text="successful">
      <formula>NOT(ISERROR(SEARCH("successful",A1579)))</formula>
    </cfRule>
  </conditionalFormatting>
  <conditionalFormatting sqref="A1580">
    <cfRule type="containsText" dxfId="2431" priority="3040" operator="containsText" text="canceled">
      <formula>NOT(ISERROR(SEARCH("canceled",A1580)))</formula>
    </cfRule>
    <cfRule type="containsText" dxfId="2430" priority="3041" operator="containsText" text="live">
      <formula>NOT(ISERROR(SEARCH("live",A1580)))</formula>
    </cfRule>
    <cfRule type="containsText" dxfId="2429" priority="3042" operator="containsText" text="failed">
      <formula>NOT(ISERROR(SEARCH("failed",A1580)))</formula>
    </cfRule>
    <cfRule type="containsText" dxfId="2428" priority="3043" operator="containsText" text="successful">
      <formula>NOT(ISERROR(SEARCH("successful",A1580)))</formula>
    </cfRule>
  </conditionalFormatting>
  <conditionalFormatting sqref="A1581">
    <cfRule type="containsText" dxfId="2427" priority="3035" operator="containsText" text="canceled">
      <formula>NOT(ISERROR(SEARCH("canceled",A1581)))</formula>
    </cfRule>
    <cfRule type="containsText" dxfId="2426" priority="3036" operator="containsText" text="live">
      <formula>NOT(ISERROR(SEARCH("live",A1581)))</formula>
    </cfRule>
    <cfRule type="containsText" dxfId="2425" priority="3037" operator="containsText" text="failed">
      <formula>NOT(ISERROR(SEARCH("failed",A1581)))</formula>
    </cfRule>
    <cfRule type="containsText" dxfId="2424" priority="3038" operator="containsText" text="successful">
      <formula>NOT(ISERROR(SEARCH("successful",A1581)))</formula>
    </cfRule>
  </conditionalFormatting>
  <conditionalFormatting sqref="A1582">
    <cfRule type="containsText" dxfId="2423" priority="3030" operator="containsText" text="canceled">
      <formula>NOT(ISERROR(SEARCH("canceled",A1582)))</formula>
    </cfRule>
    <cfRule type="containsText" dxfId="2422" priority="3031" operator="containsText" text="live">
      <formula>NOT(ISERROR(SEARCH("live",A1582)))</formula>
    </cfRule>
    <cfRule type="containsText" dxfId="2421" priority="3032" operator="containsText" text="failed">
      <formula>NOT(ISERROR(SEARCH("failed",A1582)))</formula>
    </cfRule>
    <cfRule type="containsText" dxfId="2420" priority="3033" operator="containsText" text="successful">
      <formula>NOT(ISERROR(SEARCH("successful",A1582)))</formula>
    </cfRule>
  </conditionalFormatting>
  <conditionalFormatting sqref="A1583">
    <cfRule type="containsText" dxfId="2419" priority="3025" operator="containsText" text="canceled">
      <formula>NOT(ISERROR(SEARCH("canceled",A1583)))</formula>
    </cfRule>
    <cfRule type="containsText" dxfId="2418" priority="3026" operator="containsText" text="live">
      <formula>NOT(ISERROR(SEARCH("live",A1583)))</formula>
    </cfRule>
    <cfRule type="containsText" dxfId="2417" priority="3027" operator="containsText" text="failed">
      <formula>NOT(ISERROR(SEARCH("failed",A1583)))</formula>
    </cfRule>
    <cfRule type="containsText" dxfId="2416" priority="3028" operator="containsText" text="successful">
      <formula>NOT(ISERROR(SEARCH("successful",A1583)))</formula>
    </cfRule>
  </conditionalFormatting>
  <conditionalFormatting sqref="A1584">
    <cfRule type="containsText" dxfId="2415" priority="3020" operator="containsText" text="canceled">
      <formula>NOT(ISERROR(SEARCH("canceled",A1584)))</formula>
    </cfRule>
    <cfRule type="containsText" dxfId="2414" priority="3021" operator="containsText" text="live">
      <formula>NOT(ISERROR(SEARCH("live",A1584)))</formula>
    </cfRule>
    <cfRule type="containsText" dxfId="2413" priority="3022" operator="containsText" text="failed">
      <formula>NOT(ISERROR(SEARCH("failed",A1584)))</formula>
    </cfRule>
    <cfRule type="containsText" dxfId="2412" priority="3023" operator="containsText" text="successful">
      <formula>NOT(ISERROR(SEARCH("successful",A1584)))</formula>
    </cfRule>
  </conditionalFormatting>
  <conditionalFormatting sqref="A1585">
    <cfRule type="containsText" dxfId="2411" priority="3015" operator="containsText" text="canceled">
      <formula>NOT(ISERROR(SEARCH("canceled",A1585)))</formula>
    </cfRule>
    <cfRule type="containsText" dxfId="2410" priority="3016" operator="containsText" text="live">
      <formula>NOT(ISERROR(SEARCH("live",A1585)))</formula>
    </cfRule>
    <cfRule type="containsText" dxfId="2409" priority="3017" operator="containsText" text="failed">
      <formula>NOT(ISERROR(SEARCH("failed",A1585)))</formula>
    </cfRule>
    <cfRule type="containsText" dxfId="2408" priority="3018" operator="containsText" text="successful">
      <formula>NOT(ISERROR(SEARCH("successful",A1585)))</formula>
    </cfRule>
  </conditionalFormatting>
  <conditionalFormatting sqref="A1586">
    <cfRule type="containsText" dxfId="2407" priority="3010" operator="containsText" text="canceled">
      <formula>NOT(ISERROR(SEARCH("canceled",A1586)))</formula>
    </cfRule>
    <cfRule type="containsText" dxfId="2406" priority="3011" operator="containsText" text="live">
      <formula>NOT(ISERROR(SEARCH("live",A1586)))</formula>
    </cfRule>
    <cfRule type="containsText" dxfId="2405" priority="3012" operator="containsText" text="failed">
      <formula>NOT(ISERROR(SEARCH("failed",A1586)))</formula>
    </cfRule>
    <cfRule type="containsText" dxfId="2404" priority="3013" operator="containsText" text="successful">
      <formula>NOT(ISERROR(SEARCH("successful",A1586)))</formula>
    </cfRule>
  </conditionalFormatting>
  <conditionalFormatting sqref="A1587">
    <cfRule type="containsText" dxfId="2403" priority="3005" operator="containsText" text="canceled">
      <formula>NOT(ISERROR(SEARCH("canceled",A1587)))</formula>
    </cfRule>
    <cfRule type="containsText" dxfId="2402" priority="3006" operator="containsText" text="live">
      <formula>NOT(ISERROR(SEARCH("live",A1587)))</formula>
    </cfRule>
    <cfRule type="containsText" dxfId="2401" priority="3007" operator="containsText" text="failed">
      <formula>NOT(ISERROR(SEARCH("failed",A1587)))</formula>
    </cfRule>
    <cfRule type="containsText" dxfId="2400" priority="3008" operator="containsText" text="successful">
      <formula>NOT(ISERROR(SEARCH("successful",A1587)))</formula>
    </cfRule>
  </conditionalFormatting>
  <conditionalFormatting sqref="A1588">
    <cfRule type="containsText" dxfId="2399" priority="3000" operator="containsText" text="canceled">
      <formula>NOT(ISERROR(SEARCH("canceled",A1588)))</formula>
    </cfRule>
    <cfRule type="containsText" dxfId="2398" priority="3001" operator="containsText" text="live">
      <formula>NOT(ISERROR(SEARCH("live",A1588)))</formula>
    </cfRule>
    <cfRule type="containsText" dxfId="2397" priority="3002" operator="containsText" text="failed">
      <formula>NOT(ISERROR(SEARCH("failed",A1588)))</formula>
    </cfRule>
    <cfRule type="containsText" dxfId="2396" priority="3003" operator="containsText" text="successful">
      <formula>NOT(ISERROR(SEARCH("successful",A1588)))</formula>
    </cfRule>
  </conditionalFormatting>
  <conditionalFormatting sqref="A1589">
    <cfRule type="containsText" dxfId="2395" priority="2995" operator="containsText" text="canceled">
      <formula>NOT(ISERROR(SEARCH("canceled",A1589)))</formula>
    </cfRule>
    <cfRule type="containsText" dxfId="2394" priority="2996" operator="containsText" text="live">
      <formula>NOT(ISERROR(SEARCH("live",A1589)))</formula>
    </cfRule>
    <cfRule type="containsText" dxfId="2393" priority="2997" operator="containsText" text="failed">
      <formula>NOT(ISERROR(SEARCH("failed",A1589)))</formula>
    </cfRule>
    <cfRule type="containsText" dxfId="2392" priority="2998" operator="containsText" text="successful">
      <formula>NOT(ISERROR(SEARCH("successful",A1589)))</formula>
    </cfRule>
  </conditionalFormatting>
  <conditionalFormatting sqref="A1590">
    <cfRule type="containsText" dxfId="2391" priority="2990" operator="containsText" text="canceled">
      <formula>NOT(ISERROR(SEARCH("canceled",A1590)))</formula>
    </cfRule>
    <cfRule type="containsText" dxfId="2390" priority="2991" operator="containsText" text="live">
      <formula>NOT(ISERROR(SEARCH("live",A1590)))</formula>
    </cfRule>
    <cfRule type="containsText" dxfId="2389" priority="2992" operator="containsText" text="failed">
      <formula>NOT(ISERROR(SEARCH("failed",A1590)))</formula>
    </cfRule>
    <cfRule type="containsText" dxfId="2388" priority="2993" operator="containsText" text="successful">
      <formula>NOT(ISERROR(SEARCH("successful",A1590)))</formula>
    </cfRule>
  </conditionalFormatting>
  <conditionalFormatting sqref="A1591">
    <cfRule type="containsText" dxfId="2387" priority="2985" operator="containsText" text="canceled">
      <formula>NOT(ISERROR(SEARCH("canceled",A1591)))</formula>
    </cfRule>
    <cfRule type="containsText" dxfId="2386" priority="2986" operator="containsText" text="live">
      <formula>NOT(ISERROR(SEARCH("live",A1591)))</formula>
    </cfRule>
    <cfRule type="containsText" dxfId="2385" priority="2987" operator="containsText" text="failed">
      <formula>NOT(ISERROR(SEARCH("failed",A1591)))</formula>
    </cfRule>
    <cfRule type="containsText" dxfId="2384" priority="2988" operator="containsText" text="successful">
      <formula>NOT(ISERROR(SEARCH("successful",A1591)))</formula>
    </cfRule>
  </conditionalFormatting>
  <conditionalFormatting sqref="A1592">
    <cfRule type="containsText" dxfId="2383" priority="2980" operator="containsText" text="canceled">
      <formula>NOT(ISERROR(SEARCH("canceled",A1592)))</formula>
    </cfRule>
    <cfRule type="containsText" dxfId="2382" priority="2981" operator="containsText" text="live">
      <formula>NOT(ISERROR(SEARCH("live",A1592)))</formula>
    </cfRule>
    <cfRule type="containsText" dxfId="2381" priority="2982" operator="containsText" text="failed">
      <formula>NOT(ISERROR(SEARCH("failed",A1592)))</formula>
    </cfRule>
    <cfRule type="containsText" dxfId="2380" priority="2983" operator="containsText" text="successful">
      <formula>NOT(ISERROR(SEARCH("successful",A1592)))</formula>
    </cfRule>
  </conditionalFormatting>
  <conditionalFormatting sqref="A1593">
    <cfRule type="containsText" dxfId="2379" priority="2975" operator="containsText" text="canceled">
      <formula>NOT(ISERROR(SEARCH("canceled",A1593)))</formula>
    </cfRule>
    <cfRule type="containsText" dxfId="2378" priority="2976" operator="containsText" text="live">
      <formula>NOT(ISERROR(SEARCH("live",A1593)))</formula>
    </cfRule>
    <cfRule type="containsText" dxfId="2377" priority="2977" operator="containsText" text="failed">
      <formula>NOT(ISERROR(SEARCH("failed",A1593)))</formula>
    </cfRule>
    <cfRule type="containsText" dxfId="2376" priority="2978" operator="containsText" text="successful">
      <formula>NOT(ISERROR(SEARCH("successful",A1593)))</formula>
    </cfRule>
  </conditionalFormatting>
  <conditionalFormatting sqref="A1594">
    <cfRule type="containsText" dxfId="2375" priority="2970" operator="containsText" text="canceled">
      <formula>NOT(ISERROR(SEARCH("canceled",A1594)))</formula>
    </cfRule>
    <cfRule type="containsText" dxfId="2374" priority="2971" operator="containsText" text="live">
      <formula>NOT(ISERROR(SEARCH("live",A1594)))</formula>
    </cfRule>
    <cfRule type="containsText" dxfId="2373" priority="2972" operator="containsText" text="failed">
      <formula>NOT(ISERROR(SEARCH("failed",A1594)))</formula>
    </cfRule>
    <cfRule type="containsText" dxfId="2372" priority="2973" operator="containsText" text="successful">
      <formula>NOT(ISERROR(SEARCH("successful",A1594)))</formula>
    </cfRule>
  </conditionalFormatting>
  <conditionalFormatting sqref="A1595">
    <cfRule type="containsText" dxfId="2371" priority="2965" operator="containsText" text="canceled">
      <formula>NOT(ISERROR(SEARCH("canceled",A1595)))</formula>
    </cfRule>
    <cfRule type="containsText" dxfId="2370" priority="2966" operator="containsText" text="live">
      <formula>NOT(ISERROR(SEARCH("live",A1595)))</formula>
    </cfRule>
    <cfRule type="containsText" dxfId="2369" priority="2967" operator="containsText" text="failed">
      <formula>NOT(ISERROR(SEARCH("failed",A1595)))</formula>
    </cfRule>
    <cfRule type="containsText" dxfId="2368" priority="2968" operator="containsText" text="successful">
      <formula>NOT(ISERROR(SEARCH("successful",A1595)))</formula>
    </cfRule>
  </conditionalFormatting>
  <conditionalFormatting sqref="A1596">
    <cfRule type="containsText" dxfId="2367" priority="2960" operator="containsText" text="canceled">
      <formula>NOT(ISERROR(SEARCH("canceled",A1596)))</formula>
    </cfRule>
    <cfRule type="containsText" dxfId="2366" priority="2961" operator="containsText" text="live">
      <formula>NOT(ISERROR(SEARCH("live",A1596)))</formula>
    </cfRule>
    <cfRule type="containsText" dxfId="2365" priority="2962" operator="containsText" text="failed">
      <formula>NOT(ISERROR(SEARCH("failed",A1596)))</formula>
    </cfRule>
    <cfRule type="containsText" dxfId="2364" priority="2963" operator="containsText" text="successful">
      <formula>NOT(ISERROR(SEARCH("successful",A1596)))</formula>
    </cfRule>
  </conditionalFormatting>
  <conditionalFormatting sqref="A1597">
    <cfRule type="containsText" dxfId="2363" priority="2955" operator="containsText" text="canceled">
      <formula>NOT(ISERROR(SEARCH("canceled",A1597)))</formula>
    </cfRule>
    <cfRule type="containsText" dxfId="2362" priority="2956" operator="containsText" text="live">
      <formula>NOT(ISERROR(SEARCH("live",A1597)))</formula>
    </cfRule>
    <cfRule type="containsText" dxfId="2361" priority="2957" operator="containsText" text="failed">
      <formula>NOT(ISERROR(SEARCH("failed",A1597)))</formula>
    </cfRule>
    <cfRule type="containsText" dxfId="2360" priority="2958" operator="containsText" text="successful">
      <formula>NOT(ISERROR(SEARCH("successful",A1597)))</formula>
    </cfRule>
  </conditionalFormatting>
  <conditionalFormatting sqref="A1598">
    <cfRule type="containsText" dxfId="2359" priority="2950" operator="containsText" text="canceled">
      <formula>NOT(ISERROR(SEARCH("canceled",A1598)))</formula>
    </cfRule>
    <cfRule type="containsText" dxfId="2358" priority="2951" operator="containsText" text="live">
      <formula>NOT(ISERROR(SEARCH("live",A1598)))</formula>
    </cfRule>
    <cfRule type="containsText" dxfId="2357" priority="2952" operator="containsText" text="failed">
      <formula>NOT(ISERROR(SEARCH("failed",A1598)))</formula>
    </cfRule>
    <cfRule type="containsText" dxfId="2356" priority="2953" operator="containsText" text="successful">
      <formula>NOT(ISERROR(SEARCH("successful",A1598)))</formula>
    </cfRule>
  </conditionalFormatting>
  <conditionalFormatting sqref="A1599">
    <cfRule type="containsText" dxfId="2355" priority="2945" operator="containsText" text="canceled">
      <formula>NOT(ISERROR(SEARCH("canceled",A1599)))</formula>
    </cfRule>
    <cfRule type="containsText" dxfId="2354" priority="2946" operator="containsText" text="live">
      <formula>NOT(ISERROR(SEARCH("live",A1599)))</formula>
    </cfRule>
    <cfRule type="containsText" dxfId="2353" priority="2947" operator="containsText" text="failed">
      <formula>NOT(ISERROR(SEARCH("failed",A1599)))</formula>
    </cfRule>
    <cfRule type="containsText" dxfId="2352" priority="2948" operator="containsText" text="successful">
      <formula>NOT(ISERROR(SEARCH("successful",A1599)))</formula>
    </cfRule>
  </conditionalFormatting>
  <conditionalFormatting sqref="A1600">
    <cfRule type="containsText" dxfId="2351" priority="2940" operator="containsText" text="canceled">
      <formula>NOT(ISERROR(SEARCH("canceled",A1600)))</formula>
    </cfRule>
    <cfRule type="containsText" dxfId="2350" priority="2941" operator="containsText" text="live">
      <formula>NOT(ISERROR(SEARCH("live",A1600)))</formula>
    </cfRule>
    <cfRule type="containsText" dxfId="2349" priority="2942" operator="containsText" text="failed">
      <formula>NOT(ISERROR(SEARCH("failed",A1600)))</formula>
    </cfRule>
    <cfRule type="containsText" dxfId="2348" priority="2943" operator="containsText" text="successful">
      <formula>NOT(ISERROR(SEARCH("successful",A1600)))</formula>
    </cfRule>
  </conditionalFormatting>
  <conditionalFormatting sqref="A1601">
    <cfRule type="containsText" dxfId="2347" priority="2935" operator="containsText" text="canceled">
      <formula>NOT(ISERROR(SEARCH("canceled",A1601)))</formula>
    </cfRule>
    <cfRule type="containsText" dxfId="2346" priority="2936" operator="containsText" text="live">
      <formula>NOT(ISERROR(SEARCH("live",A1601)))</formula>
    </cfRule>
    <cfRule type="containsText" dxfId="2345" priority="2937" operator="containsText" text="failed">
      <formula>NOT(ISERROR(SEARCH("failed",A1601)))</formula>
    </cfRule>
    <cfRule type="containsText" dxfId="2344" priority="2938" operator="containsText" text="successful">
      <formula>NOT(ISERROR(SEARCH("successful",A1601)))</formula>
    </cfRule>
  </conditionalFormatting>
  <conditionalFormatting sqref="A1602">
    <cfRule type="containsText" dxfId="2343" priority="2930" operator="containsText" text="canceled">
      <formula>NOT(ISERROR(SEARCH("canceled",A1602)))</formula>
    </cfRule>
    <cfRule type="containsText" dxfId="2342" priority="2931" operator="containsText" text="live">
      <formula>NOT(ISERROR(SEARCH("live",A1602)))</formula>
    </cfRule>
    <cfRule type="containsText" dxfId="2341" priority="2932" operator="containsText" text="failed">
      <formula>NOT(ISERROR(SEARCH("failed",A1602)))</formula>
    </cfRule>
    <cfRule type="containsText" dxfId="2340" priority="2933" operator="containsText" text="successful">
      <formula>NOT(ISERROR(SEARCH("successful",A1602)))</formula>
    </cfRule>
  </conditionalFormatting>
  <conditionalFormatting sqref="A1603">
    <cfRule type="containsText" dxfId="2339" priority="2925" operator="containsText" text="canceled">
      <formula>NOT(ISERROR(SEARCH("canceled",A1603)))</formula>
    </cfRule>
    <cfRule type="containsText" dxfId="2338" priority="2926" operator="containsText" text="live">
      <formula>NOT(ISERROR(SEARCH("live",A1603)))</formula>
    </cfRule>
    <cfRule type="containsText" dxfId="2337" priority="2927" operator="containsText" text="failed">
      <formula>NOT(ISERROR(SEARCH("failed",A1603)))</formula>
    </cfRule>
    <cfRule type="containsText" dxfId="2336" priority="2928" operator="containsText" text="successful">
      <formula>NOT(ISERROR(SEARCH("successful",A1603)))</formula>
    </cfRule>
  </conditionalFormatting>
  <conditionalFormatting sqref="A1604">
    <cfRule type="containsText" dxfId="2335" priority="2920" operator="containsText" text="canceled">
      <formula>NOT(ISERROR(SEARCH("canceled",A1604)))</formula>
    </cfRule>
    <cfRule type="containsText" dxfId="2334" priority="2921" operator="containsText" text="live">
      <formula>NOT(ISERROR(SEARCH("live",A1604)))</formula>
    </cfRule>
    <cfRule type="containsText" dxfId="2333" priority="2922" operator="containsText" text="failed">
      <formula>NOT(ISERROR(SEARCH("failed",A1604)))</formula>
    </cfRule>
    <cfRule type="containsText" dxfId="2332" priority="2923" operator="containsText" text="successful">
      <formula>NOT(ISERROR(SEARCH("successful",A1604)))</formula>
    </cfRule>
  </conditionalFormatting>
  <conditionalFormatting sqref="A1605">
    <cfRule type="containsText" dxfId="2331" priority="2915" operator="containsText" text="canceled">
      <formula>NOT(ISERROR(SEARCH("canceled",A1605)))</formula>
    </cfRule>
    <cfRule type="containsText" dxfId="2330" priority="2916" operator="containsText" text="live">
      <formula>NOT(ISERROR(SEARCH("live",A1605)))</formula>
    </cfRule>
    <cfRule type="containsText" dxfId="2329" priority="2917" operator="containsText" text="failed">
      <formula>NOT(ISERROR(SEARCH("failed",A1605)))</formula>
    </cfRule>
    <cfRule type="containsText" dxfId="2328" priority="2918" operator="containsText" text="successful">
      <formula>NOT(ISERROR(SEARCH("successful",A1605)))</formula>
    </cfRule>
  </conditionalFormatting>
  <conditionalFormatting sqref="A1606">
    <cfRule type="containsText" dxfId="2327" priority="2910" operator="containsText" text="canceled">
      <formula>NOT(ISERROR(SEARCH("canceled",A1606)))</formula>
    </cfRule>
    <cfRule type="containsText" dxfId="2326" priority="2911" operator="containsText" text="live">
      <formula>NOT(ISERROR(SEARCH("live",A1606)))</formula>
    </cfRule>
    <cfRule type="containsText" dxfId="2325" priority="2912" operator="containsText" text="failed">
      <formula>NOT(ISERROR(SEARCH("failed",A1606)))</formula>
    </cfRule>
    <cfRule type="containsText" dxfId="2324" priority="2913" operator="containsText" text="successful">
      <formula>NOT(ISERROR(SEARCH("successful",A1606)))</formula>
    </cfRule>
  </conditionalFormatting>
  <conditionalFormatting sqref="A1607">
    <cfRule type="containsText" dxfId="2323" priority="2905" operator="containsText" text="canceled">
      <formula>NOT(ISERROR(SEARCH("canceled",A1607)))</formula>
    </cfRule>
    <cfRule type="containsText" dxfId="2322" priority="2906" operator="containsText" text="live">
      <formula>NOT(ISERROR(SEARCH("live",A1607)))</formula>
    </cfRule>
    <cfRule type="containsText" dxfId="2321" priority="2907" operator="containsText" text="failed">
      <formula>NOT(ISERROR(SEARCH("failed",A1607)))</formula>
    </cfRule>
    <cfRule type="containsText" dxfId="2320" priority="2908" operator="containsText" text="successful">
      <formula>NOT(ISERROR(SEARCH("successful",A1607)))</formula>
    </cfRule>
  </conditionalFormatting>
  <conditionalFormatting sqref="A1608">
    <cfRule type="containsText" dxfId="2319" priority="2900" operator="containsText" text="canceled">
      <formula>NOT(ISERROR(SEARCH("canceled",A1608)))</formula>
    </cfRule>
    <cfRule type="containsText" dxfId="2318" priority="2901" operator="containsText" text="live">
      <formula>NOT(ISERROR(SEARCH("live",A1608)))</formula>
    </cfRule>
    <cfRule type="containsText" dxfId="2317" priority="2902" operator="containsText" text="failed">
      <formula>NOT(ISERROR(SEARCH("failed",A1608)))</formula>
    </cfRule>
    <cfRule type="containsText" dxfId="2316" priority="2903" operator="containsText" text="successful">
      <formula>NOT(ISERROR(SEARCH("successful",A1608)))</formula>
    </cfRule>
  </conditionalFormatting>
  <conditionalFormatting sqref="A1609">
    <cfRule type="containsText" dxfId="2315" priority="2895" operator="containsText" text="canceled">
      <formula>NOT(ISERROR(SEARCH("canceled",A1609)))</formula>
    </cfRule>
    <cfRule type="containsText" dxfId="2314" priority="2896" operator="containsText" text="live">
      <formula>NOT(ISERROR(SEARCH("live",A1609)))</formula>
    </cfRule>
    <cfRule type="containsText" dxfId="2313" priority="2897" operator="containsText" text="failed">
      <formula>NOT(ISERROR(SEARCH("failed",A1609)))</formula>
    </cfRule>
    <cfRule type="containsText" dxfId="2312" priority="2898" operator="containsText" text="successful">
      <formula>NOT(ISERROR(SEARCH("successful",A1609)))</formula>
    </cfRule>
  </conditionalFormatting>
  <conditionalFormatting sqref="A1610">
    <cfRule type="containsText" dxfId="2311" priority="2890" operator="containsText" text="canceled">
      <formula>NOT(ISERROR(SEARCH("canceled",A1610)))</formula>
    </cfRule>
    <cfRule type="containsText" dxfId="2310" priority="2891" operator="containsText" text="live">
      <formula>NOT(ISERROR(SEARCH("live",A1610)))</formula>
    </cfRule>
    <cfRule type="containsText" dxfId="2309" priority="2892" operator="containsText" text="failed">
      <formula>NOT(ISERROR(SEARCH("failed",A1610)))</formula>
    </cfRule>
    <cfRule type="containsText" dxfId="2308" priority="2893" operator="containsText" text="successful">
      <formula>NOT(ISERROR(SEARCH("successful",A1610)))</formula>
    </cfRule>
  </conditionalFormatting>
  <conditionalFormatting sqref="A1611">
    <cfRule type="containsText" dxfId="2307" priority="2885" operator="containsText" text="canceled">
      <formula>NOT(ISERROR(SEARCH("canceled",A1611)))</formula>
    </cfRule>
    <cfRule type="containsText" dxfId="2306" priority="2886" operator="containsText" text="live">
      <formula>NOT(ISERROR(SEARCH("live",A1611)))</formula>
    </cfRule>
    <cfRule type="containsText" dxfId="2305" priority="2887" operator="containsText" text="failed">
      <formula>NOT(ISERROR(SEARCH("failed",A1611)))</formula>
    </cfRule>
    <cfRule type="containsText" dxfId="2304" priority="2888" operator="containsText" text="successful">
      <formula>NOT(ISERROR(SEARCH("successful",A1611)))</formula>
    </cfRule>
  </conditionalFormatting>
  <conditionalFormatting sqref="A1612">
    <cfRule type="containsText" dxfId="2303" priority="2880" operator="containsText" text="canceled">
      <formula>NOT(ISERROR(SEARCH("canceled",A1612)))</formula>
    </cfRule>
    <cfRule type="containsText" dxfId="2302" priority="2881" operator="containsText" text="live">
      <formula>NOT(ISERROR(SEARCH("live",A1612)))</formula>
    </cfRule>
    <cfRule type="containsText" dxfId="2301" priority="2882" operator="containsText" text="failed">
      <formula>NOT(ISERROR(SEARCH("failed",A1612)))</formula>
    </cfRule>
    <cfRule type="containsText" dxfId="2300" priority="2883" operator="containsText" text="successful">
      <formula>NOT(ISERROR(SEARCH("successful",A1612)))</formula>
    </cfRule>
  </conditionalFormatting>
  <conditionalFormatting sqref="A1613">
    <cfRule type="containsText" dxfId="2299" priority="2875" operator="containsText" text="canceled">
      <formula>NOT(ISERROR(SEARCH("canceled",A1613)))</formula>
    </cfRule>
    <cfRule type="containsText" dxfId="2298" priority="2876" operator="containsText" text="live">
      <formula>NOT(ISERROR(SEARCH("live",A1613)))</formula>
    </cfRule>
    <cfRule type="containsText" dxfId="2297" priority="2877" operator="containsText" text="failed">
      <formula>NOT(ISERROR(SEARCH("failed",A1613)))</formula>
    </cfRule>
    <cfRule type="containsText" dxfId="2296" priority="2878" operator="containsText" text="successful">
      <formula>NOT(ISERROR(SEARCH("successful",A1613)))</formula>
    </cfRule>
  </conditionalFormatting>
  <conditionalFormatting sqref="A1614">
    <cfRule type="containsText" dxfId="2295" priority="2870" operator="containsText" text="canceled">
      <formula>NOT(ISERROR(SEARCH("canceled",A1614)))</formula>
    </cfRule>
    <cfRule type="containsText" dxfId="2294" priority="2871" operator="containsText" text="live">
      <formula>NOT(ISERROR(SEARCH("live",A1614)))</formula>
    </cfRule>
    <cfRule type="containsText" dxfId="2293" priority="2872" operator="containsText" text="failed">
      <formula>NOT(ISERROR(SEARCH("failed",A1614)))</formula>
    </cfRule>
    <cfRule type="containsText" dxfId="2292" priority="2873" operator="containsText" text="successful">
      <formula>NOT(ISERROR(SEARCH("successful",A1614)))</formula>
    </cfRule>
  </conditionalFormatting>
  <conditionalFormatting sqref="A1615">
    <cfRule type="containsText" dxfId="2291" priority="2865" operator="containsText" text="canceled">
      <formula>NOT(ISERROR(SEARCH("canceled",A1615)))</formula>
    </cfRule>
    <cfRule type="containsText" dxfId="2290" priority="2866" operator="containsText" text="live">
      <formula>NOT(ISERROR(SEARCH("live",A1615)))</formula>
    </cfRule>
    <cfRule type="containsText" dxfId="2289" priority="2867" operator="containsText" text="failed">
      <formula>NOT(ISERROR(SEARCH("failed",A1615)))</formula>
    </cfRule>
    <cfRule type="containsText" dxfId="2288" priority="2868" operator="containsText" text="successful">
      <formula>NOT(ISERROR(SEARCH("successful",A1615)))</formula>
    </cfRule>
  </conditionalFormatting>
  <conditionalFormatting sqref="A1616">
    <cfRule type="containsText" dxfId="2287" priority="2860" operator="containsText" text="canceled">
      <formula>NOT(ISERROR(SEARCH("canceled",A1616)))</formula>
    </cfRule>
    <cfRule type="containsText" dxfId="2286" priority="2861" operator="containsText" text="live">
      <formula>NOT(ISERROR(SEARCH("live",A1616)))</formula>
    </cfRule>
    <cfRule type="containsText" dxfId="2285" priority="2862" operator="containsText" text="failed">
      <formula>NOT(ISERROR(SEARCH("failed",A1616)))</formula>
    </cfRule>
    <cfRule type="containsText" dxfId="2284" priority="2863" operator="containsText" text="successful">
      <formula>NOT(ISERROR(SEARCH("successful",A1616)))</formula>
    </cfRule>
  </conditionalFormatting>
  <conditionalFormatting sqref="A1617">
    <cfRule type="containsText" dxfId="2283" priority="2855" operator="containsText" text="canceled">
      <formula>NOT(ISERROR(SEARCH("canceled",A1617)))</formula>
    </cfRule>
    <cfRule type="containsText" dxfId="2282" priority="2856" operator="containsText" text="live">
      <formula>NOT(ISERROR(SEARCH("live",A1617)))</formula>
    </cfRule>
    <cfRule type="containsText" dxfId="2281" priority="2857" operator="containsText" text="failed">
      <formula>NOT(ISERROR(SEARCH("failed",A1617)))</formula>
    </cfRule>
    <cfRule type="containsText" dxfId="2280" priority="2858" operator="containsText" text="successful">
      <formula>NOT(ISERROR(SEARCH("successful",A1617)))</formula>
    </cfRule>
  </conditionalFormatting>
  <conditionalFormatting sqref="A1618">
    <cfRule type="containsText" dxfId="2279" priority="2850" operator="containsText" text="canceled">
      <formula>NOT(ISERROR(SEARCH("canceled",A1618)))</formula>
    </cfRule>
    <cfRule type="containsText" dxfId="2278" priority="2851" operator="containsText" text="live">
      <formula>NOT(ISERROR(SEARCH("live",A1618)))</formula>
    </cfRule>
    <cfRule type="containsText" dxfId="2277" priority="2852" operator="containsText" text="failed">
      <formula>NOT(ISERROR(SEARCH("failed",A1618)))</formula>
    </cfRule>
    <cfRule type="containsText" dxfId="2276" priority="2853" operator="containsText" text="successful">
      <formula>NOT(ISERROR(SEARCH("successful",A1618)))</formula>
    </cfRule>
  </conditionalFormatting>
  <conditionalFormatting sqref="A1619">
    <cfRule type="containsText" dxfId="2275" priority="2845" operator="containsText" text="canceled">
      <formula>NOT(ISERROR(SEARCH("canceled",A1619)))</formula>
    </cfRule>
    <cfRule type="containsText" dxfId="2274" priority="2846" operator="containsText" text="live">
      <formula>NOT(ISERROR(SEARCH("live",A1619)))</formula>
    </cfRule>
    <cfRule type="containsText" dxfId="2273" priority="2847" operator="containsText" text="failed">
      <formula>NOT(ISERROR(SEARCH("failed",A1619)))</formula>
    </cfRule>
    <cfRule type="containsText" dxfId="2272" priority="2848" operator="containsText" text="successful">
      <formula>NOT(ISERROR(SEARCH("successful",A1619)))</formula>
    </cfRule>
  </conditionalFormatting>
  <conditionalFormatting sqref="A1620">
    <cfRule type="containsText" dxfId="2271" priority="2840" operator="containsText" text="canceled">
      <formula>NOT(ISERROR(SEARCH("canceled",A1620)))</formula>
    </cfRule>
    <cfRule type="containsText" dxfId="2270" priority="2841" operator="containsText" text="live">
      <formula>NOT(ISERROR(SEARCH("live",A1620)))</formula>
    </cfRule>
    <cfRule type="containsText" dxfId="2269" priority="2842" operator="containsText" text="failed">
      <formula>NOT(ISERROR(SEARCH("failed",A1620)))</formula>
    </cfRule>
    <cfRule type="containsText" dxfId="2268" priority="2843" operator="containsText" text="successful">
      <formula>NOT(ISERROR(SEARCH("successful",A1620)))</formula>
    </cfRule>
  </conditionalFormatting>
  <conditionalFormatting sqref="A1621">
    <cfRule type="containsText" dxfId="2267" priority="2835" operator="containsText" text="canceled">
      <formula>NOT(ISERROR(SEARCH("canceled",A1621)))</formula>
    </cfRule>
    <cfRule type="containsText" dxfId="2266" priority="2836" operator="containsText" text="live">
      <formula>NOT(ISERROR(SEARCH("live",A1621)))</formula>
    </cfRule>
    <cfRule type="containsText" dxfId="2265" priority="2837" operator="containsText" text="failed">
      <formula>NOT(ISERROR(SEARCH("failed",A1621)))</formula>
    </cfRule>
    <cfRule type="containsText" dxfId="2264" priority="2838" operator="containsText" text="successful">
      <formula>NOT(ISERROR(SEARCH("successful",A1621)))</formula>
    </cfRule>
  </conditionalFormatting>
  <conditionalFormatting sqref="A1622">
    <cfRule type="containsText" dxfId="2263" priority="2830" operator="containsText" text="canceled">
      <formula>NOT(ISERROR(SEARCH("canceled",A1622)))</formula>
    </cfRule>
    <cfRule type="containsText" dxfId="2262" priority="2831" operator="containsText" text="live">
      <formula>NOT(ISERROR(SEARCH("live",A1622)))</formula>
    </cfRule>
    <cfRule type="containsText" dxfId="2261" priority="2832" operator="containsText" text="failed">
      <formula>NOT(ISERROR(SEARCH("failed",A1622)))</formula>
    </cfRule>
    <cfRule type="containsText" dxfId="2260" priority="2833" operator="containsText" text="successful">
      <formula>NOT(ISERROR(SEARCH("successful",A1622)))</formula>
    </cfRule>
  </conditionalFormatting>
  <conditionalFormatting sqref="A1623">
    <cfRule type="containsText" dxfId="2259" priority="2825" operator="containsText" text="canceled">
      <formula>NOT(ISERROR(SEARCH("canceled",A1623)))</formula>
    </cfRule>
    <cfRule type="containsText" dxfId="2258" priority="2826" operator="containsText" text="live">
      <formula>NOT(ISERROR(SEARCH("live",A1623)))</formula>
    </cfRule>
    <cfRule type="containsText" dxfId="2257" priority="2827" operator="containsText" text="failed">
      <formula>NOT(ISERROR(SEARCH("failed",A1623)))</formula>
    </cfRule>
    <cfRule type="containsText" dxfId="2256" priority="2828" operator="containsText" text="successful">
      <formula>NOT(ISERROR(SEARCH("successful",A1623)))</formula>
    </cfRule>
  </conditionalFormatting>
  <conditionalFormatting sqref="A1624">
    <cfRule type="containsText" dxfId="2255" priority="2820" operator="containsText" text="canceled">
      <formula>NOT(ISERROR(SEARCH("canceled",A1624)))</formula>
    </cfRule>
    <cfRule type="containsText" dxfId="2254" priority="2821" operator="containsText" text="live">
      <formula>NOT(ISERROR(SEARCH("live",A1624)))</formula>
    </cfRule>
    <cfRule type="containsText" dxfId="2253" priority="2822" operator="containsText" text="failed">
      <formula>NOT(ISERROR(SEARCH("failed",A1624)))</formula>
    </cfRule>
    <cfRule type="containsText" dxfId="2252" priority="2823" operator="containsText" text="successful">
      <formula>NOT(ISERROR(SEARCH("successful",A1624)))</formula>
    </cfRule>
  </conditionalFormatting>
  <conditionalFormatting sqref="A1625">
    <cfRule type="containsText" dxfId="2251" priority="2815" operator="containsText" text="canceled">
      <formula>NOT(ISERROR(SEARCH("canceled",A1625)))</formula>
    </cfRule>
    <cfRule type="containsText" dxfId="2250" priority="2816" operator="containsText" text="live">
      <formula>NOT(ISERROR(SEARCH("live",A1625)))</formula>
    </cfRule>
    <cfRule type="containsText" dxfId="2249" priority="2817" operator="containsText" text="failed">
      <formula>NOT(ISERROR(SEARCH("failed",A1625)))</formula>
    </cfRule>
    <cfRule type="containsText" dxfId="2248" priority="2818" operator="containsText" text="successful">
      <formula>NOT(ISERROR(SEARCH("successful",A1625)))</formula>
    </cfRule>
  </conditionalFormatting>
  <conditionalFormatting sqref="A1626">
    <cfRule type="containsText" dxfId="2247" priority="2810" operator="containsText" text="canceled">
      <formula>NOT(ISERROR(SEARCH("canceled",A1626)))</formula>
    </cfRule>
    <cfRule type="containsText" dxfId="2246" priority="2811" operator="containsText" text="live">
      <formula>NOT(ISERROR(SEARCH("live",A1626)))</formula>
    </cfRule>
    <cfRule type="containsText" dxfId="2245" priority="2812" operator="containsText" text="failed">
      <formula>NOT(ISERROR(SEARCH("failed",A1626)))</formula>
    </cfRule>
    <cfRule type="containsText" dxfId="2244" priority="2813" operator="containsText" text="successful">
      <formula>NOT(ISERROR(SEARCH("successful",A1626)))</formula>
    </cfRule>
  </conditionalFormatting>
  <conditionalFormatting sqref="A1627">
    <cfRule type="containsText" dxfId="2243" priority="2805" operator="containsText" text="canceled">
      <formula>NOT(ISERROR(SEARCH("canceled",A1627)))</formula>
    </cfRule>
    <cfRule type="containsText" dxfId="2242" priority="2806" operator="containsText" text="live">
      <formula>NOT(ISERROR(SEARCH("live",A1627)))</formula>
    </cfRule>
    <cfRule type="containsText" dxfId="2241" priority="2807" operator="containsText" text="failed">
      <formula>NOT(ISERROR(SEARCH("failed",A1627)))</formula>
    </cfRule>
    <cfRule type="containsText" dxfId="2240" priority="2808" operator="containsText" text="successful">
      <formula>NOT(ISERROR(SEARCH("successful",A1627)))</formula>
    </cfRule>
  </conditionalFormatting>
  <conditionalFormatting sqref="A1628">
    <cfRule type="containsText" dxfId="2239" priority="2800" operator="containsText" text="canceled">
      <formula>NOT(ISERROR(SEARCH("canceled",A1628)))</formula>
    </cfRule>
    <cfRule type="containsText" dxfId="2238" priority="2801" operator="containsText" text="live">
      <formula>NOT(ISERROR(SEARCH("live",A1628)))</formula>
    </cfRule>
    <cfRule type="containsText" dxfId="2237" priority="2802" operator="containsText" text="failed">
      <formula>NOT(ISERROR(SEARCH("failed",A1628)))</formula>
    </cfRule>
    <cfRule type="containsText" dxfId="2236" priority="2803" operator="containsText" text="successful">
      <formula>NOT(ISERROR(SEARCH("successful",A1628)))</formula>
    </cfRule>
  </conditionalFormatting>
  <conditionalFormatting sqref="A1629">
    <cfRule type="containsText" dxfId="2235" priority="2795" operator="containsText" text="canceled">
      <formula>NOT(ISERROR(SEARCH("canceled",A1629)))</formula>
    </cfRule>
    <cfRule type="containsText" dxfId="2234" priority="2796" operator="containsText" text="live">
      <formula>NOT(ISERROR(SEARCH("live",A1629)))</formula>
    </cfRule>
    <cfRule type="containsText" dxfId="2233" priority="2797" operator="containsText" text="failed">
      <formula>NOT(ISERROR(SEARCH("failed",A1629)))</formula>
    </cfRule>
    <cfRule type="containsText" dxfId="2232" priority="2798" operator="containsText" text="successful">
      <formula>NOT(ISERROR(SEARCH("successful",A1629)))</formula>
    </cfRule>
  </conditionalFormatting>
  <conditionalFormatting sqref="A1630">
    <cfRule type="containsText" dxfId="2231" priority="2790" operator="containsText" text="canceled">
      <formula>NOT(ISERROR(SEARCH("canceled",A1630)))</formula>
    </cfRule>
    <cfRule type="containsText" dxfId="2230" priority="2791" operator="containsText" text="live">
      <formula>NOT(ISERROR(SEARCH("live",A1630)))</formula>
    </cfRule>
    <cfRule type="containsText" dxfId="2229" priority="2792" operator="containsText" text="failed">
      <formula>NOT(ISERROR(SEARCH("failed",A1630)))</formula>
    </cfRule>
    <cfRule type="containsText" dxfId="2228" priority="2793" operator="containsText" text="successful">
      <formula>NOT(ISERROR(SEARCH("successful",A1630)))</formula>
    </cfRule>
  </conditionalFormatting>
  <conditionalFormatting sqref="A1631">
    <cfRule type="containsText" dxfId="2227" priority="2785" operator="containsText" text="canceled">
      <formula>NOT(ISERROR(SEARCH("canceled",A1631)))</formula>
    </cfRule>
    <cfRule type="containsText" dxfId="2226" priority="2786" operator="containsText" text="live">
      <formula>NOT(ISERROR(SEARCH("live",A1631)))</formula>
    </cfRule>
    <cfRule type="containsText" dxfId="2225" priority="2787" operator="containsText" text="failed">
      <formula>NOT(ISERROR(SEARCH("failed",A1631)))</formula>
    </cfRule>
    <cfRule type="containsText" dxfId="2224" priority="2788" operator="containsText" text="successful">
      <formula>NOT(ISERROR(SEARCH("successful",A1631)))</formula>
    </cfRule>
  </conditionalFormatting>
  <conditionalFormatting sqref="A1632">
    <cfRule type="containsText" dxfId="2223" priority="2780" operator="containsText" text="canceled">
      <formula>NOT(ISERROR(SEARCH("canceled",A1632)))</formula>
    </cfRule>
    <cfRule type="containsText" dxfId="2222" priority="2781" operator="containsText" text="live">
      <formula>NOT(ISERROR(SEARCH("live",A1632)))</formula>
    </cfRule>
    <cfRule type="containsText" dxfId="2221" priority="2782" operator="containsText" text="failed">
      <formula>NOT(ISERROR(SEARCH("failed",A1632)))</formula>
    </cfRule>
    <cfRule type="containsText" dxfId="2220" priority="2783" operator="containsText" text="successful">
      <formula>NOT(ISERROR(SEARCH("successful",A1632)))</formula>
    </cfRule>
  </conditionalFormatting>
  <conditionalFormatting sqref="A1633">
    <cfRule type="containsText" dxfId="2219" priority="2775" operator="containsText" text="canceled">
      <formula>NOT(ISERROR(SEARCH("canceled",A1633)))</formula>
    </cfRule>
    <cfRule type="containsText" dxfId="2218" priority="2776" operator="containsText" text="live">
      <formula>NOT(ISERROR(SEARCH("live",A1633)))</formula>
    </cfRule>
    <cfRule type="containsText" dxfId="2217" priority="2777" operator="containsText" text="failed">
      <formula>NOT(ISERROR(SEARCH("failed",A1633)))</formula>
    </cfRule>
    <cfRule type="containsText" dxfId="2216" priority="2778" operator="containsText" text="successful">
      <formula>NOT(ISERROR(SEARCH("successful",A1633)))</formula>
    </cfRule>
  </conditionalFormatting>
  <conditionalFormatting sqref="A1634">
    <cfRule type="containsText" dxfId="2215" priority="2770" operator="containsText" text="canceled">
      <formula>NOT(ISERROR(SEARCH("canceled",A1634)))</formula>
    </cfRule>
    <cfRule type="containsText" dxfId="2214" priority="2771" operator="containsText" text="live">
      <formula>NOT(ISERROR(SEARCH("live",A1634)))</formula>
    </cfRule>
    <cfRule type="containsText" dxfId="2213" priority="2772" operator="containsText" text="failed">
      <formula>NOT(ISERROR(SEARCH("failed",A1634)))</formula>
    </cfRule>
    <cfRule type="containsText" dxfId="2212" priority="2773" operator="containsText" text="successful">
      <formula>NOT(ISERROR(SEARCH("successful",A1634)))</formula>
    </cfRule>
  </conditionalFormatting>
  <conditionalFormatting sqref="A1635">
    <cfRule type="containsText" dxfId="2211" priority="2765" operator="containsText" text="canceled">
      <formula>NOT(ISERROR(SEARCH("canceled",A1635)))</formula>
    </cfRule>
    <cfRule type="containsText" dxfId="2210" priority="2766" operator="containsText" text="live">
      <formula>NOT(ISERROR(SEARCH("live",A1635)))</formula>
    </cfRule>
    <cfRule type="containsText" dxfId="2209" priority="2767" operator="containsText" text="failed">
      <formula>NOT(ISERROR(SEARCH("failed",A1635)))</formula>
    </cfRule>
    <cfRule type="containsText" dxfId="2208" priority="2768" operator="containsText" text="successful">
      <formula>NOT(ISERROR(SEARCH("successful",A1635)))</formula>
    </cfRule>
  </conditionalFormatting>
  <conditionalFormatting sqref="A1636">
    <cfRule type="containsText" dxfId="2207" priority="2760" operator="containsText" text="canceled">
      <formula>NOT(ISERROR(SEARCH("canceled",A1636)))</formula>
    </cfRule>
    <cfRule type="containsText" dxfId="2206" priority="2761" operator="containsText" text="live">
      <formula>NOT(ISERROR(SEARCH("live",A1636)))</formula>
    </cfRule>
    <cfRule type="containsText" dxfId="2205" priority="2762" operator="containsText" text="failed">
      <formula>NOT(ISERROR(SEARCH("failed",A1636)))</formula>
    </cfRule>
    <cfRule type="containsText" dxfId="2204" priority="2763" operator="containsText" text="successful">
      <formula>NOT(ISERROR(SEARCH("successful",A1636)))</formula>
    </cfRule>
  </conditionalFormatting>
  <conditionalFormatting sqref="A1637">
    <cfRule type="containsText" dxfId="2203" priority="2755" operator="containsText" text="canceled">
      <formula>NOT(ISERROR(SEARCH("canceled",A1637)))</formula>
    </cfRule>
    <cfRule type="containsText" dxfId="2202" priority="2756" operator="containsText" text="live">
      <formula>NOT(ISERROR(SEARCH("live",A1637)))</formula>
    </cfRule>
    <cfRule type="containsText" dxfId="2201" priority="2757" operator="containsText" text="failed">
      <formula>NOT(ISERROR(SEARCH("failed",A1637)))</formula>
    </cfRule>
    <cfRule type="containsText" dxfId="2200" priority="2758" operator="containsText" text="successful">
      <formula>NOT(ISERROR(SEARCH("successful",A1637)))</formula>
    </cfRule>
  </conditionalFormatting>
  <conditionalFormatting sqref="A1638">
    <cfRule type="containsText" dxfId="2199" priority="2750" operator="containsText" text="canceled">
      <formula>NOT(ISERROR(SEARCH("canceled",A1638)))</formula>
    </cfRule>
    <cfRule type="containsText" dxfId="2198" priority="2751" operator="containsText" text="live">
      <formula>NOT(ISERROR(SEARCH("live",A1638)))</formula>
    </cfRule>
    <cfRule type="containsText" dxfId="2197" priority="2752" operator="containsText" text="failed">
      <formula>NOT(ISERROR(SEARCH("failed",A1638)))</formula>
    </cfRule>
    <cfRule type="containsText" dxfId="2196" priority="2753" operator="containsText" text="successful">
      <formula>NOT(ISERROR(SEARCH("successful",A1638)))</formula>
    </cfRule>
  </conditionalFormatting>
  <conditionalFormatting sqref="A1639">
    <cfRule type="containsText" dxfId="2195" priority="2745" operator="containsText" text="canceled">
      <formula>NOT(ISERROR(SEARCH("canceled",A1639)))</formula>
    </cfRule>
    <cfRule type="containsText" dxfId="2194" priority="2746" operator="containsText" text="live">
      <formula>NOT(ISERROR(SEARCH("live",A1639)))</formula>
    </cfRule>
    <cfRule type="containsText" dxfId="2193" priority="2747" operator="containsText" text="failed">
      <formula>NOT(ISERROR(SEARCH("failed",A1639)))</formula>
    </cfRule>
    <cfRule type="containsText" dxfId="2192" priority="2748" operator="containsText" text="successful">
      <formula>NOT(ISERROR(SEARCH("successful",A1639)))</formula>
    </cfRule>
  </conditionalFormatting>
  <conditionalFormatting sqref="A1640">
    <cfRule type="containsText" dxfId="2191" priority="2740" operator="containsText" text="canceled">
      <formula>NOT(ISERROR(SEARCH("canceled",A1640)))</formula>
    </cfRule>
    <cfRule type="containsText" dxfId="2190" priority="2741" operator="containsText" text="live">
      <formula>NOT(ISERROR(SEARCH("live",A1640)))</formula>
    </cfRule>
    <cfRule type="containsText" dxfId="2189" priority="2742" operator="containsText" text="failed">
      <formula>NOT(ISERROR(SEARCH("failed",A1640)))</formula>
    </cfRule>
    <cfRule type="containsText" dxfId="2188" priority="2743" operator="containsText" text="successful">
      <formula>NOT(ISERROR(SEARCH("successful",A1640)))</formula>
    </cfRule>
  </conditionalFormatting>
  <conditionalFormatting sqref="A1641">
    <cfRule type="containsText" dxfId="2187" priority="2735" operator="containsText" text="canceled">
      <formula>NOT(ISERROR(SEARCH("canceled",A1641)))</formula>
    </cfRule>
    <cfRule type="containsText" dxfId="2186" priority="2736" operator="containsText" text="live">
      <formula>NOT(ISERROR(SEARCH("live",A1641)))</formula>
    </cfRule>
    <cfRule type="containsText" dxfId="2185" priority="2737" operator="containsText" text="failed">
      <formula>NOT(ISERROR(SEARCH("failed",A1641)))</formula>
    </cfRule>
    <cfRule type="containsText" dxfId="2184" priority="2738" operator="containsText" text="successful">
      <formula>NOT(ISERROR(SEARCH("successful",A1641)))</formula>
    </cfRule>
  </conditionalFormatting>
  <conditionalFormatting sqref="A1642">
    <cfRule type="containsText" dxfId="2183" priority="2730" operator="containsText" text="canceled">
      <formula>NOT(ISERROR(SEARCH("canceled",A1642)))</formula>
    </cfRule>
    <cfRule type="containsText" dxfId="2182" priority="2731" operator="containsText" text="live">
      <formula>NOT(ISERROR(SEARCH("live",A1642)))</formula>
    </cfRule>
    <cfRule type="containsText" dxfId="2181" priority="2732" operator="containsText" text="failed">
      <formula>NOT(ISERROR(SEARCH("failed",A1642)))</formula>
    </cfRule>
    <cfRule type="containsText" dxfId="2180" priority="2733" operator="containsText" text="successful">
      <formula>NOT(ISERROR(SEARCH("successful",A1642)))</formula>
    </cfRule>
  </conditionalFormatting>
  <conditionalFormatting sqref="A1643">
    <cfRule type="containsText" dxfId="2179" priority="2725" operator="containsText" text="canceled">
      <formula>NOT(ISERROR(SEARCH("canceled",A1643)))</formula>
    </cfRule>
    <cfRule type="containsText" dxfId="2178" priority="2726" operator="containsText" text="live">
      <formula>NOT(ISERROR(SEARCH("live",A1643)))</formula>
    </cfRule>
    <cfRule type="containsText" dxfId="2177" priority="2727" operator="containsText" text="failed">
      <formula>NOT(ISERROR(SEARCH("failed",A1643)))</formula>
    </cfRule>
    <cfRule type="containsText" dxfId="2176" priority="2728" operator="containsText" text="successful">
      <formula>NOT(ISERROR(SEARCH("successful",A1643)))</formula>
    </cfRule>
  </conditionalFormatting>
  <conditionalFormatting sqref="A1644">
    <cfRule type="containsText" dxfId="2175" priority="2720" operator="containsText" text="canceled">
      <formula>NOT(ISERROR(SEARCH("canceled",A1644)))</formula>
    </cfRule>
    <cfRule type="containsText" dxfId="2174" priority="2721" operator="containsText" text="live">
      <formula>NOT(ISERROR(SEARCH("live",A1644)))</formula>
    </cfRule>
    <cfRule type="containsText" dxfId="2173" priority="2722" operator="containsText" text="failed">
      <formula>NOT(ISERROR(SEARCH("failed",A1644)))</formula>
    </cfRule>
    <cfRule type="containsText" dxfId="2172" priority="2723" operator="containsText" text="successful">
      <formula>NOT(ISERROR(SEARCH("successful",A1644)))</formula>
    </cfRule>
  </conditionalFormatting>
  <conditionalFormatting sqref="A1645">
    <cfRule type="containsText" dxfId="2171" priority="2715" operator="containsText" text="canceled">
      <formula>NOT(ISERROR(SEARCH("canceled",A1645)))</formula>
    </cfRule>
    <cfRule type="containsText" dxfId="2170" priority="2716" operator="containsText" text="live">
      <formula>NOT(ISERROR(SEARCH("live",A1645)))</formula>
    </cfRule>
    <cfRule type="containsText" dxfId="2169" priority="2717" operator="containsText" text="failed">
      <formula>NOT(ISERROR(SEARCH("failed",A1645)))</formula>
    </cfRule>
    <cfRule type="containsText" dxfId="2168" priority="2718" operator="containsText" text="successful">
      <formula>NOT(ISERROR(SEARCH("successful",A1645)))</formula>
    </cfRule>
  </conditionalFormatting>
  <conditionalFormatting sqref="A1646">
    <cfRule type="containsText" dxfId="2167" priority="2710" operator="containsText" text="canceled">
      <formula>NOT(ISERROR(SEARCH("canceled",A1646)))</formula>
    </cfRule>
    <cfRule type="containsText" dxfId="2166" priority="2711" operator="containsText" text="live">
      <formula>NOT(ISERROR(SEARCH("live",A1646)))</formula>
    </cfRule>
    <cfRule type="containsText" dxfId="2165" priority="2712" operator="containsText" text="failed">
      <formula>NOT(ISERROR(SEARCH("failed",A1646)))</formula>
    </cfRule>
    <cfRule type="containsText" dxfId="2164" priority="2713" operator="containsText" text="successful">
      <formula>NOT(ISERROR(SEARCH("successful",A1646)))</formula>
    </cfRule>
  </conditionalFormatting>
  <conditionalFormatting sqref="A1647">
    <cfRule type="containsText" dxfId="2163" priority="2705" operator="containsText" text="canceled">
      <formula>NOT(ISERROR(SEARCH("canceled",A1647)))</formula>
    </cfRule>
    <cfRule type="containsText" dxfId="2162" priority="2706" operator="containsText" text="live">
      <formula>NOT(ISERROR(SEARCH("live",A1647)))</formula>
    </cfRule>
    <cfRule type="containsText" dxfId="2161" priority="2707" operator="containsText" text="failed">
      <formula>NOT(ISERROR(SEARCH("failed",A1647)))</formula>
    </cfRule>
    <cfRule type="containsText" dxfId="2160" priority="2708" operator="containsText" text="successful">
      <formula>NOT(ISERROR(SEARCH("successful",A1647)))</formula>
    </cfRule>
  </conditionalFormatting>
  <conditionalFormatting sqref="A1648">
    <cfRule type="containsText" dxfId="2159" priority="2700" operator="containsText" text="canceled">
      <formula>NOT(ISERROR(SEARCH("canceled",A1648)))</formula>
    </cfRule>
    <cfRule type="containsText" dxfId="2158" priority="2701" operator="containsText" text="live">
      <formula>NOT(ISERROR(SEARCH("live",A1648)))</formula>
    </cfRule>
    <cfRule type="containsText" dxfId="2157" priority="2702" operator="containsText" text="failed">
      <formula>NOT(ISERROR(SEARCH("failed",A1648)))</formula>
    </cfRule>
    <cfRule type="containsText" dxfId="2156" priority="2703" operator="containsText" text="successful">
      <formula>NOT(ISERROR(SEARCH("successful",A1648)))</formula>
    </cfRule>
  </conditionalFormatting>
  <conditionalFormatting sqref="A1649">
    <cfRule type="containsText" dxfId="2155" priority="2695" operator="containsText" text="canceled">
      <formula>NOT(ISERROR(SEARCH("canceled",A1649)))</formula>
    </cfRule>
    <cfRule type="containsText" dxfId="2154" priority="2696" operator="containsText" text="live">
      <formula>NOT(ISERROR(SEARCH("live",A1649)))</formula>
    </cfRule>
    <cfRule type="containsText" dxfId="2153" priority="2697" operator="containsText" text="failed">
      <formula>NOT(ISERROR(SEARCH("failed",A1649)))</formula>
    </cfRule>
    <cfRule type="containsText" dxfId="2152" priority="2698" operator="containsText" text="successful">
      <formula>NOT(ISERROR(SEARCH("successful",A1649)))</formula>
    </cfRule>
  </conditionalFormatting>
  <conditionalFormatting sqref="A1650">
    <cfRule type="containsText" dxfId="2151" priority="2690" operator="containsText" text="canceled">
      <formula>NOT(ISERROR(SEARCH("canceled",A1650)))</formula>
    </cfRule>
    <cfRule type="containsText" dxfId="2150" priority="2691" operator="containsText" text="live">
      <formula>NOT(ISERROR(SEARCH("live",A1650)))</formula>
    </cfRule>
    <cfRule type="containsText" dxfId="2149" priority="2692" operator="containsText" text="failed">
      <formula>NOT(ISERROR(SEARCH("failed",A1650)))</formula>
    </cfRule>
    <cfRule type="containsText" dxfId="2148" priority="2693" operator="containsText" text="successful">
      <formula>NOT(ISERROR(SEARCH("successful",A1650)))</formula>
    </cfRule>
  </conditionalFormatting>
  <conditionalFormatting sqref="A1651">
    <cfRule type="containsText" dxfId="2147" priority="2685" operator="containsText" text="canceled">
      <formula>NOT(ISERROR(SEARCH("canceled",A1651)))</formula>
    </cfRule>
    <cfRule type="containsText" dxfId="2146" priority="2686" operator="containsText" text="live">
      <formula>NOT(ISERROR(SEARCH("live",A1651)))</formula>
    </cfRule>
    <cfRule type="containsText" dxfId="2145" priority="2687" operator="containsText" text="failed">
      <formula>NOT(ISERROR(SEARCH("failed",A1651)))</formula>
    </cfRule>
    <cfRule type="containsText" dxfId="2144" priority="2688" operator="containsText" text="successful">
      <formula>NOT(ISERROR(SEARCH("successful",A1651)))</formula>
    </cfRule>
  </conditionalFormatting>
  <conditionalFormatting sqref="A1652">
    <cfRule type="containsText" dxfId="2143" priority="2680" operator="containsText" text="canceled">
      <formula>NOT(ISERROR(SEARCH("canceled",A1652)))</formula>
    </cfRule>
    <cfRule type="containsText" dxfId="2142" priority="2681" operator="containsText" text="live">
      <formula>NOT(ISERROR(SEARCH("live",A1652)))</formula>
    </cfRule>
    <cfRule type="containsText" dxfId="2141" priority="2682" operator="containsText" text="failed">
      <formula>NOT(ISERROR(SEARCH("failed",A1652)))</formula>
    </cfRule>
    <cfRule type="containsText" dxfId="2140" priority="2683" operator="containsText" text="successful">
      <formula>NOT(ISERROR(SEARCH("successful",A1652)))</formula>
    </cfRule>
  </conditionalFormatting>
  <conditionalFormatting sqref="A1653">
    <cfRule type="containsText" dxfId="2139" priority="2675" operator="containsText" text="canceled">
      <formula>NOT(ISERROR(SEARCH("canceled",A1653)))</formula>
    </cfRule>
    <cfRule type="containsText" dxfId="2138" priority="2676" operator="containsText" text="live">
      <formula>NOT(ISERROR(SEARCH("live",A1653)))</formula>
    </cfRule>
    <cfRule type="containsText" dxfId="2137" priority="2677" operator="containsText" text="failed">
      <formula>NOT(ISERROR(SEARCH("failed",A1653)))</formula>
    </cfRule>
    <cfRule type="containsText" dxfId="2136" priority="2678" operator="containsText" text="successful">
      <formula>NOT(ISERROR(SEARCH("successful",A1653)))</formula>
    </cfRule>
  </conditionalFormatting>
  <conditionalFormatting sqref="A1654">
    <cfRule type="containsText" dxfId="2135" priority="2670" operator="containsText" text="canceled">
      <formula>NOT(ISERROR(SEARCH("canceled",A1654)))</formula>
    </cfRule>
    <cfRule type="containsText" dxfId="2134" priority="2671" operator="containsText" text="live">
      <formula>NOT(ISERROR(SEARCH("live",A1654)))</formula>
    </cfRule>
    <cfRule type="containsText" dxfId="2133" priority="2672" operator="containsText" text="failed">
      <formula>NOT(ISERROR(SEARCH("failed",A1654)))</formula>
    </cfRule>
    <cfRule type="containsText" dxfId="2132" priority="2673" operator="containsText" text="successful">
      <formula>NOT(ISERROR(SEARCH("successful",A1654)))</formula>
    </cfRule>
  </conditionalFormatting>
  <conditionalFormatting sqref="A1655">
    <cfRule type="containsText" dxfId="2131" priority="2665" operator="containsText" text="canceled">
      <formula>NOT(ISERROR(SEARCH("canceled",A1655)))</formula>
    </cfRule>
    <cfRule type="containsText" dxfId="2130" priority="2666" operator="containsText" text="live">
      <formula>NOT(ISERROR(SEARCH("live",A1655)))</formula>
    </cfRule>
    <cfRule type="containsText" dxfId="2129" priority="2667" operator="containsText" text="failed">
      <formula>NOT(ISERROR(SEARCH("failed",A1655)))</formula>
    </cfRule>
    <cfRule type="containsText" dxfId="2128" priority="2668" operator="containsText" text="successful">
      <formula>NOT(ISERROR(SEARCH("successful",A1655)))</formula>
    </cfRule>
  </conditionalFormatting>
  <conditionalFormatting sqref="A1656">
    <cfRule type="containsText" dxfId="2127" priority="2660" operator="containsText" text="canceled">
      <formula>NOT(ISERROR(SEARCH("canceled",A1656)))</formula>
    </cfRule>
    <cfRule type="containsText" dxfId="2126" priority="2661" operator="containsText" text="live">
      <formula>NOT(ISERROR(SEARCH("live",A1656)))</formula>
    </cfRule>
    <cfRule type="containsText" dxfId="2125" priority="2662" operator="containsText" text="failed">
      <formula>NOT(ISERROR(SEARCH("failed",A1656)))</formula>
    </cfRule>
    <cfRule type="containsText" dxfId="2124" priority="2663" operator="containsText" text="successful">
      <formula>NOT(ISERROR(SEARCH("successful",A1656)))</formula>
    </cfRule>
  </conditionalFormatting>
  <conditionalFormatting sqref="A1657">
    <cfRule type="containsText" dxfId="2123" priority="2655" operator="containsText" text="canceled">
      <formula>NOT(ISERROR(SEARCH("canceled",A1657)))</formula>
    </cfRule>
    <cfRule type="containsText" dxfId="2122" priority="2656" operator="containsText" text="live">
      <formula>NOT(ISERROR(SEARCH("live",A1657)))</formula>
    </cfRule>
    <cfRule type="containsText" dxfId="2121" priority="2657" operator="containsText" text="failed">
      <formula>NOT(ISERROR(SEARCH("failed",A1657)))</formula>
    </cfRule>
    <cfRule type="containsText" dxfId="2120" priority="2658" operator="containsText" text="successful">
      <formula>NOT(ISERROR(SEARCH("successful",A1657)))</formula>
    </cfRule>
  </conditionalFormatting>
  <conditionalFormatting sqref="A1658">
    <cfRule type="containsText" dxfId="2119" priority="2650" operator="containsText" text="canceled">
      <formula>NOT(ISERROR(SEARCH("canceled",A1658)))</formula>
    </cfRule>
    <cfRule type="containsText" dxfId="2118" priority="2651" operator="containsText" text="live">
      <formula>NOT(ISERROR(SEARCH("live",A1658)))</formula>
    </cfRule>
    <cfRule type="containsText" dxfId="2117" priority="2652" operator="containsText" text="failed">
      <formula>NOT(ISERROR(SEARCH("failed",A1658)))</formula>
    </cfRule>
    <cfRule type="containsText" dxfId="2116" priority="2653" operator="containsText" text="successful">
      <formula>NOT(ISERROR(SEARCH("successful",A1658)))</formula>
    </cfRule>
  </conditionalFormatting>
  <conditionalFormatting sqref="A1659">
    <cfRule type="containsText" dxfId="2115" priority="2645" operator="containsText" text="canceled">
      <formula>NOT(ISERROR(SEARCH("canceled",A1659)))</formula>
    </cfRule>
    <cfRule type="containsText" dxfId="2114" priority="2646" operator="containsText" text="live">
      <formula>NOT(ISERROR(SEARCH("live",A1659)))</formula>
    </cfRule>
    <cfRule type="containsText" dxfId="2113" priority="2647" operator="containsText" text="failed">
      <formula>NOT(ISERROR(SEARCH("failed",A1659)))</formula>
    </cfRule>
    <cfRule type="containsText" dxfId="2112" priority="2648" operator="containsText" text="successful">
      <formula>NOT(ISERROR(SEARCH("successful",A1659)))</formula>
    </cfRule>
  </conditionalFormatting>
  <conditionalFormatting sqref="A1660">
    <cfRule type="containsText" dxfId="2111" priority="2640" operator="containsText" text="canceled">
      <formula>NOT(ISERROR(SEARCH("canceled",A1660)))</formula>
    </cfRule>
    <cfRule type="containsText" dxfId="2110" priority="2641" operator="containsText" text="live">
      <formula>NOT(ISERROR(SEARCH("live",A1660)))</formula>
    </cfRule>
    <cfRule type="containsText" dxfId="2109" priority="2642" operator="containsText" text="failed">
      <formula>NOT(ISERROR(SEARCH("failed",A1660)))</formula>
    </cfRule>
    <cfRule type="containsText" dxfId="2108" priority="2643" operator="containsText" text="successful">
      <formula>NOT(ISERROR(SEARCH("successful",A1660)))</formula>
    </cfRule>
  </conditionalFormatting>
  <conditionalFormatting sqref="A1661">
    <cfRule type="containsText" dxfId="2107" priority="2635" operator="containsText" text="canceled">
      <formula>NOT(ISERROR(SEARCH("canceled",A1661)))</formula>
    </cfRule>
    <cfRule type="containsText" dxfId="2106" priority="2636" operator="containsText" text="live">
      <formula>NOT(ISERROR(SEARCH("live",A1661)))</formula>
    </cfRule>
    <cfRule type="containsText" dxfId="2105" priority="2637" operator="containsText" text="failed">
      <formula>NOT(ISERROR(SEARCH("failed",A1661)))</formula>
    </cfRule>
    <cfRule type="containsText" dxfId="2104" priority="2638" operator="containsText" text="successful">
      <formula>NOT(ISERROR(SEARCH("successful",A1661)))</formula>
    </cfRule>
  </conditionalFormatting>
  <conditionalFormatting sqref="A1662">
    <cfRule type="containsText" dxfId="2103" priority="2630" operator="containsText" text="canceled">
      <formula>NOT(ISERROR(SEARCH("canceled",A1662)))</formula>
    </cfRule>
    <cfRule type="containsText" dxfId="2102" priority="2631" operator="containsText" text="live">
      <formula>NOT(ISERROR(SEARCH("live",A1662)))</formula>
    </cfRule>
    <cfRule type="containsText" dxfId="2101" priority="2632" operator="containsText" text="failed">
      <formula>NOT(ISERROR(SEARCH("failed",A1662)))</formula>
    </cfRule>
    <cfRule type="containsText" dxfId="2100" priority="2633" operator="containsText" text="successful">
      <formula>NOT(ISERROR(SEARCH("successful",A1662)))</formula>
    </cfRule>
  </conditionalFormatting>
  <conditionalFormatting sqref="A1663">
    <cfRule type="containsText" dxfId="2099" priority="2625" operator="containsText" text="canceled">
      <formula>NOT(ISERROR(SEARCH("canceled",A1663)))</formula>
    </cfRule>
    <cfRule type="containsText" dxfId="2098" priority="2626" operator="containsText" text="live">
      <formula>NOT(ISERROR(SEARCH("live",A1663)))</formula>
    </cfRule>
    <cfRule type="containsText" dxfId="2097" priority="2627" operator="containsText" text="failed">
      <formula>NOT(ISERROR(SEARCH("failed",A1663)))</formula>
    </cfRule>
    <cfRule type="containsText" dxfId="2096" priority="2628" operator="containsText" text="successful">
      <formula>NOT(ISERROR(SEARCH("successful",A1663)))</formula>
    </cfRule>
  </conditionalFormatting>
  <conditionalFormatting sqref="A1664">
    <cfRule type="containsText" dxfId="2095" priority="2620" operator="containsText" text="canceled">
      <formula>NOT(ISERROR(SEARCH("canceled",A1664)))</formula>
    </cfRule>
    <cfRule type="containsText" dxfId="2094" priority="2621" operator="containsText" text="live">
      <formula>NOT(ISERROR(SEARCH("live",A1664)))</formula>
    </cfRule>
    <cfRule type="containsText" dxfId="2093" priority="2622" operator="containsText" text="failed">
      <formula>NOT(ISERROR(SEARCH("failed",A1664)))</formula>
    </cfRule>
    <cfRule type="containsText" dxfId="2092" priority="2623" operator="containsText" text="successful">
      <formula>NOT(ISERROR(SEARCH("successful",A1664)))</formula>
    </cfRule>
  </conditionalFormatting>
  <conditionalFormatting sqref="A1665">
    <cfRule type="containsText" dxfId="2091" priority="2615" operator="containsText" text="canceled">
      <formula>NOT(ISERROR(SEARCH("canceled",A1665)))</formula>
    </cfRule>
    <cfRule type="containsText" dxfId="2090" priority="2616" operator="containsText" text="live">
      <formula>NOT(ISERROR(SEARCH("live",A1665)))</formula>
    </cfRule>
    <cfRule type="containsText" dxfId="2089" priority="2617" operator="containsText" text="failed">
      <formula>NOT(ISERROR(SEARCH("failed",A1665)))</formula>
    </cfRule>
    <cfRule type="containsText" dxfId="2088" priority="2618" operator="containsText" text="successful">
      <formula>NOT(ISERROR(SEARCH("successful",A1665)))</formula>
    </cfRule>
  </conditionalFormatting>
  <conditionalFormatting sqref="A1666">
    <cfRule type="containsText" dxfId="2087" priority="2610" operator="containsText" text="canceled">
      <formula>NOT(ISERROR(SEARCH("canceled",A1666)))</formula>
    </cfRule>
    <cfRule type="containsText" dxfId="2086" priority="2611" operator="containsText" text="live">
      <formula>NOT(ISERROR(SEARCH("live",A1666)))</formula>
    </cfRule>
    <cfRule type="containsText" dxfId="2085" priority="2612" operator="containsText" text="failed">
      <formula>NOT(ISERROR(SEARCH("failed",A1666)))</formula>
    </cfRule>
    <cfRule type="containsText" dxfId="2084" priority="2613" operator="containsText" text="successful">
      <formula>NOT(ISERROR(SEARCH("successful",A1666)))</formula>
    </cfRule>
  </conditionalFormatting>
  <conditionalFormatting sqref="A1667">
    <cfRule type="containsText" dxfId="2083" priority="2605" operator="containsText" text="canceled">
      <formula>NOT(ISERROR(SEARCH("canceled",A1667)))</formula>
    </cfRule>
    <cfRule type="containsText" dxfId="2082" priority="2606" operator="containsText" text="live">
      <formula>NOT(ISERROR(SEARCH("live",A1667)))</formula>
    </cfRule>
    <cfRule type="containsText" dxfId="2081" priority="2607" operator="containsText" text="failed">
      <formula>NOT(ISERROR(SEARCH("failed",A1667)))</formula>
    </cfRule>
    <cfRule type="containsText" dxfId="2080" priority="2608" operator="containsText" text="successful">
      <formula>NOT(ISERROR(SEARCH("successful",A1667)))</formula>
    </cfRule>
  </conditionalFormatting>
  <conditionalFormatting sqref="A1668">
    <cfRule type="containsText" dxfId="2079" priority="2600" operator="containsText" text="canceled">
      <formula>NOT(ISERROR(SEARCH("canceled",A1668)))</formula>
    </cfRule>
    <cfRule type="containsText" dxfId="2078" priority="2601" operator="containsText" text="live">
      <formula>NOT(ISERROR(SEARCH("live",A1668)))</formula>
    </cfRule>
    <cfRule type="containsText" dxfId="2077" priority="2602" operator="containsText" text="failed">
      <formula>NOT(ISERROR(SEARCH("failed",A1668)))</formula>
    </cfRule>
    <cfRule type="containsText" dxfId="2076" priority="2603" operator="containsText" text="successful">
      <formula>NOT(ISERROR(SEARCH("successful",A1668)))</formula>
    </cfRule>
  </conditionalFormatting>
  <conditionalFormatting sqref="A1669">
    <cfRule type="containsText" dxfId="2075" priority="2595" operator="containsText" text="canceled">
      <formula>NOT(ISERROR(SEARCH("canceled",A1669)))</formula>
    </cfRule>
    <cfRule type="containsText" dxfId="2074" priority="2596" operator="containsText" text="live">
      <formula>NOT(ISERROR(SEARCH("live",A1669)))</formula>
    </cfRule>
    <cfRule type="containsText" dxfId="2073" priority="2597" operator="containsText" text="failed">
      <formula>NOT(ISERROR(SEARCH("failed",A1669)))</formula>
    </cfRule>
    <cfRule type="containsText" dxfId="2072" priority="2598" operator="containsText" text="successful">
      <formula>NOT(ISERROR(SEARCH("successful",A1669)))</formula>
    </cfRule>
  </conditionalFormatting>
  <conditionalFormatting sqref="A1670">
    <cfRule type="containsText" dxfId="2071" priority="2590" operator="containsText" text="canceled">
      <formula>NOT(ISERROR(SEARCH("canceled",A1670)))</formula>
    </cfRule>
    <cfRule type="containsText" dxfId="2070" priority="2591" operator="containsText" text="live">
      <formula>NOT(ISERROR(SEARCH("live",A1670)))</formula>
    </cfRule>
    <cfRule type="containsText" dxfId="2069" priority="2592" operator="containsText" text="failed">
      <formula>NOT(ISERROR(SEARCH("failed",A1670)))</formula>
    </cfRule>
    <cfRule type="containsText" dxfId="2068" priority="2593" operator="containsText" text="successful">
      <formula>NOT(ISERROR(SEARCH("successful",A1670)))</formula>
    </cfRule>
  </conditionalFormatting>
  <conditionalFormatting sqref="A1671">
    <cfRule type="containsText" dxfId="2067" priority="2585" operator="containsText" text="canceled">
      <formula>NOT(ISERROR(SEARCH("canceled",A1671)))</formula>
    </cfRule>
    <cfRule type="containsText" dxfId="2066" priority="2586" operator="containsText" text="live">
      <formula>NOT(ISERROR(SEARCH("live",A1671)))</formula>
    </cfRule>
    <cfRule type="containsText" dxfId="2065" priority="2587" operator="containsText" text="failed">
      <formula>NOT(ISERROR(SEARCH("failed",A1671)))</formula>
    </cfRule>
    <cfRule type="containsText" dxfId="2064" priority="2588" operator="containsText" text="successful">
      <formula>NOT(ISERROR(SEARCH("successful",A1671)))</formula>
    </cfRule>
  </conditionalFormatting>
  <conditionalFormatting sqref="A1672">
    <cfRule type="containsText" dxfId="2063" priority="2580" operator="containsText" text="canceled">
      <formula>NOT(ISERROR(SEARCH("canceled",A1672)))</formula>
    </cfRule>
    <cfRule type="containsText" dxfId="2062" priority="2581" operator="containsText" text="live">
      <formula>NOT(ISERROR(SEARCH("live",A1672)))</formula>
    </cfRule>
    <cfRule type="containsText" dxfId="2061" priority="2582" operator="containsText" text="failed">
      <formula>NOT(ISERROR(SEARCH("failed",A1672)))</formula>
    </cfRule>
    <cfRule type="containsText" dxfId="2060" priority="2583" operator="containsText" text="successful">
      <formula>NOT(ISERROR(SEARCH("successful",A1672)))</formula>
    </cfRule>
  </conditionalFormatting>
  <conditionalFormatting sqref="A1673">
    <cfRule type="containsText" dxfId="2059" priority="2575" operator="containsText" text="canceled">
      <formula>NOT(ISERROR(SEARCH("canceled",A1673)))</formula>
    </cfRule>
    <cfRule type="containsText" dxfId="2058" priority="2576" operator="containsText" text="live">
      <formula>NOT(ISERROR(SEARCH("live",A1673)))</formula>
    </cfRule>
    <cfRule type="containsText" dxfId="2057" priority="2577" operator="containsText" text="failed">
      <formula>NOT(ISERROR(SEARCH("failed",A1673)))</formula>
    </cfRule>
    <cfRule type="containsText" dxfId="2056" priority="2578" operator="containsText" text="successful">
      <formula>NOT(ISERROR(SEARCH("successful",A1673)))</formula>
    </cfRule>
  </conditionalFormatting>
  <conditionalFormatting sqref="A1674">
    <cfRule type="containsText" dxfId="2055" priority="2570" operator="containsText" text="canceled">
      <formula>NOT(ISERROR(SEARCH("canceled",A1674)))</formula>
    </cfRule>
    <cfRule type="containsText" dxfId="2054" priority="2571" operator="containsText" text="live">
      <formula>NOT(ISERROR(SEARCH("live",A1674)))</formula>
    </cfRule>
    <cfRule type="containsText" dxfId="2053" priority="2572" operator="containsText" text="failed">
      <formula>NOT(ISERROR(SEARCH("failed",A1674)))</formula>
    </cfRule>
    <cfRule type="containsText" dxfId="2052" priority="2573" operator="containsText" text="successful">
      <formula>NOT(ISERROR(SEARCH("successful",A1674)))</formula>
    </cfRule>
  </conditionalFormatting>
  <conditionalFormatting sqref="A1675">
    <cfRule type="containsText" dxfId="2051" priority="2565" operator="containsText" text="canceled">
      <formula>NOT(ISERROR(SEARCH("canceled",A1675)))</formula>
    </cfRule>
    <cfRule type="containsText" dxfId="2050" priority="2566" operator="containsText" text="live">
      <formula>NOT(ISERROR(SEARCH("live",A1675)))</formula>
    </cfRule>
    <cfRule type="containsText" dxfId="2049" priority="2567" operator="containsText" text="failed">
      <formula>NOT(ISERROR(SEARCH("failed",A1675)))</formula>
    </cfRule>
    <cfRule type="containsText" dxfId="2048" priority="2568" operator="containsText" text="successful">
      <formula>NOT(ISERROR(SEARCH("successful",A1675)))</formula>
    </cfRule>
  </conditionalFormatting>
  <conditionalFormatting sqref="A1676">
    <cfRule type="containsText" dxfId="2047" priority="2560" operator="containsText" text="canceled">
      <formula>NOT(ISERROR(SEARCH("canceled",A1676)))</formula>
    </cfRule>
    <cfRule type="containsText" dxfId="2046" priority="2561" operator="containsText" text="live">
      <formula>NOT(ISERROR(SEARCH("live",A1676)))</formula>
    </cfRule>
    <cfRule type="containsText" dxfId="2045" priority="2562" operator="containsText" text="failed">
      <formula>NOT(ISERROR(SEARCH("failed",A1676)))</formula>
    </cfRule>
    <cfRule type="containsText" dxfId="2044" priority="2563" operator="containsText" text="successful">
      <formula>NOT(ISERROR(SEARCH("successful",A1676)))</formula>
    </cfRule>
  </conditionalFormatting>
  <conditionalFormatting sqref="A1677">
    <cfRule type="containsText" dxfId="2043" priority="2555" operator="containsText" text="canceled">
      <formula>NOT(ISERROR(SEARCH("canceled",A1677)))</formula>
    </cfRule>
    <cfRule type="containsText" dxfId="2042" priority="2556" operator="containsText" text="live">
      <formula>NOT(ISERROR(SEARCH("live",A1677)))</formula>
    </cfRule>
    <cfRule type="containsText" dxfId="2041" priority="2557" operator="containsText" text="failed">
      <formula>NOT(ISERROR(SEARCH("failed",A1677)))</formula>
    </cfRule>
    <cfRule type="containsText" dxfId="2040" priority="2558" operator="containsText" text="successful">
      <formula>NOT(ISERROR(SEARCH("successful",A1677)))</formula>
    </cfRule>
  </conditionalFormatting>
  <conditionalFormatting sqref="A1678">
    <cfRule type="containsText" dxfId="2039" priority="2550" operator="containsText" text="canceled">
      <formula>NOT(ISERROR(SEARCH("canceled",A1678)))</formula>
    </cfRule>
    <cfRule type="containsText" dxfId="2038" priority="2551" operator="containsText" text="live">
      <formula>NOT(ISERROR(SEARCH("live",A1678)))</formula>
    </cfRule>
    <cfRule type="containsText" dxfId="2037" priority="2552" operator="containsText" text="failed">
      <formula>NOT(ISERROR(SEARCH("failed",A1678)))</formula>
    </cfRule>
    <cfRule type="containsText" dxfId="2036" priority="2553" operator="containsText" text="successful">
      <formula>NOT(ISERROR(SEARCH("successful",A1678)))</formula>
    </cfRule>
  </conditionalFormatting>
  <conditionalFormatting sqref="A1679">
    <cfRule type="containsText" dxfId="2035" priority="2545" operator="containsText" text="canceled">
      <formula>NOT(ISERROR(SEARCH("canceled",A1679)))</formula>
    </cfRule>
    <cfRule type="containsText" dxfId="2034" priority="2546" operator="containsText" text="live">
      <formula>NOT(ISERROR(SEARCH("live",A1679)))</formula>
    </cfRule>
    <cfRule type="containsText" dxfId="2033" priority="2547" operator="containsText" text="failed">
      <formula>NOT(ISERROR(SEARCH("failed",A1679)))</formula>
    </cfRule>
    <cfRule type="containsText" dxfId="2032" priority="2548" operator="containsText" text="successful">
      <formula>NOT(ISERROR(SEARCH("successful",A1679)))</formula>
    </cfRule>
  </conditionalFormatting>
  <conditionalFormatting sqref="A1680">
    <cfRule type="containsText" dxfId="2031" priority="2540" operator="containsText" text="canceled">
      <formula>NOT(ISERROR(SEARCH("canceled",A1680)))</formula>
    </cfRule>
    <cfRule type="containsText" dxfId="2030" priority="2541" operator="containsText" text="live">
      <formula>NOT(ISERROR(SEARCH("live",A1680)))</formula>
    </cfRule>
    <cfRule type="containsText" dxfId="2029" priority="2542" operator="containsText" text="failed">
      <formula>NOT(ISERROR(SEARCH("failed",A1680)))</formula>
    </cfRule>
    <cfRule type="containsText" dxfId="2028" priority="2543" operator="containsText" text="successful">
      <formula>NOT(ISERROR(SEARCH("successful",A1680)))</formula>
    </cfRule>
  </conditionalFormatting>
  <conditionalFormatting sqref="A1681">
    <cfRule type="containsText" dxfId="2027" priority="2535" operator="containsText" text="canceled">
      <formula>NOT(ISERROR(SEARCH("canceled",A1681)))</formula>
    </cfRule>
    <cfRule type="containsText" dxfId="2026" priority="2536" operator="containsText" text="live">
      <formula>NOT(ISERROR(SEARCH("live",A1681)))</formula>
    </cfRule>
    <cfRule type="containsText" dxfId="2025" priority="2537" operator="containsText" text="failed">
      <formula>NOT(ISERROR(SEARCH("failed",A1681)))</formula>
    </cfRule>
    <cfRule type="containsText" dxfId="2024" priority="2538" operator="containsText" text="successful">
      <formula>NOT(ISERROR(SEARCH("successful",A1681)))</formula>
    </cfRule>
  </conditionalFormatting>
  <conditionalFormatting sqref="A1682">
    <cfRule type="containsText" dxfId="2023" priority="2530" operator="containsText" text="canceled">
      <formula>NOT(ISERROR(SEARCH("canceled",A1682)))</formula>
    </cfRule>
    <cfRule type="containsText" dxfId="2022" priority="2531" operator="containsText" text="live">
      <formula>NOT(ISERROR(SEARCH("live",A1682)))</formula>
    </cfRule>
    <cfRule type="containsText" dxfId="2021" priority="2532" operator="containsText" text="failed">
      <formula>NOT(ISERROR(SEARCH("failed",A1682)))</formula>
    </cfRule>
    <cfRule type="containsText" dxfId="2020" priority="2533" operator="containsText" text="successful">
      <formula>NOT(ISERROR(SEARCH("successful",A1682)))</formula>
    </cfRule>
  </conditionalFormatting>
  <conditionalFormatting sqref="A1683">
    <cfRule type="containsText" dxfId="2019" priority="2525" operator="containsText" text="canceled">
      <formula>NOT(ISERROR(SEARCH("canceled",A1683)))</formula>
    </cfRule>
    <cfRule type="containsText" dxfId="2018" priority="2526" operator="containsText" text="live">
      <formula>NOT(ISERROR(SEARCH("live",A1683)))</formula>
    </cfRule>
    <cfRule type="containsText" dxfId="2017" priority="2527" operator="containsText" text="failed">
      <formula>NOT(ISERROR(SEARCH("failed",A1683)))</formula>
    </cfRule>
    <cfRule type="containsText" dxfId="2016" priority="2528" operator="containsText" text="successful">
      <formula>NOT(ISERROR(SEARCH("successful",A1683)))</formula>
    </cfRule>
  </conditionalFormatting>
  <conditionalFormatting sqref="A1684">
    <cfRule type="containsText" dxfId="2015" priority="2520" operator="containsText" text="canceled">
      <formula>NOT(ISERROR(SEARCH("canceled",A1684)))</formula>
    </cfRule>
    <cfRule type="containsText" dxfId="2014" priority="2521" operator="containsText" text="live">
      <formula>NOT(ISERROR(SEARCH("live",A1684)))</formula>
    </cfRule>
    <cfRule type="containsText" dxfId="2013" priority="2522" operator="containsText" text="failed">
      <formula>NOT(ISERROR(SEARCH("failed",A1684)))</formula>
    </cfRule>
    <cfRule type="containsText" dxfId="2012" priority="2523" operator="containsText" text="successful">
      <formula>NOT(ISERROR(SEARCH("successful",A1684)))</formula>
    </cfRule>
  </conditionalFormatting>
  <conditionalFormatting sqref="A1685">
    <cfRule type="containsText" dxfId="2011" priority="2515" operator="containsText" text="canceled">
      <formula>NOT(ISERROR(SEARCH("canceled",A1685)))</formula>
    </cfRule>
    <cfRule type="containsText" dxfId="2010" priority="2516" operator="containsText" text="live">
      <formula>NOT(ISERROR(SEARCH("live",A1685)))</formula>
    </cfRule>
    <cfRule type="containsText" dxfId="2009" priority="2517" operator="containsText" text="failed">
      <formula>NOT(ISERROR(SEARCH("failed",A1685)))</formula>
    </cfRule>
    <cfRule type="containsText" dxfId="2008" priority="2518" operator="containsText" text="successful">
      <formula>NOT(ISERROR(SEARCH("successful",A1685)))</formula>
    </cfRule>
  </conditionalFormatting>
  <conditionalFormatting sqref="A1686">
    <cfRule type="containsText" dxfId="2007" priority="2510" operator="containsText" text="canceled">
      <formula>NOT(ISERROR(SEARCH("canceled",A1686)))</formula>
    </cfRule>
    <cfRule type="containsText" dxfId="2006" priority="2511" operator="containsText" text="live">
      <formula>NOT(ISERROR(SEARCH("live",A1686)))</formula>
    </cfRule>
    <cfRule type="containsText" dxfId="2005" priority="2512" operator="containsText" text="failed">
      <formula>NOT(ISERROR(SEARCH("failed",A1686)))</formula>
    </cfRule>
    <cfRule type="containsText" dxfId="2004" priority="2513" operator="containsText" text="successful">
      <formula>NOT(ISERROR(SEARCH("successful",A1686)))</formula>
    </cfRule>
  </conditionalFormatting>
  <conditionalFormatting sqref="A1687">
    <cfRule type="containsText" dxfId="2003" priority="2505" operator="containsText" text="canceled">
      <formula>NOT(ISERROR(SEARCH("canceled",A1687)))</formula>
    </cfRule>
    <cfRule type="containsText" dxfId="2002" priority="2506" operator="containsText" text="live">
      <formula>NOT(ISERROR(SEARCH("live",A1687)))</formula>
    </cfRule>
    <cfRule type="containsText" dxfId="2001" priority="2507" operator="containsText" text="failed">
      <formula>NOT(ISERROR(SEARCH("failed",A1687)))</formula>
    </cfRule>
    <cfRule type="containsText" dxfId="2000" priority="2508" operator="containsText" text="successful">
      <formula>NOT(ISERROR(SEARCH("successful",A1687)))</formula>
    </cfRule>
  </conditionalFormatting>
  <conditionalFormatting sqref="A1688">
    <cfRule type="containsText" dxfId="1999" priority="2500" operator="containsText" text="canceled">
      <formula>NOT(ISERROR(SEARCH("canceled",A1688)))</formula>
    </cfRule>
    <cfRule type="containsText" dxfId="1998" priority="2501" operator="containsText" text="live">
      <formula>NOT(ISERROR(SEARCH("live",A1688)))</formula>
    </cfRule>
    <cfRule type="containsText" dxfId="1997" priority="2502" operator="containsText" text="failed">
      <formula>NOT(ISERROR(SEARCH("failed",A1688)))</formula>
    </cfRule>
    <cfRule type="containsText" dxfId="1996" priority="2503" operator="containsText" text="successful">
      <formula>NOT(ISERROR(SEARCH("successful",A1688)))</formula>
    </cfRule>
  </conditionalFormatting>
  <conditionalFormatting sqref="A1689">
    <cfRule type="containsText" dxfId="1995" priority="2495" operator="containsText" text="canceled">
      <formula>NOT(ISERROR(SEARCH("canceled",A1689)))</formula>
    </cfRule>
    <cfRule type="containsText" dxfId="1994" priority="2496" operator="containsText" text="live">
      <formula>NOT(ISERROR(SEARCH("live",A1689)))</formula>
    </cfRule>
    <cfRule type="containsText" dxfId="1993" priority="2497" operator="containsText" text="failed">
      <formula>NOT(ISERROR(SEARCH("failed",A1689)))</formula>
    </cfRule>
    <cfRule type="containsText" dxfId="1992" priority="2498" operator="containsText" text="successful">
      <formula>NOT(ISERROR(SEARCH("successful",A1689)))</formula>
    </cfRule>
  </conditionalFormatting>
  <conditionalFormatting sqref="A1690">
    <cfRule type="containsText" dxfId="1991" priority="2490" operator="containsText" text="canceled">
      <formula>NOT(ISERROR(SEARCH("canceled",A1690)))</formula>
    </cfRule>
    <cfRule type="containsText" dxfId="1990" priority="2491" operator="containsText" text="live">
      <formula>NOT(ISERROR(SEARCH("live",A1690)))</formula>
    </cfRule>
    <cfRule type="containsText" dxfId="1989" priority="2492" operator="containsText" text="failed">
      <formula>NOT(ISERROR(SEARCH("failed",A1690)))</formula>
    </cfRule>
    <cfRule type="containsText" dxfId="1988" priority="2493" operator="containsText" text="successful">
      <formula>NOT(ISERROR(SEARCH("successful",A1690)))</formula>
    </cfRule>
  </conditionalFormatting>
  <conditionalFormatting sqref="A1691">
    <cfRule type="containsText" dxfId="1987" priority="2485" operator="containsText" text="canceled">
      <formula>NOT(ISERROR(SEARCH("canceled",A1691)))</formula>
    </cfRule>
    <cfRule type="containsText" dxfId="1986" priority="2486" operator="containsText" text="live">
      <formula>NOT(ISERROR(SEARCH("live",A1691)))</formula>
    </cfRule>
    <cfRule type="containsText" dxfId="1985" priority="2487" operator="containsText" text="failed">
      <formula>NOT(ISERROR(SEARCH("failed",A1691)))</formula>
    </cfRule>
    <cfRule type="containsText" dxfId="1984" priority="2488" operator="containsText" text="successful">
      <formula>NOT(ISERROR(SEARCH("successful",A1691)))</formula>
    </cfRule>
  </conditionalFormatting>
  <conditionalFormatting sqref="A1692">
    <cfRule type="containsText" dxfId="1983" priority="2480" operator="containsText" text="canceled">
      <formula>NOT(ISERROR(SEARCH("canceled",A1692)))</formula>
    </cfRule>
    <cfRule type="containsText" dxfId="1982" priority="2481" operator="containsText" text="live">
      <formula>NOT(ISERROR(SEARCH("live",A1692)))</formula>
    </cfRule>
    <cfRule type="containsText" dxfId="1981" priority="2482" operator="containsText" text="failed">
      <formula>NOT(ISERROR(SEARCH("failed",A1692)))</formula>
    </cfRule>
    <cfRule type="containsText" dxfId="1980" priority="2483" operator="containsText" text="successful">
      <formula>NOT(ISERROR(SEARCH("successful",A1692)))</formula>
    </cfRule>
  </conditionalFormatting>
  <conditionalFormatting sqref="A1693">
    <cfRule type="containsText" dxfId="1979" priority="2475" operator="containsText" text="canceled">
      <formula>NOT(ISERROR(SEARCH("canceled",A1693)))</formula>
    </cfRule>
    <cfRule type="containsText" dxfId="1978" priority="2476" operator="containsText" text="live">
      <formula>NOT(ISERROR(SEARCH("live",A1693)))</formula>
    </cfRule>
    <cfRule type="containsText" dxfId="1977" priority="2477" operator="containsText" text="failed">
      <formula>NOT(ISERROR(SEARCH("failed",A1693)))</formula>
    </cfRule>
    <cfRule type="containsText" dxfId="1976" priority="2478" operator="containsText" text="successful">
      <formula>NOT(ISERROR(SEARCH("successful",A1693)))</formula>
    </cfRule>
  </conditionalFormatting>
  <conditionalFormatting sqref="A1694">
    <cfRule type="containsText" dxfId="1975" priority="2470" operator="containsText" text="canceled">
      <formula>NOT(ISERROR(SEARCH("canceled",A1694)))</formula>
    </cfRule>
    <cfRule type="containsText" dxfId="1974" priority="2471" operator="containsText" text="live">
      <formula>NOT(ISERROR(SEARCH("live",A1694)))</formula>
    </cfRule>
    <cfRule type="containsText" dxfId="1973" priority="2472" operator="containsText" text="failed">
      <formula>NOT(ISERROR(SEARCH("failed",A1694)))</formula>
    </cfRule>
    <cfRule type="containsText" dxfId="1972" priority="2473" operator="containsText" text="successful">
      <formula>NOT(ISERROR(SEARCH("successful",A1694)))</formula>
    </cfRule>
  </conditionalFormatting>
  <conditionalFormatting sqref="A1695">
    <cfRule type="containsText" dxfId="1971" priority="2465" operator="containsText" text="canceled">
      <formula>NOT(ISERROR(SEARCH("canceled",A1695)))</formula>
    </cfRule>
    <cfRule type="containsText" dxfId="1970" priority="2466" operator="containsText" text="live">
      <formula>NOT(ISERROR(SEARCH("live",A1695)))</formula>
    </cfRule>
    <cfRule type="containsText" dxfId="1969" priority="2467" operator="containsText" text="failed">
      <formula>NOT(ISERROR(SEARCH("failed",A1695)))</formula>
    </cfRule>
    <cfRule type="containsText" dxfId="1968" priority="2468" operator="containsText" text="successful">
      <formula>NOT(ISERROR(SEARCH("successful",A1695)))</formula>
    </cfRule>
  </conditionalFormatting>
  <conditionalFormatting sqref="A1696">
    <cfRule type="containsText" dxfId="1967" priority="2460" operator="containsText" text="canceled">
      <formula>NOT(ISERROR(SEARCH("canceled",A1696)))</formula>
    </cfRule>
    <cfRule type="containsText" dxfId="1966" priority="2461" operator="containsText" text="live">
      <formula>NOT(ISERROR(SEARCH("live",A1696)))</formula>
    </cfRule>
    <cfRule type="containsText" dxfId="1965" priority="2462" operator="containsText" text="failed">
      <formula>NOT(ISERROR(SEARCH("failed",A1696)))</formula>
    </cfRule>
    <cfRule type="containsText" dxfId="1964" priority="2463" operator="containsText" text="successful">
      <formula>NOT(ISERROR(SEARCH("successful",A1696)))</formula>
    </cfRule>
  </conditionalFormatting>
  <conditionalFormatting sqref="A1697">
    <cfRule type="containsText" dxfId="1963" priority="2455" operator="containsText" text="canceled">
      <formula>NOT(ISERROR(SEARCH("canceled",A1697)))</formula>
    </cfRule>
    <cfRule type="containsText" dxfId="1962" priority="2456" operator="containsText" text="live">
      <formula>NOT(ISERROR(SEARCH("live",A1697)))</formula>
    </cfRule>
    <cfRule type="containsText" dxfId="1961" priority="2457" operator="containsText" text="failed">
      <formula>NOT(ISERROR(SEARCH("failed",A1697)))</formula>
    </cfRule>
    <cfRule type="containsText" dxfId="1960" priority="2458" operator="containsText" text="successful">
      <formula>NOT(ISERROR(SEARCH("successful",A1697)))</formula>
    </cfRule>
  </conditionalFormatting>
  <conditionalFormatting sqref="A1698">
    <cfRule type="containsText" dxfId="1959" priority="2450" operator="containsText" text="canceled">
      <formula>NOT(ISERROR(SEARCH("canceled",A1698)))</formula>
    </cfRule>
    <cfRule type="containsText" dxfId="1958" priority="2451" operator="containsText" text="live">
      <formula>NOT(ISERROR(SEARCH("live",A1698)))</formula>
    </cfRule>
    <cfRule type="containsText" dxfId="1957" priority="2452" operator="containsText" text="failed">
      <formula>NOT(ISERROR(SEARCH("failed",A1698)))</formula>
    </cfRule>
    <cfRule type="containsText" dxfId="1956" priority="2453" operator="containsText" text="successful">
      <formula>NOT(ISERROR(SEARCH("successful",A1698)))</formula>
    </cfRule>
  </conditionalFormatting>
  <conditionalFormatting sqref="A1699">
    <cfRule type="containsText" dxfId="1955" priority="2445" operator="containsText" text="canceled">
      <formula>NOT(ISERROR(SEARCH("canceled",A1699)))</formula>
    </cfRule>
    <cfRule type="containsText" dxfId="1954" priority="2446" operator="containsText" text="live">
      <formula>NOT(ISERROR(SEARCH("live",A1699)))</formula>
    </cfRule>
    <cfRule type="containsText" dxfId="1953" priority="2447" operator="containsText" text="failed">
      <formula>NOT(ISERROR(SEARCH("failed",A1699)))</formula>
    </cfRule>
    <cfRule type="containsText" dxfId="1952" priority="2448" operator="containsText" text="successful">
      <formula>NOT(ISERROR(SEARCH("successful",A1699)))</formula>
    </cfRule>
  </conditionalFormatting>
  <conditionalFormatting sqref="A1700">
    <cfRule type="containsText" dxfId="1951" priority="2440" operator="containsText" text="canceled">
      <formula>NOT(ISERROR(SEARCH("canceled",A1700)))</formula>
    </cfRule>
    <cfRule type="containsText" dxfId="1950" priority="2441" operator="containsText" text="live">
      <formula>NOT(ISERROR(SEARCH("live",A1700)))</formula>
    </cfRule>
    <cfRule type="containsText" dxfId="1949" priority="2442" operator="containsText" text="failed">
      <formula>NOT(ISERROR(SEARCH("failed",A1700)))</formula>
    </cfRule>
    <cfRule type="containsText" dxfId="1948" priority="2443" operator="containsText" text="successful">
      <formula>NOT(ISERROR(SEARCH("successful",A1700)))</formula>
    </cfRule>
  </conditionalFormatting>
  <conditionalFormatting sqref="A1701">
    <cfRule type="containsText" dxfId="1947" priority="2435" operator="containsText" text="canceled">
      <formula>NOT(ISERROR(SEARCH("canceled",A1701)))</formula>
    </cfRule>
    <cfRule type="containsText" dxfId="1946" priority="2436" operator="containsText" text="live">
      <formula>NOT(ISERROR(SEARCH("live",A1701)))</formula>
    </cfRule>
    <cfRule type="containsText" dxfId="1945" priority="2437" operator="containsText" text="failed">
      <formula>NOT(ISERROR(SEARCH("failed",A1701)))</formula>
    </cfRule>
    <cfRule type="containsText" dxfId="1944" priority="2438" operator="containsText" text="successful">
      <formula>NOT(ISERROR(SEARCH("successful",A1701)))</formula>
    </cfRule>
  </conditionalFormatting>
  <conditionalFormatting sqref="A1702">
    <cfRule type="containsText" dxfId="1943" priority="2430" operator="containsText" text="canceled">
      <formula>NOT(ISERROR(SEARCH("canceled",A1702)))</formula>
    </cfRule>
    <cfRule type="containsText" dxfId="1942" priority="2431" operator="containsText" text="live">
      <formula>NOT(ISERROR(SEARCH("live",A1702)))</formula>
    </cfRule>
    <cfRule type="containsText" dxfId="1941" priority="2432" operator="containsText" text="failed">
      <formula>NOT(ISERROR(SEARCH("failed",A1702)))</formula>
    </cfRule>
    <cfRule type="containsText" dxfId="1940" priority="2433" operator="containsText" text="successful">
      <formula>NOT(ISERROR(SEARCH("successful",A1702)))</formula>
    </cfRule>
  </conditionalFormatting>
  <conditionalFormatting sqref="A1703">
    <cfRule type="containsText" dxfId="1939" priority="2425" operator="containsText" text="canceled">
      <formula>NOT(ISERROR(SEARCH("canceled",A1703)))</formula>
    </cfRule>
    <cfRule type="containsText" dxfId="1938" priority="2426" operator="containsText" text="live">
      <formula>NOT(ISERROR(SEARCH("live",A1703)))</formula>
    </cfRule>
    <cfRule type="containsText" dxfId="1937" priority="2427" operator="containsText" text="failed">
      <formula>NOT(ISERROR(SEARCH("failed",A1703)))</formula>
    </cfRule>
    <cfRule type="containsText" dxfId="1936" priority="2428" operator="containsText" text="successful">
      <formula>NOT(ISERROR(SEARCH("successful",A1703)))</formula>
    </cfRule>
  </conditionalFormatting>
  <conditionalFormatting sqref="A1704">
    <cfRule type="containsText" dxfId="1935" priority="2420" operator="containsText" text="canceled">
      <formula>NOT(ISERROR(SEARCH("canceled",A1704)))</formula>
    </cfRule>
    <cfRule type="containsText" dxfId="1934" priority="2421" operator="containsText" text="live">
      <formula>NOT(ISERROR(SEARCH("live",A1704)))</formula>
    </cfRule>
    <cfRule type="containsText" dxfId="1933" priority="2422" operator="containsText" text="failed">
      <formula>NOT(ISERROR(SEARCH("failed",A1704)))</formula>
    </cfRule>
    <cfRule type="containsText" dxfId="1932" priority="2423" operator="containsText" text="successful">
      <formula>NOT(ISERROR(SEARCH("successful",A1704)))</formula>
    </cfRule>
  </conditionalFormatting>
  <conditionalFormatting sqref="A1705">
    <cfRule type="containsText" dxfId="1931" priority="2415" operator="containsText" text="canceled">
      <formula>NOT(ISERROR(SEARCH("canceled",A1705)))</formula>
    </cfRule>
    <cfRule type="containsText" dxfId="1930" priority="2416" operator="containsText" text="live">
      <formula>NOT(ISERROR(SEARCH("live",A1705)))</formula>
    </cfRule>
    <cfRule type="containsText" dxfId="1929" priority="2417" operator="containsText" text="failed">
      <formula>NOT(ISERROR(SEARCH("failed",A1705)))</formula>
    </cfRule>
    <cfRule type="containsText" dxfId="1928" priority="2418" operator="containsText" text="successful">
      <formula>NOT(ISERROR(SEARCH("successful",A1705)))</formula>
    </cfRule>
  </conditionalFormatting>
  <conditionalFormatting sqref="A1706">
    <cfRule type="containsText" dxfId="1927" priority="2410" operator="containsText" text="canceled">
      <formula>NOT(ISERROR(SEARCH("canceled",A1706)))</formula>
    </cfRule>
    <cfRule type="containsText" dxfId="1926" priority="2411" operator="containsText" text="live">
      <formula>NOT(ISERROR(SEARCH("live",A1706)))</formula>
    </cfRule>
    <cfRule type="containsText" dxfId="1925" priority="2412" operator="containsText" text="failed">
      <formula>NOT(ISERROR(SEARCH("failed",A1706)))</formula>
    </cfRule>
    <cfRule type="containsText" dxfId="1924" priority="2413" operator="containsText" text="successful">
      <formula>NOT(ISERROR(SEARCH("successful",A1706)))</formula>
    </cfRule>
  </conditionalFormatting>
  <conditionalFormatting sqref="A1707">
    <cfRule type="containsText" dxfId="1923" priority="2405" operator="containsText" text="canceled">
      <formula>NOT(ISERROR(SEARCH("canceled",A1707)))</formula>
    </cfRule>
    <cfRule type="containsText" dxfId="1922" priority="2406" operator="containsText" text="live">
      <formula>NOT(ISERROR(SEARCH("live",A1707)))</formula>
    </cfRule>
    <cfRule type="containsText" dxfId="1921" priority="2407" operator="containsText" text="failed">
      <formula>NOT(ISERROR(SEARCH("failed",A1707)))</formula>
    </cfRule>
    <cfRule type="containsText" dxfId="1920" priority="2408" operator="containsText" text="successful">
      <formula>NOT(ISERROR(SEARCH("successful",A1707)))</formula>
    </cfRule>
  </conditionalFormatting>
  <conditionalFormatting sqref="A1708">
    <cfRule type="containsText" dxfId="1919" priority="2400" operator="containsText" text="canceled">
      <formula>NOT(ISERROR(SEARCH("canceled",A1708)))</formula>
    </cfRule>
    <cfRule type="containsText" dxfId="1918" priority="2401" operator="containsText" text="live">
      <formula>NOT(ISERROR(SEARCH("live",A1708)))</formula>
    </cfRule>
    <cfRule type="containsText" dxfId="1917" priority="2402" operator="containsText" text="failed">
      <formula>NOT(ISERROR(SEARCH("failed",A1708)))</formula>
    </cfRule>
    <cfRule type="containsText" dxfId="1916" priority="2403" operator="containsText" text="successful">
      <formula>NOT(ISERROR(SEARCH("successful",A1708)))</formula>
    </cfRule>
  </conditionalFormatting>
  <conditionalFormatting sqref="A1709">
    <cfRule type="containsText" dxfId="1915" priority="2395" operator="containsText" text="canceled">
      <formula>NOT(ISERROR(SEARCH("canceled",A1709)))</formula>
    </cfRule>
    <cfRule type="containsText" dxfId="1914" priority="2396" operator="containsText" text="live">
      <formula>NOT(ISERROR(SEARCH("live",A1709)))</formula>
    </cfRule>
    <cfRule type="containsText" dxfId="1913" priority="2397" operator="containsText" text="failed">
      <formula>NOT(ISERROR(SEARCH("failed",A1709)))</formula>
    </cfRule>
    <cfRule type="containsText" dxfId="1912" priority="2398" operator="containsText" text="successful">
      <formula>NOT(ISERROR(SEARCH("successful",A1709)))</formula>
    </cfRule>
  </conditionalFormatting>
  <conditionalFormatting sqref="A1710">
    <cfRule type="containsText" dxfId="1911" priority="2390" operator="containsText" text="canceled">
      <formula>NOT(ISERROR(SEARCH("canceled",A1710)))</formula>
    </cfRule>
    <cfRule type="containsText" dxfId="1910" priority="2391" operator="containsText" text="live">
      <formula>NOT(ISERROR(SEARCH("live",A1710)))</formula>
    </cfRule>
    <cfRule type="containsText" dxfId="1909" priority="2392" operator="containsText" text="failed">
      <formula>NOT(ISERROR(SEARCH("failed",A1710)))</formula>
    </cfRule>
    <cfRule type="containsText" dxfId="1908" priority="2393" operator="containsText" text="successful">
      <formula>NOT(ISERROR(SEARCH("successful",A1710)))</formula>
    </cfRule>
  </conditionalFormatting>
  <conditionalFormatting sqref="A1711">
    <cfRule type="containsText" dxfId="1907" priority="2385" operator="containsText" text="canceled">
      <formula>NOT(ISERROR(SEARCH("canceled",A1711)))</formula>
    </cfRule>
    <cfRule type="containsText" dxfId="1906" priority="2386" operator="containsText" text="live">
      <formula>NOT(ISERROR(SEARCH("live",A1711)))</formula>
    </cfRule>
    <cfRule type="containsText" dxfId="1905" priority="2387" operator="containsText" text="failed">
      <formula>NOT(ISERROR(SEARCH("failed",A1711)))</formula>
    </cfRule>
    <cfRule type="containsText" dxfId="1904" priority="2388" operator="containsText" text="successful">
      <formula>NOT(ISERROR(SEARCH("successful",A1711)))</formula>
    </cfRule>
  </conditionalFormatting>
  <conditionalFormatting sqref="A1712">
    <cfRule type="containsText" dxfId="1903" priority="2380" operator="containsText" text="canceled">
      <formula>NOT(ISERROR(SEARCH("canceled",A1712)))</formula>
    </cfRule>
    <cfRule type="containsText" dxfId="1902" priority="2381" operator="containsText" text="live">
      <formula>NOT(ISERROR(SEARCH("live",A1712)))</formula>
    </cfRule>
    <cfRule type="containsText" dxfId="1901" priority="2382" operator="containsText" text="failed">
      <formula>NOT(ISERROR(SEARCH("failed",A1712)))</formula>
    </cfRule>
    <cfRule type="containsText" dxfId="1900" priority="2383" operator="containsText" text="successful">
      <formula>NOT(ISERROR(SEARCH("successful",A1712)))</formula>
    </cfRule>
  </conditionalFormatting>
  <conditionalFormatting sqref="A1713">
    <cfRule type="containsText" dxfId="1899" priority="2375" operator="containsText" text="canceled">
      <formula>NOT(ISERROR(SEARCH("canceled",A1713)))</formula>
    </cfRule>
    <cfRule type="containsText" dxfId="1898" priority="2376" operator="containsText" text="live">
      <formula>NOT(ISERROR(SEARCH("live",A1713)))</formula>
    </cfRule>
    <cfRule type="containsText" dxfId="1897" priority="2377" operator="containsText" text="failed">
      <formula>NOT(ISERROR(SEARCH("failed",A1713)))</formula>
    </cfRule>
    <cfRule type="containsText" dxfId="1896" priority="2378" operator="containsText" text="successful">
      <formula>NOT(ISERROR(SEARCH("successful",A1713)))</formula>
    </cfRule>
  </conditionalFormatting>
  <conditionalFormatting sqref="A1714">
    <cfRule type="containsText" dxfId="1895" priority="2370" operator="containsText" text="canceled">
      <formula>NOT(ISERROR(SEARCH("canceled",A1714)))</formula>
    </cfRule>
    <cfRule type="containsText" dxfId="1894" priority="2371" operator="containsText" text="live">
      <formula>NOT(ISERROR(SEARCH("live",A1714)))</formula>
    </cfRule>
    <cfRule type="containsText" dxfId="1893" priority="2372" operator="containsText" text="failed">
      <formula>NOT(ISERROR(SEARCH("failed",A1714)))</formula>
    </cfRule>
    <cfRule type="containsText" dxfId="1892" priority="2373" operator="containsText" text="successful">
      <formula>NOT(ISERROR(SEARCH("successful",A1714)))</formula>
    </cfRule>
  </conditionalFormatting>
  <conditionalFormatting sqref="A1715">
    <cfRule type="containsText" dxfId="1891" priority="2365" operator="containsText" text="canceled">
      <formula>NOT(ISERROR(SEARCH("canceled",A1715)))</formula>
    </cfRule>
    <cfRule type="containsText" dxfId="1890" priority="2366" operator="containsText" text="live">
      <formula>NOT(ISERROR(SEARCH("live",A1715)))</formula>
    </cfRule>
    <cfRule type="containsText" dxfId="1889" priority="2367" operator="containsText" text="failed">
      <formula>NOT(ISERROR(SEARCH("failed",A1715)))</formula>
    </cfRule>
    <cfRule type="containsText" dxfId="1888" priority="2368" operator="containsText" text="successful">
      <formula>NOT(ISERROR(SEARCH("successful",A1715)))</formula>
    </cfRule>
  </conditionalFormatting>
  <conditionalFormatting sqref="A1716">
    <cfRule type="containsText" dxfId="1887" priority="2360" operator="containsText" text="canceled">
      <formula>NOT(ISERROR(SEARCH("canceled",A1716)))</formula>
    </cfRule>
    <cfRule type="containsText" dxfId="1886" priority="2361" operator="containsText" text="live">
      <formula>NOT(ISERROR(SEARCH("live",A1716)))</formula>
    </cfRule>
    <cfRule type="containsText" dxfId="1885" priority="2362" operator="containsText" text="failed">
      <formula>NOT(ISERROR(SEARCH("failed",A1716)))</formula>
    </cfRule>
    <cfRule type="containsText" dxfId="1884" priority="2363" operator="containsText" text="successful">
      <formula>NOT(ISERROR(SEARCH("successful",A1716)))</formula>
    </cfRule>
  </conditionalFormatting>
  <conditionalFormatting sqref="A1717">
    <cfRule type="containsText" dxfId="1883" priority="2355" operator="containsText" text="canceled">
      <formula>NOT(ISERROR(SEARCH("canceled",A1717)))</formula>
    </cfRule>
    <cfRule type="containsText" dxfId="1882" priority="2356" operator="containsText" text="live">
      <formula>NOT(ISERROR(SEARCH("live",A1717)))</formula>
    </cfRule>
    <cfRule type="containsText" dxfId="1881" priority="2357" operator="containsText" text="failed">
      <formula>NOT(ISERROR(SEARCH("failed",A1717)))</formula>
    </cfRule>
    <cfRule type="containsText" dxfId="1880" priority="2358" operator="containsText" text="successful">
      <formula>NOT(ISERROR(SEARCH("successful",A1717)))</formula>
    </cfRule>
  </conditionalFormatting>
  <conditionalFormatting sqref="A1718">
    <cfRule type="containsText" dxfId="1879" priority="2350" operator="containsText" text="canceled">
      <formula>NOT(ISERROR(SEARCH("canceled",A1718)))</formula>
    </cfRule>
    <cfRule type="containsText" dxfId="1878" priority="2351" operator="containsText" text="live">
      <formula>NOT(ISERROR(SEARCH("live",A1718)))</formula>
    </cfRule>
    <cfRule type="containsText" dxfId="1877" priority="2352" operator="containsText" text="failed">
      <formula>NOT(ISERROR(SEARCH("failed",A1718)))</formula>
    </cfRule>
    <cfRule type="containsText" dxfId="1876" priority="2353" operator="containsText" text="successful">
      <formula>NOT(ISERROR(SEARCH("successful",A1718)))</formula>
    </cfRule>
  </conditionalFormatting>
  <conditionalFormatting sqref="A1719">
    <cfRule type="containsText" dxfId="1875" priority="2345" operator="containsText" text="canceled">
      <formula>NOT(ISERROR(SEARCH("canceled",A1719)))</formula>
    </cfRule>
    <cfRule type="containsText" dxfId="1874" priority="2346" operator="containsText" text="live">
      <formula>NOT(ISERROR(SEARCH("live",A1719)))</formula>
    </cfRule>
    <cfRule type="containsText" dxfId="1873" priority="2347" operator="containsText" text="failed">
      <formula>NOT(ISERROR(SEARCH("failed",A1719)))</formula>
    </cfRule>
    <cfRule type="containsText" dxfId="1872" priority="2348" operator="containsText" text="successful">
      <formula>NOT(ISERROR(SEARCH("successful",A1719)))</formula>
    </cfRule>
  </conditionalFormatting>
  <conditionalFormatting sqref="A1720">
    <cfRule type="containsText" dxfId="1871" priority="2340" operator="containsText" text="canceled">
      <formula>NOT(ISERROR(SEARCH("canceled",A1720)))</formula>
    </cfRule>
    <cfRule type="containsText" dxfId="1870" priority="2341" operator="containsText" text="live">
      <formula>NOT(ISERROR(SEARCH("live",A1720)))</formula>
    </cfRule>
    <cfRule type="containsText" dxfId="1869" priority="2342" operator="containsText" text="failed">
      <formula>NOT(ISERROR(SEARCH("failed",A1720)))</formula>
    </cfRule>
    <cfRule type="containsText" dxfId="1868" priority="2343" operator="containsText" text="successful">
      <formula>NOT(ISERROR(SEARCH("successful",A1720)))</formula>
    </cfRule>
  </conditionalFormatting>
  <conditionalFormatting sqref="A1721">
    <cfRule type="containsText" dxfId="1867" priority="2335" operator="containsText" text="canceled">
      <formula>NOT(ISERROR(SEARCH("canceled",A1721)))</formula>
    </cfRule>
    <cfRule type="containsText" dxfId="1866" priority="2336" operator="containsText" text="live">
      <formula>NOT(ISERROR(SEARCH("live",A1721)))</formula>
    </cfRule>
    <cfRule type="containsText" dxfId="1865" priority="2337" operator="containsText" text="failed">
      <formula>NOT(ISERROR(SEARCH("failed",A1721)))</formula>
    </cfRule>
    <cfRule type="containsText" dxfId="1864" priority="2338" operator="containsText" text="successful">
      <formula>NOT(ISERROR(SEARCH("successful",A1721)))</formula>
    </cfRule>
  </conditionalFormatting>
  <conditionalFormatting sqref="A1722">
    <cfRule type="containsText" dxfId="1863" priority="2330" operator="containsText" text="canceled">
      <formula>NOT(ISERROR(SEARCH("canceled",A1722)))</formula>
    </cfRule>
    <cfRule type="containsText" dxfId="1862" priority="2331" operator="containsText" text="live">
      <formula>NOT(ISERROR(SEARCH("live",A1722)))</formula>
    </cfRule>
    <cfRule type="containsText" dxfId="1861" priority="2332" operator="containsText" text="failed">
      <formula>NOT(ISERROR(SEARCH("failed",A1722)))</formula>
    </cfRule>
    <cfRule type="containsText" dxfId="1860" priority="2333" operator="containsText" text="successful">
      <formula>NOT(ISERROR(SEARCH("successful",A1722)))</formula>
    </cfRule>
  </conditionalFormatting>
  <conditionalFormatting sqref="A1723">
    <cfRule type="containsText" dxfId="1859" priority="2325" operator="containsText" text="canceled">
      <formula>NOT(ISERROR(SEARCH("canceled",A1723)))</formula>
    </cfRule>
    <cfRule type="containsText" dxfId="1858" priority="2326" operator="containsText" text="live">
      <formula>NOT(ISERROR(SEARCH("live",A1723)))</formula>
    </cfRule>
    <cfRule type="containsText" dxfId="1857" priority="2327" operator="containsText" text="failed">
      <formula>NOT(ISERROR(SEARCH("failed",A1723)))</formula>
    </cfRule>
    <cfRule type="containsText" dxfId="1856" priority="2328" operator="containsText" text="successful">
      <formula>NOT(ISERROR(SEARCH("successful",A1723)))</formula>
    </cfRule>
  </conditionalFormatting>
  <conditionalFormatting sqref="A1724">
    <cfRule type="containsText" dxfId="1855" priority="2320" operator="containsText" text="canceled">
      <formula>NOT(ISERROR(SEARCH("canceled",A1724)))</formula>
    </cfRule>
    <cfRule type="containsText" dxfId="1854" priority="2321" operator="containsText" text="live">
      <formula>NOT(ISERROR(SEARCH("live",A1724)))</formula>
    </cfRule>
    <cfRule type="containsText" dxfId="1853" priority="2322" operator="containsText" text="failed">
      <formula>NOT(ISERROR(SEARCH("failed",A1724)))</formula>
    </cfRule>
    <cfRule type="containsText" dxfId="1852" priority="2323" operator="containsText" text="successful">
      <formula>NOT(ISERROR(SEARCH("successful",A1724)))</formula>
    </cfRule>
  </conditionalFormatting>
  <conditionalFormatting sqref="A1725">
    <cfRule type="containsText" dxfId="1851" priority="2315" operator="containsText" text="canceled">
      <formula>NOT(ISERROR(SEARCH("canceled",A1725)))</formula>
    </cfRule>
    <cfRule type="containsText" dxfId="1850" priority="2316" operator="containsText" text="live">
      <formula>NOT(ISERROR(SEARCH("live",A1725)))</formula>
    </cfRule>
    <cfRule type="containsText" dxfId="1849" priority="2317" operator="containsText" text="failed">
      <formula>NOT(ISERROR(SEARCH("failed",A1725)))</formula>
    </cfRule>
    <cfRule type="containsText" dxfId="1848" priority="2318" operator="containsText" text="successful">
      <formula>NOT(ISERROR(SEARCH("successful",A1725)))</formula>
    </cfRule>
  </conditionalFormatting>
  <conditionalFormatting sqref="A1726">
    <cfRule type="containsText" dxfId="1847" priority="2310" operator="containsText" text="canceled">
      <formula>NOT(ISERROR(SEARCH("canceled",A1726)))</formula>
    </cfRule>
    <cfRule type="containsText" dxfId="1846" priority="2311" operator="containsText" text="live">
      <formula>NOT(ISERROR(SEARCH("live",A1726)))</formula>
    </cfRule>
    <cfRule type="containsText" dxfId="1845" priority="2312" operator="containsText" text="failed">
      <formula>NOT(ISERROR(SEARCH("failed",A1726)))</formula>
    </cfRule>
    <cfRule type="containsText" dxfId="1844" priority="2313" operator="containsText" text="successful">
      <formula>NOT(ISERROR(SEARCH("successful",A1726)))</formula>
    </cfRule>
  </conditionalFormatting>
  <conditionalFormatting sqref="A1727">
    <cfRule type="containsText" dxfId="1843" priority="2305" operator="containsText" text="canceled">
      <formula>NOT(ISERROR(SEARCH("canceled",A1727)))</formula>
    </cfRule>
    <cfRule type="containsText" dxfId="1842" priority="2306" operator="containsText" text="live">
      <formula>NOT(ISERROR(SEARCH("live",A1727)))</formula>
    </cfRule>
    <cfRule type="containsText" dxfId="1841" priority="2307" operator="containsText" text="failed">
      <formula>NOT(ISERROR(SEARCH("failed",A1727)))</formula>
    </cfRule>
    <cfRule type="containsText" dxfId="1840" priority="2308" operator="containsText" text="successful">
      <formula>NOT(ISERROR(SEARCH("successful",A1727)))</formula>
    </cfRule>
  </conditionalFormatting>
  <conditionalFormatting sqref="A1728">
    <cfRule type="containsText" dxfId="1839" priority="2300" operator="containsText" text="canceled">
      <formula>NOT(ISERROR(SEARCH("canceled",A1728)))</formula>
    </cfRule>
    <cfRule type="containsText" dxfId="1838" priority="2301" operator="containsText" text="live">
      <formula>NOT(ISERROR(SEARCH("live",A1728)))</formula>
    </cfRule>
    <cfRule type="containsText" dxfId="1837" priority="2302" operator="containsText" text="failed">
      <formula>NOT(ISERROR(SEARCH("failed",A1728)))</formula>
    </cfRule>
    <cfRule type="containsText" dxfId="1836" priority="2303" operator="containsText" text="successful">
      <formula>NOT(ISERROR(SEARCH("successful",A1728)))</formula>
    </cfRule>
  </conditionalFormatting>
  <conditionalFormatting sqref="A1729">
    <cfRule type="containsText" dxfId="1835" priority="2295" operator="containsText" text="canceled">
      <formula>NOT(ISERROR(SEARCH("canceled",A1729)))</formula>
    </cfRule>
    <cfRule type="containsText" dxfId="1834" priority="2296" operator="containsText" text="live">
      <formula>NOT(ISERROR(SEARCH("live",A1729)))</formula>
    </cfRule>
    <cfRule type="containsText" dxfId="1833" priority="2297" operator="containsText" text="failed">
      <formula>NOT(ISERROR(SEARCH("failed",A1729)))</formula>
    </cfRule>
    <cfRule type="containsText" dxfId="1832" priority="2298" operator="containsText" text="successful">
      <formula>NOT(ISERROR(SEARCH("successful",A1729)))</formula>
    </cfRule>
  </conditionalFormatting>
  <conditionalFormatting sqref="A1730">
    <cfRule type="containsText" dxfId="1831" priority="2290" operator="containsText" text="canceled">
      <formula>NOT(ISERROR(SEARCH("canceled",A1730)))</formula>
    </cfRule>
    <cfRule type="containsText" dxfId="1830" priority="2291" operator="containsText" text="live">
      <formula>NOT(ISERROR(SEARCH("live",A1730)))</formula>
    </cfRule>
    <cfRule type="containsText" dxfId="1829" priority="2292" operator="containsText" text="failed">
      <formula>NOT(ISERROR(SEARCH("failed",A1730)))</formula>
    </cfRule>
    <cfRule type="containsText" dxfId="1828" priority="2293" operator="containsText" text="successful">
      <formula>NOT(ISERROR(SEARCH("successful",A1730)))</formula>
    </cfRule>
  </conditionalFormatting>
  <conditionalFormatting sqref="A1731">
    <cfRule type="containsText" dxfId="1827" priority="2285" operator="containsText" text="canceled">
      <formula>NOT(ISERROR(SEARCH("canceled",A1731)))</formula>
    </cfRule>
    <cfRule type="containsText" dxfId="1826" priority="2286" operator="containsText" text="live">
      <formula>NOT(ISERROR(SEARCH("live",A1731)))</formula>
    </cfRule>
    <cfRule type="containsText" dxfId="1825" priority="2287" operator="containsText" text="failed">
      <formula>NOT(ISERROR(SEARCH("failed",A1731)))</formula>
    </cfRule>
    <cfRule type="containsText" dxfId="1824" priority="2288" operator="containsText" text="successful">
      <formula>NOT(ISERROR(SEARCH("successful",A1731)))</formula>
    </cfRule>
  </conditionalFormatting>
  <conditionalFormatting sqref="A1732">
    <cfRule type="containsText" dxfId="1823" priority="2280" operator="containsText" text="canceled">
      <formula>NOT(ISERROR(SEARCH("canceled",A1732)))</formula>
    </cfRule>
    <cfRule type="containsText" dxfId="1822" priority="2281" operator="containsText" text="live">
      <formula>NOT(ISERROR(SEARCH("live",A1732)))</formula>
    </cfRule>
    <cfRule type="containsText" dxfId="1821" priority="2282" operator="containsText" text="failed">
      <formula>NOT(ISERROR(SEARCH("failed",A1732)))</formula>
    </cfRule>
    <cfRule type="containsText" dxfId="1820" priority="2283" operator="containsText" text="successful">
      <formula>NOT(ISERROR(SEARCH("successful",A1732)))</formula>
    </cfRule>
  </conditionalFormatting>
  <conditionalFormatting sqref="A1733">
    <cfRule type="containsText" dxfId="1819" priority="2275" operator="containsText" text="canceled">
      <formula>NOT(ISERROR(SEARCH("canceled",A1733)))</formula>
    </cfRule>
    <cfRule type="containsText" dxfId="1818" priority="2276" operator="containsText" text="live">
      <formula>NOT(ISERROR(SEARCH("live",A1733)))</formula>
    </cfRule>
    <cfRule type="containsText" dxfId="1817" priority="2277" operator="containsText" text="failed">
      <formula>NOT(ISERROR(SEARCH("failed",A1733)))</formula>
    </cfRule>
    <cfRule type="containsText" dxfId="1816" priority="2278" operator="containsText" text="successful">
      <formula>NOT(ISERROR(SEARCH("successful",A1733)))</formula>
    </cfRule>
  </conditionalFormatting>
  <conditionalFormatting sqref="A1734">
    <cfRule type="containsText" dxfId="1815" priority="2270" operator="containsText" text="canceled">
      <formula>NOT(ISERROR(SEARCH("canceled",A1734)))</formula>
    </cfRule>
    <cfRule type="containsText" dxfId="1814" priority="2271" operator="containsText" text="live">
      <formula>NOT(ISERROR(SEARCH("live",A1734)))</formula>
    </cfRule>
    <cfRule type="containsText" dxfId="1813" priority="2272" operator="containsText" text="failed">
      <formula>NOT(ISERROR(SEARCH("failed",A1734)))</formula>
    </cfRule>
    <cfRule type="containsText" dxfId="1812" priority="2273" operator="containsText" text="successful">
      <formula>NOT(ISERROR(SEARCH("successful",A1734)))</formula>
    </cfRule>
  </conditionalFormatting>
  <conditionalFormatting sqref="A1735">
    <cfRule type="containsText" dxfId="1811" priority="2265" operator="containsText" text="canceled">
      <formula>NOT(ISERROR(SEARCH("canceled",A1735)))</formula>
    </cfRule>
    <cfRule type="containsText" dxfId="1810" priority="2266" operator="containsText" text="live">
      <formula>NOT(ISERROR(SEARCH("live",A1735)))</formula>
    </cfRule>
    <cfRule type="containsText" dxfId="1809" priority="2267" operator="containsText" text="failed">
      <formula>NOT(ISERROR(SEARCH("failed",A1735)))</formula>
    </cfRule>
    <cfRule type="containsText" dxfId="1808" priority="2268" operator="containsText" text="successful">
      <formula>NOT(ISERROR(SEARCH("successful",A1735)))</formula>
    </cfRule>
  </conditionalFormatting>
  <conditionalFormatting sqref="A1736">
    <cfRule type="containsText" dxfId="1807" priority="2260" operator="containsText" text="canceled">
      <formula>NOT(ISERROR(SEARCH("canceled",A1736)))</formula>
    </cfRule>
    <cfRule type="containsText" dxfId="1806" priority="2261" operator="containsText" text="live">
      <formula>NOT(ISERROR(SEARCH("live",A1736)))</formula>
    </cfRule>
    <cfRule type="containsText" dxfId="1805" priority="2262" operator="containsText" text="failed">
      <formula>NOT(ISERROR(SEARCH("failed",A1736)))</formula>
    </cfRule>
    <cfRule type="containsText" dxfId="1804" priority="2263" operator="containsText" text="successful">
      <formula>NOT(ISERROR(SEARCH("successful",A1736)))</formula>
    </cfRule>
  </conditionalFormatting>
  <conditionalFormatting sqref="A1737">
    <cfRule type="containsText" dxfId="1803" priority="2255" operator="containsText" text="canceled">
      <formula>NOT(ISERROR(SEARCH("canceled",A1737)))</formula>
    </cfRule>
    <cfRule type="containsText" dxfId="1802" priority="2256" operator="containsText" text="live">
      <formula>NOT(ISERROR(SEARCH("live",A1737)))</formula>
    </cfRule>
    <cfRule type="containsText" dxfId="1801" priority="2257" operator="containsText" text="failed">
      <formula>NOT(ISERROR(SEARCH("failed",A1737)))</formula>
    </cfRule>
    <cfRule type="containsText" dxfId="1800" priority="2258" operator="containsText" text="successful">
      <formula>NOT(ISERROR(SEARCH("successful",A1737)))</formula>
    </cfRule>
  </conditionalFormatting>
  <conditionalFormatting sqref="A1738">
    <cfRule type="containsText" dxfId="1799" priority="2250" operator="containsText" text="canceled">
      <formula>NOT(ISERROR(SEARCH("canceled",A1738)))</formula>
    </cfRule>
    <cfRule type="containsText" dxfId="1798" priority="2251" operator="containsText" text="live">
      <formula>NOT(ISERROR(SEARCH("live",A1738)))</formula>
    </cfRule>
    <cfRule type="containsText" dxfId="1797" priority="2252" operator="containsText" text="failed">
      <formula>NOT(ISERROR(SEARCH("failed",A1738)))</formula>
    </cfRule>
    <cfRule type="containsText" dxfId="1796" priority="2253" operator="containsText" text="successful">
      <formula>NOT(ISERROR(SEARCH("successful",A1738)))</formula>
    </cfRule>
  </conditionalFormatting>
  <conditionalFormatting sqref="A1739">
    <cfRule type="containsText" dxfId="1795" priority="2245" operator="containsText" text="canceled">
      <formula>NOT(ISERROR(SEARCH("canceled",A1739)))</formula>
    </cfRule>
    <cfRule type="containsText" dxfId="1794" priority="2246" operator="containsText" text="live">
      <formula>NOT(ISERROR(SEARCH("live",A1739)))</formula>
    </cfRule>
    <cfRule type="containsText" dxfId="1793" priority="2247" operator="containsText" text="failed">
      <formula>NOT(ISERROR(SEARCH("failed",A1739)))</formula>
    </cfRule>
    <cfRule type="containsText" dxfId="1792" priority="2248" operator="containsText" text="successful">
      <formula>NOT(ISERROR(SEARCH("successful",A1739)))</formula>
    </cfRule>
  </conditionalFormatting>
  <conditionalFormatting sqref="A1740">
    <cfRule type="containsText" dxfId="1791" priority="2240" operator="containsText" text="canceled">
      <formula>NOT(ISERROR(SEARCH("canceled",A1740)))</formula>
    </cfRule>
    <cfRule type="containsText" dxfId="1790" priority="2241" operator="containsText" text="live">
      <formula>NOT(ISERROR(SEARCH("live",A1740)))</formula>
    </cfRule>
    <cfRule type="containsText" dxfId="1789" priority="2242" operator="containsText" text="failed">
      <formula>NOT(ISERROR(SEARCH("failed",A1740)))</formula>
    </cfRule>
    <cfRule type="containsText" dxfId="1788" priority="2243" operator="containsText" text="successful">
      <formula>NOT(ISERROR(SEARCH("successful",A1740)))</formula>
    </cfRule>
  </conditionalFormatting>
  <conditionalFormatting sqref="A1741">
    <cfRule type="containsText" dxfId="1787" priority="2235" operator="containsText" text="canceled">
      <formula>NOT(ISERROR(SEARCH("canceled",A1741)))</formula>
    </cfRule>
    <cfRule type="containsText" dxfId="1786" priority="2236" operator="containsText" text="live">
      <formula>NOT(ISERROR(SEARCH("live",A1741)))</formula>
    </cfRule>
    <cfRule type="containsText" dxfId="1785" priority="2237" operator="containsText" text="failed">
      <formula>NOT(ISERROR(SEARCH("failed",A1741)))</formula>
    </cfRule>
    <cfRule type="containsText" dxfId="1784" priority="2238" operator="containsText" text="successful">
      <formula>NOT(ISERROR(SEARCH("successful",A1741)))</formula>
    </cfRule>
  </conditionalFormatting>
  <conditionalFormatting sqref="A1742">
    <cfRule type="containsText" dxfId="1783" priority="2230" operator="containsText" text="canceled">
      <formula>NOT(ISERROR(SEARCH("canceled",A1742)))</formula>
    </cfRule>
    <cfRule type="containsText" dxfId="1782" priority="2231" operator="containsText" text="live">
      <formula>NOT(ISERROR(SEARCH("live",A1742)))</formula>
    </cfRule>
    <cfRule type="containsText" dxfId="1781" priority="2232" operator="containsText" text="failed">
      <formula>NOT(ISERROR(SEARCH("failed",A1742)))</formula>
    </cfRule>
    <cfRule type="containsText" dxfId="1780" priority="2233" operator="containsText" text="successful">
      <formula>NOT(ISERROR(SEARCH("successful",A1742)))</formula>
    </cfRule>
  </conditionalFormatting>
  <conditionalFormatting sqref="A1743">
    <cfRule type="containsText" dxfId="1779" priority="2225" operator="containsText" text="canceled">
      <formula>NOT(ISERROR(SEARCH("canceled",A1743)))</formula>
    </cfRule>
    <cfRule type="containsText" dxfId="1778" priority="2226" operator="containsText" text="live">
      <formula>NOT(ISERROR(SEARCH("live",A1743)))</formula>
    </cfRule>
    <cfRule type="containsText" dxfId="1777" priority="2227" operator="containsText" text="failed">
      <formula>NOT(ISERROR(SEARCH("failed",A1743)))</formula>
    </cfRule>
    <cfRule type="containsText" dxfId="1776" priority="2228" operator="containsText" text="successful">
      <formula>NOT(ISERROR(SEARCH("successful",A1743)))</formula>
    </cfRule>
  </conditionalFormatting>
  <conditionalFormatting sqref="A1744">
    <cfRule type="containsText" dxfId="1775" priority="2220" operator="containsText" text="canceled">
      <formula>NOT(ISERROR(SEARCH("canceled",A1744)))</formula>
    </cfRule>
    <cfRule type="containsText" dxfId="1774" priority="2221" operator="containsText" text="live">
      <formula>NOT(ISERROR(SEARCH("live",A1744)))</formula>
    </cfRule>
    <cfRule type="containsText" dxfId="1773" priority="2222" operator="containsText" text="failed">
      <formula>NOT(ISERROR(SEARCH("failed",A1744)))</formula>
    </cfRule>
    <cfRule type="containsText" dxfId="1772" priority="2223" operator="containsText" text="successful">
      <formula>NOT(ISERROR(SEARCH("successful",A1744)))</formula>
    </cfRule>
  </conditionalFormatting>
  <conditionalFormatting sqref="A1745">
    <cfRule type="containsText" dxfId="1771" priority="2215" operator="containsText" text="canceled">
      <formula>NOT(ISERROR(SEARCH("canceled",A1745)))</formula>
    </cfRule>
    <cfRule type="containsText" dxfId="1770" priority="2216" operator="containsText" text="live">
      <formula>NOT(ISERROR(SEARCH("live",A1745)))</formula>
    </cfRule>
    <cfRule type="containsText" dxfId="1769" priority="2217" operator="containsText" text="failed">
      <formula>NOT(ISERROR(SEARCH("failed",A1745)))</formula>
    </cfRule>
    <cfRule type="containsText" dxfId="1768" priority="2218" operator="containsText" text="successful">
      <formula>NOT(ISERROR(SEARCH("successful",A1745)))</formula>
    </cfRule>
  </conditionalFormatting>
  <conditionalFormatting sqref="A1746">
    <cfRule type="containsText" dxfId="1767" priority="2210" operator="containsText" text="canceled">
      <formula>NOT(ISERROR(SEARCH("canceled",A1746)))</formula>
    </cfRule>
    <cfRule type="containsText" dxfId="1766" priority="2211" operator="containsText" text="live">
      <formula>NOT(ISERROR(SEARCH("live",A1746)))</formula>
    </cfRule>
    <cfRule type="containsText" dxfId="1765" priority="2212" operator="containsText" text="failed">
      <formula>NOT(ISERROR(SEARCH("failed",A1746)))</formula>
    </cfRule>
    <cfRule type="containsText" dxfId="1764" priority="2213" operator="containsText" text="successful">
      <formula>NOT(ISERROR(SEARCH("successful",A1746)))</formula>
    </cfRule>
  </conditionalFormatting>
  <conditionalFormatting sqref="A1747">
    <cfRule type="containsText" dxfId="1763" priority="2205" operator="containsText" text="canceled">
      <formula>NOT(ISERROR(SEARCH("canceled",A1747)))</formula>
    </cfRule>
    <cfRule type="containsText" dxfId="1762" priority="2206" operator="containsText" text="live">
      <formula>NOT(ISERROR(SEARCH("live",A1747)))</formula>
    </cfRule>
    <cfRule type="containsText" dxfId="1761" priority="2207" operator="containsText" text="failed">
      <formula>NOT(ISERROR(SEARCH("failed",A1747)))</formula>
    </cfRule>
    <cfRule type="containsText" dxfId="1760" priority="2208" operator="containsText" text="successful">
      <formula>NOT(ISERROR(SEARCH("successful",A1747)))</formula>
    </cfRule>
  </conditionalFormatting>
  <conditionalFormatting sqref="A1748">
    <cfRule type="containsText" dxfId="1759" priority="2200" operator="containsText" text="canceled">
      <formula>NOT(ISERROR(SEARCH("canceled",A1748)))</formula>
    </cfRule>
    <cfRule type="containsText" dxfId="1758" priority="2201" operator="containsText" text="live">
      <formula>NOT(ISERROR(SEARCH("live",A1748)))</formula>
    </cfRule>
    <cfRule type="containsText" dxfId="1757" priority="2202" operator="containsText" text="failed">
      <formula>NOT(ISERROR(SEARCH("failed",A1748)))</formula>
    </cfRule>
    <cfRule type="containsText" dxfId="1756" priority="2203" operator="containsText" text="successful">
      <formula>NOT(ISERROR(SEARCH("successful",A1748)))</formula>
    </cfRule>
  </conditionalFormatting>
  <conditionalFormatting sqref="A1749">
    <cfRule type="containsText" dxfId="1755" priority="2195" operator="containsText" text="canceled">
      <formula>NOT(ISERROR(SEARCH("canceled",A1749)))</formula>
    </cfRule>
    <cfRule type="containsText" dxfId="1754" priority="2196" operator="containsText" text="live">
      <formula>NOT(ISERROR(SEARCH("live",A1749)))</formula>
    </cfRule>
    <cfRule type="containsText" dxfId="1753" priority="2197" operator="containsText" text="failed">
      <formula>NOT(ISERROR(SEARCH("failed",A1749)))</formula>
    </cfRule>
    <cfRule type="containsText" dxfId="1752" priority="2198" operator="containsText" text="successful">
      <formula>NOT(ISERROR(SEARCH("successful",A1749)))</formula>
    </cfRule>
  </conditionalFormatting>
  <conditionalFormatting sqref="A1750">
    <cfRule type="containsText" dxfId="1751" priority="2190" operator="containsText" text="canceled">
      <formula>NOT(ISERROR(SEARCH("canceled",A1750)))</formula>
    </cfRule>
    <cfRule type="containsText" dxfId="1750" priority="2191" operator="containsText" text="live">
      <formula>NOT(ISERROR(SEARCH("live",A1750)))</formula>
    </cfRule>
    <cfRule type="containsText" dxfId="1749" priority="2192" operator="containsText" text="failed">
      <formula>NOT(ISERROR(SEARCH("failed",A1750)))</formula>
    </cfRule>
    <cfRule type="containsText" dxfId="1748" priority="2193" operator="containsText" text="successful">
      <formula>NOT(ISERROR(SEARCH("successful",A1750)))</formula>
    </cfRule>
  </conditionalFormatting>
  <conditionalFormatting sqref="A1751">
    <cfRule type="containsText" dxfId="1747" priority="2185" operator="containsText" text="canceled">
      <formula>NOT(ISERROR(SEARCH("canceled",A1751)))</formula>
    </cfRule>
    <cfRule type="containsText" dxfId="1746" priority="2186" operator="containsText" text="live">
      <formula>NOT(ISERROR(SEARCH("live",A1751)))</formula>
    </cfRule>
    <cfRule type="containsText" dxfId="1745" priority="2187" operator="containsText" text="failed">
      <formula>NOT(ISERROR(SEARCH("failed",A1751)))</formula>
    </cfRule>
    <cfRule type="containsText" dxfId="1744" priority="2188" operator="containsText" text="successful">
      <formula>NOT(ISERROR(SEARCH("successful",A1751)))</formula>
    </cfRule>
  </conditionalFormatting>
  <conditionalFormatting sqref="A1752">
    <cfRule type="containsText" dxfId="1743" priority="2180" operator="containsText" text="canceled">
      <formula>NOT(ISERROR(SEARCH("canceled",A1752)))</formula>
    </cfRule>
    <cfRule type="containsText" dxfId="1742" priority="2181" operator="containsText" text="live">
      <formula>NOT(ISERROR(SEARCH("live",A1752)))</formula>
    </cfRule>
    <cfRule type="containsText" dxfId="1741" priority="2182" operator="containsText" text="failed">
      <formula>NOT(ISERROR(SEARCH("failed",A1752)))</formula>
    </cfRule>
    <cfRule type="containsText" dxfId="1740" priority="2183" operator="containsText" text="successful">
      <formula>NOT(ISERROR(SEARCH("successful",A1752)))</formula>
    </cfRule>
  </conditionalFormatting>
  <conditionalFormatting sqref="A1753">
    <cfRule type="containsText" dxfId="1739" priority="2175" operator="containsText" text="canceled">
      <formula>NOT(ISERROR(SEARCH("canceled",A1753)))</formula>
    </cfRule>
    <cfRule type="containsText" dxfId="1738" priority="2176" operator="containsText" text="live">
      <formula>NOT(ISERROR(SEARCH("live",A1753)))</formula>
    </cfRule>
    <cfRule type="containsText" dxfId="1737" priority="2177" operator="containsText" text="failed">
      <formula>NOT(ISERROR(SEARCH("failed",A1753)))</formula>
    </cfRule>
    <cfRule type="containsText" dxfId="1736" priority="2178" operator="containsText" text="successful">
      <formula>NOT(ISERROR(SEARCH("successful",A1753)))</formula>
    </cfRule>
  </conditionalFormatting>
  <conditionalFormatting sqref="A1754">
    <cfRule type="containsText" dxfId="1735" priority="2170" operator="containsText" text="canceled">
      <formula>NOT(ISERROR(SEARCH("canceled",A1754)))</formula>
    </cfRule>
    <cfRule type="containsText" dxfId="1734" priority="2171" operator="containsText" text="live">
      <formula>NOT(ISERROR(SEARCH("live",A1754)))</formula>
    </cfRule>
    <cfRule type="containsText" dxfId="1733" priority="2172" operator="containsText" text="failed">
      <formula>NOT(ISERROR(SEARCH("failed",A1754)))</formula>
    </cfRule>
    <cfRule type="containsText" dxfId="1732" priority="2173" operator="containsText" text="successful">
      <formula>NOT(ISERROR(SEARCH("successful",A1754)))</formula>
    </cfRule>
  </conditionalFormatting>
  <conditionalFormatting sqref="A1755">
    <cfRule type="containsText" dxfId="1731" priority="2165" operator="containsText" text="canceled">
      <formula>NOT(ISERROR(SEARCH("canceled",A1755)))</formula>
    </cfRule>
    <cfRule type="containsText" dxfId="1730" priority="2166" operator="containsText" text="live">
      <formula>NOT(ISERROR(SEARCH("live",A1755)))</formula>
    </cfRule>
    <cfRule type="containsText" dxfId="1729" priority="2167" operator="containsText" text="failed">
      <formula>NOT(ISERROR(SEARCH("failed",A1755)))</formula>
    </cfRule>
    <cfRule type="containsText" dxfId="1728" priority="2168" operator="containsText" text="successful">
      <formula>NOT(ISERROR(SEARCH("successful",A1755)))</formula>
    </cfRule>
  </conditionalFormatting>
  <conditionalFormatting sqref="A1756">
    <cfRule type="containsText" dxfId="1727" priority="2160" operator="containsText" text="canceled">
      <formula>NOT(ISERROR(SEARCH("canceled",A1756)))</formula>
    </cfRule>
    <cfRule type="containsText" dxfId="1726" priority="2161" operator="containsText" text="live">
      <formula>NOT(ISERROR(SEARCH("live",A1756)))</formula>
    </cfRule>
    <cfRule type="containsText" dxfId="1725" priority="2162" operator="containsText" text="failed">
      <formula>NOT(ISERROR(SEARCH("failed",A1756)))</formula>
    </cfRule>
    <cfRule type="containsText" dxfId="1724" priority="2163" operator="containsText" text="successful">
      <formula>NOT(ISERROR(SEARCH("successful",A1756)))</formula>
    </cfRule>
  </conditionalFormatting>
  <conditionalFormatting sqref="A1757">
    <cfRule type="containsText" dxfId="1723" priority="2155" operator="containsText" text="canceled">
      <formula>NOT(ISERROR(SEARCH("canceled",A1757)))</formula>
    </cfRule>
    <cfRule type="containsText" dxfId="1722" priority="2156" operator="containsText" text="live">
      <formula>NOT(ISERROR(SEARCH("live",A1757)))</formula>
    </cfRule>
    <cfRule type="containsText" dxfId="1721" priority="2157" operator="containsText" text="failed">
      <formula>NOT(ISERROR(SEARCH("failed",A1757)))</formula>
    </cfRule>
    <cfRule type="containsText" dxfId="1720" priority="2158" operator="containsText" text="successful">
      <formula>NOT(ISERROR(SEARCH("successful",A1757)))</formula>
    </cfRule>
  </conditionalFormatting>
  <conditionalFormatting sqref="A1758">
    <cfRule type="containsText" dxfId="1719" priority="2150" operator="containsText" text="canceled">
      <formula>NOT(ISERROR(SEARCH("canceled",A1758)))</formula>
    </cfRule>
    <cfRule type="containsText" dxfId="1718" priority="2151" operator="containsText" text="live">
      <formula>NOT(ISERROR(SEARCH("live",A1758)))</formula>
    </cfRule>
    <cfRule type="containsText" dxfId="1717" priority="2152" operator="containsText" text="failed">
      <formula>NOT(ISERROR(SEARCH("failed",A1758)))</formula>
    </cfRule>
    <cfRule type="containsText" dxfId="1716" priority="2153" operator="containsText" text="successful">
      <formula>NOT(ISERROR(SEARCH("successful",A1758)))</formula>
    </cfRule>
  </conditionalFormatting>
  <conditionalFormatting sqref="A1759">
    <cfRule type="containsText" dxfId="1715" priority="2145" operator="containsText" text="canceled">
      <formula>NOT(ISERROR(SEARCH("canceled",A1759)))</formula>
    </cfRule>
    <cfRule type="containsText" dxfId="1714" priority="2146" operator="containsText" text="live">
      <formula>NOT(ISERROR(SEARCH("live",A1759)))</formula>
    </cfRule>
    <cfRule type="containsText" dxfId="1713" priority="2147" operator="containsText" text="failed">
      <formula>NOT(ISERROR(SEARCH("failed",A1759)))</formula>
    </cfRule>
    <cfRule type="containsText" dxfId="1712" priority="2148" operator="containsText" text="successful">
      <formula>NOT(ISERROR(SEARCH("successful",A1759)))</formula>
    </cfRule>
  </conditionalFormatting>
  <conditionalFormatting sqref="A1760">
    <cfRule type="containsText" dxfId="1711" priority="2140" operator="containsText" text="canceled">
      <formula>NOT(ISERROR(SEARCH("canceled",A1760)))</formula>
    </cfRule>
    <cfRule type="containsText" dxfId="1710" priority="2141" operator="containsText" text="live">
      <formula>NOT(ISERROR(SEARCH("live",A1760)))</formula>
    </cfRule>
    <cfRule type="containsText" dxfId="1709" priority="2142" operator="containsText" text="failed">
      <formula>NOT(ISERROR(SEARCH("failed",A1760)))</formula>
    </cfRule>
    <cfRule type="containsText" dxfId="1708" priority="2143" operator="containsText" text="successful">
      <formula>NOT(ISERROR(SEARCH("successful",A1760)))</formula>
    </cfRule>
  </conditionalFormatting>
  <conditionalFormatting sqref="A1761">
    <cfRule type="containsText" dxfId="1707" priority="2135" operator="containsText" text="canceled">
      <formula>NOT(ISERROR(SEARCH("canceled",A1761)))</formula>
    </cfRule>
    <cfRule type="containsText" dxfId="1706" priority="2136" operator="containsText" text="live">
      <formula>NOT(ISERROR(SEARCH("live",A1761)))</formula>
    </cfRule>
    <cfRule type="containsText" dxfId="1705" priority="2137" operator="containsText" text="failed">
      <formula>NOT(ISERROR(SEARCH("failed",A1761)))</formula>
    </cfRule>
    <cfRule type="containsText" dxfId="1704" priority="2138" operator="containsText" text="successful">
      <formula>NOT(ISERROR(SEARCH("successful",A1761)))</formula>
    </cfRule>
  </conditionalFormatting>
  <conditionalFormatting sqref="A1762">
    <cfRule type="containsText" dxfId="1703" priority="2130" operator="containsText" text="canceled">
      <formula>NOT(ISERROR(SEARCH("canceled",A1762)))</formula>
    </cfRule>
    <cfRule type="containsText" dxfId="1702" priority="2131" operator="containsText" text="live">
      <formula>NOT(ISERROR(SEARCH("live",A1762)))</formula>
    </cfRule>
    <cfRule type="containsText" dxfId="1701" priority="2132" operator="containsText" text="failed">
      <formula>NOT(ISERROR(SEARCH("failed",A1762)))</formula>
    </cfRule>
    <cfRule type="containsText" dxfId="1700" priority="2133" operator="containsText" text="successful">
      <formula>NOT(ISERROR(SEARCH("successful",A1762)))</formula>
    </cfRule>
  </conditionalFormatting>
  <conditionalFormatting sqref="A1763">
    <cfRule type="containsText" dxfId="1699" priority="2125" operator="containsText" text="canceled">
      <formula>NOT(ISERROR(SEARCH("canceled",A1763)))</formula>
    </cfRule>
    <cfRule type="containsText" dxfId="1698" priority="2126" operator="containsText" text="live">
      <formula>NOT(ISERROR(SEARCH("live",A1763)))</formula>
    </cfRule>
    <cfRule type="containsText" dxfId="1697" priority="2127" operator="containsText" text="failed">
      <formula>NOT(ISERROR(SEARCH("failed",A1763)))</formula>
    </cfRule>
    <cfRule type="containsText" dxfId="1696" priority="2128" operator="containsText" text="successful">
      <formula>NOT(ISERROR(SEARCH("successful",A1763)))</formula>
    </cfRule>
  </conditionalFormatting>
  <conditionalFormatting sqref="A1764">
    <cfRule type="containsText" dxfId="1695" priority="2120" operator="containsText" text="canceled">
      <formula>NOT(ISERROR(SEARCH("canceled",A1764)))</formula>
    </cfRule>
    <cfRule type="containsText" dxfId="1694" priority="2121" operator="containsText" text="live">
      <formula>NOT(ISERROR(SEARCH("live",A1764)))</formula>
    </cfRule>
    <cfRule type="containsText" dxfId="1693" priority="2122" operator="containsText" text="failed">
      <formula>NOT(ISERROR(SEARCH("failed",A1764)))</formula>
    </cfRule>
    <cfRule type="containsText" dxfId="1692" priority="2123" operator="containsText" text="successful">
      <formula>NOT(ISERROR(SEARCH("successful",A1764)))</formula>
    </cfRule>
  </conditionalFormatting>
  <conditionalFormatting sqref="A1765">
    <cfRule type="containsText" dxfId="1691" priority="2115" operator="containsText" text="canceled">
      <formula>NOT(ISERROR(SEARCH("canceled",A1765)))</formula>
    </cfRule>
    <cfRule type="containsText" dxfId="1690" priority="2116" operator="containsText" text="live">
      <formula>NOT(ISERROR(SEARCH("live",A1765)))</formula>
    </cfRule>
    <cfRule type="containsText" dxfId="1689" priority="2117" operator="containsText" text="failed">
      <formula>NOT(ISERROR(SEARCH("failed",A1765)))</formula>
    </cfRule>
    <cfRule type="containsText" dxfId="1688" priority="2118" operator="containsText" text="successful">
      <formula>NOT(ISERROR(SEARCH("successful",A1765)))</formula>
    </cfRule>
  </conditionalFormatting>
  <conditionalFormatting sqref="A1766">
    <cfRule type="containsText" dxfId="1687" priority="2110" operator="containsText" text="canceled">
      <formula>NOT(ISERROR(SEARCH("canceled",A1766)))</formula>
    </cfRule>
    <cfRule type="containsText" dxfId="1686" priority="2111" operator="containsText" text="live">
      <formula>NOT(ISERROR(SEARCH("live",A1766)))</formula>
    </cfRule>
    <cfRule type="containsText" dxfId="1685" priority="2112" operator="containsText" text="failed">
      <formula>NOT(ISERROR(SEARCH("failed",A1766)))</formula>
    </cfRule>
    <cfRule type="containsText" dxfId="1684" priority="2113" operator="containsText" text="successful">
      <formula>NOT(ISERROR(SEARCH("successful",A1766)))</formula>
    </cfRule>
  </conditionalFormatting>
  <conditionalFormatting sqref="A1767">
    <cfRule type="containsText" dxfId="1683" priority="2105" operator="containsText" text="canceled">
      <formula>NOT(ISERROR(SEARCH("canceled",A1767)))</formula>
    </cfRule>
    <cfRule type="containsText" dxfId="1682" priority="2106" operator="containsText" text="live">
      <formula>NOT(ISERROR(SEARCH("live",A1767)))</formula>
    </cfRule>
    <cfRule type="containsText" dxfId="1681" priority="2107" operator="containsText" text="failed">
      <formula>NOT(ISERROR(SEARCH("failed",A1767)))</formula>
    </cfRule>
    <cfRule type="containsText" dxfId="1680" priority="2108" operator="containsText" text="successful">
      <formula>NOT(ISERROR(SEARCH("successful",A1767)))</formula>
    </cfRule>
  </conditionalFormatting>
  <conditionalFormatting sqref="A1768">
    <cfRule type="containsText" dxfId="1679" priority="2100" operator="containsText" text="canceled">
      <formula>NOT(ISERROR(SEARCH("canceled",A1768)))</formula>
    </cfRule>
    <cfRule type="containsText" dxfId="1678" priority="2101" operator="containsText" text="live">
      <formula>NOT(ISERROR(SEARCH("live",A1768)))</formula>
    </cfRule>
    <cfRule type="containsText" dxfId="1677" priority="2102" operator="containsText" text="failed">
      <formula>NOT(ISERROR(SEARCH("failed",A1768)))</formula>
    </cfRule>
    <cfRule type="containsText" dxfId="1676" priority="2103" operator="containsText" text="successful">
      <formula>NOT(ISERROR(SEARCH("successful",A1768)))</formula>
    </cfRule>
  </conditionalFormatting>
  <conditionalFormatting sqref="A1769">
    <cfRule type="containsText" dxfId="1675" priority="2095" operator="containsText" text="canceled">
      <formula>NOT(ISERROR(SEARCH("canceled",A1769)))</formula>
    </cfRule>
    <cfRule type="containsText" dxfId="1674" priority="2096" operator="containsText" text="live">
      <formula>NOT(ISERROR(SEARCH("live",A1769)))</formula>
    </cfRule>
    <cfRule type="containsText" dxfId="1673" priority="2097" operator="containsText" text="failed">
      <formula>NOT(ISERROR(SEARCH("failed",A1769)))</formula>
    </cfRule>
    <cfRule type="containsText" dxfId="1672" priority="2098" operator="containsText" text="successful">
      <formula>NOT(ISERROR(SEARCH("successful",A1769)))</formula>
    </cfRule>
  </conditionalFormatting>
  <conditionalFormatting sqref="A1770">
    <cfRule type="containsText" dxfId="1671" priority="2090" operator="containsText" text="canceled">
      <formula>NOT(ISERROR(SEARCH("canceled",A1770)))</formula>
    </cfRule>
    <cfRule type="containsText" dxfId="1670" priority="2091" operator="containsText" text="live">
      <formula>NOT(ISERROR(SEARCH("live",A1770)))</formula>
    </cfRule>
    <cfRule type="containsText" dxfId="1669" priority="2092" operator="containsText" text="failed">
      <formula>NOT(ISERROR(SEARCH("failed",A1770)))</formula>
    </cfRule>
    <cfRule type="containsText" dxfId="1668" priority="2093" operator="containsText" text="successful">
      <formula>NOT(ISERROR(SEARCH("successful",A1770)))</formula>
    </cfRule>
  </conditionalFormatting>
  <conditionalFormatting sqref="A1771">
    <cfRule type="containsText" dxfId="1667" priority="2085" operator="containsText" text="canceled">
      <formula>NOT(ISERROR(SEARCH("canceled",A1771)))</formula>
    </cfRule>
    <cfRule type="containsText" dxfId="1666" priority="2086" operator="containsText" text="live">
      <formula>NOT(ISERROR(SEARCH("live",A1771)))</formula>
    </cfRule>
    <cfRule type="containsText" dxfId="1665" priority="2087" operator="containsText" text="failed">
      <formula>NOT(ISERROR(SEARCH("failed",A1771)))</formula>
    </cfRule>
    <cfRule type="containsText" dxfId="1664" priority="2088" operator="containsText" text="successful">
      <formula>NOT(ISERROR(SEARCH("successful",A1771)))</formula>
    </cfRule>
  </conditionalFormatting>
  <conditionalFormatting sqref="A1772">
    <cfRule type="containsText" dxfId="1663" priority="2080" operator="containsText" text="canceled">
      <formula>NOT(ISERROR(SEARCH("canceled",A1772)))</formula>
    </cfRule>
    <cfRule type="containsText" dxfId="1662" priority="2081" operator="containsText" text="live">
      <formula>NOT(ISERROR(SEARCH("live",A1772)))</formula>
    </cfRule>
    <cfRule type="containsText" dxfId="1661" priority="2082" operator="containsText" text="failed">
      <formula>NOT(ISERROR(SEARCH("failed",A1772)))</formula>
    </cfRule>
    <cfRule type="containsText" dxfId="1660" priority="2083" operator="containsText" text="successful">
      <formula>NOT(ISERROR(SEARCH("successful",A1772)))</formula>
    </cfRule>
  </conditionalFormatting>
  <conditionalFormatting sqref="A1773">
    <cfRule type="containsText" dxfId="1659" priority="2075" operator="containsText" text="canceled">
      <formula>NOT(ISERROR(SEARCH("canceled",A1773)))</formula>
    </cfRule>
    <cfRule type="containsText" dxfId="1658" priority="2076" operator="containsText" text="live">
      <formula>NOT(ISERROR(SEARCH("live",A1773)))</formula>
    </cfRule>
    <cfRule type="containsText" dxfId="1657" priority="2077" operator="containsText" text="failed">
      <formula>NOT(ISERROR(SEARCH("failed",A1773)))</formula>
    </cfRule>
    <cfRule type="containsText" dxfId="1656" priority="2078" operator="containsText" text="successful">
      <formula>NOT(ISERROR(SEARCH("successful",A1773)))</formula>
    </cfRule>
  </conditionalFormatting>
  <conditionalFormatting sqref="A1774">
    <cfRule type="containsText" dxfId="1655" priority="2070" operator="containsText" text="canceled">
      <formula>NOT(ISERROR(SEARCH("canceled",A1774)))</formula>
    </cfRule>
    <cfRule type="containsText" dxfId="1654" priority="2071" operator="containsText" text="live">
      <formula>NOT(ISERROR(SEARCH("live",A1774)))</formula>
    </cfRule>
    <cfRule type="containsText" dxfId="1653" priority="2072" operator="containsText" text="failed">
      <formula>NOT(ISERROR(SEARCH("failed",A1774)))</formula>
    </cfRule>
    <cfRule type="containsText" dxfId="1652" priority="2073" operator="containsText" text="successful">
      <formula>NOT(ISERROR(SEARCH("successful",A1774)))</formula>
    </cfRule>
  </conditionalFormatting>
  <conditionalFormatting sqref="A1775">
    <cfRule type="containsText" dxfId="1651" priority="2065" operator="containsText" text="canceled">
      <formula>NOT(ISERROR(SEARCH("canceled",A1775)))</formula>
    </cfRule>
    <cfRule type="containsText" dxfId="1650" priority="2066" operator="containsText" text="live">
      <formula>NOT(ISERROR(SEARCH("live",A1775)))</formula>
    </cfRule>
    <cfRule type="containsText" dxfId="1649" priority="2067" operator="containsText" text="failed">
      <formula>NOT(ISERROR(SEARCH("failed",A1775)))</formula>
    </cfRule>
    <cfRule type="containsText" dxfId="1648" priority="2068" operator="containsText" text="successful">
      <formula>NOT(ISERROR(SEARCH("successful",A1775)))</formula>
    </cfRule>
  </conditionalFormatting>
  <conditionalFormatting sqref="A1776">
    <cfRule type="containsText" dxfId="1647" priority="2060" operator="containsText" text="canceled">
      <formula>NOT(ISERROR(SEARCH("canceled",A1776)))</formula>
    </cfRule>
    <cfRule type="containsText" dxfId="1646" priority="2061" operator="containsText" text="live">
      <formula>NOT(ISERROR(SEARCH("live",A1776)))</formula>
    </cfRule>
    <cfRule type="containsText" dxfId="1645" priority="2062" operator="containsText" text="failed">
      <formula>NOT(ISERROR(SEARCH("failed",A1776)))</formula>
    </cfRule>
    <cfRule type="containsText" dxfId="1644" priority="2063" operator="containsText" text="successful">
      <formula>NOT(ISERROR(SEARCH("successful",A1776)))</formula>
    </cfRule>
  </conditionalFormatting>
  <conditionalFormatting sqref="A1777">
    <cfRule type="containsText" dxfId="1643" priority="2055" operator="containsText" text="canceled">
      <formula>NOT(ISERROR(SEARCH("canceled",A1777)))</formula>
    </cfRule>
    <cfRule type="containsText" dxfId="1642" priority="2056" operator="containsText" text="live">
      <formula>NOT(ISERROR(SEARCH("live",A1777)))</formula>
    </cfRule>
    <cfRule type="containsText" dxfId="1641" priority="2057" operator="containsText" text="failed">
      <formula>NOT(ISERROR(SEARCH("failed",A1777)))</formula>
    </cfRule>
    <cfRule type="containsText" dxfId="1640" priority="2058" operator="containsText" text="successful">
      <formula>NOT(ISERROR(SEARCH("successful",A1777)))</formula>
    </cfRule>
  </conditionalFormatting>
  <conditionalFormatting sqref="A1778">
    <cfRule type="containsText" dxfId="1639" priority="2050" operator="containsText" text="canceled">
      <formula>NOT(ISERROR(SEARCH("canceled",A1778)))</formula>
    </cfRule>
    <cfRule type="containsText" dxfId="1638" priority="2051" operator="containsText" text="live">
      <formula>NOT(ISERROR(SEARCH("live",A1778)))</formula>
    </cfRule>
    <cfRule type="containsText" dxfId="1637" priority="2052" operator="containsText" text="failed">
      <formula>NOT(ISERROR(SEARCH("failed",A1778)))</formula>
    </cfRule>
    <cfRule type="containsText" dxfId="1636" priority="2053" operator="containsText" text="successful">
      <formula>NOT(ISERROR(SEARCH("successful",A1778)))</formula>
    </cfRule>
  </conditionalFormatting>
  <conditionalFormatting sqref="A1779">
    <cfRule type="containsText" dxfId="1635" priority="2045" operator="containsText" text="canceled">
      <formula>NOT(ISERROR(SEARCH("canceled",A1779)))</formula>
    </cfRule>
    <cfRule type="containsText" dxfId="1634" priority="2046" operator="containsText" text="live">
      <formula>NOT(ISERROR(SEARCH("live",A1779)))</formula>
    </cfRule>
    <cfRule type="containsText" dxfId="1633" priority="2047" operator="containsText" text="failed">
      <formula>NOT(ISERROR(SEARCH("failed",A1779)))</formula>
    </cfRule>
    <cfRule type="containsText" dxfId="1632" priority="2048" operator="containsText" text="successful">
      <formula>NOT(ISERROR(SEARCH("successful",A1779)))</formula>
    </cfRule>
  </conditionalFormatting>
  <conditionalFormatting sqref="A1780">
    <cfRule type="containsText" dxfId="1631" priority="2040" operator="containsText" text="canceled">
      <formula>NOT(ISERROR(SEARCH("canceled",A1780)))</formula>
    </cfRule>
    <cfRule type="containsText" dxfId="1630" priority="2041" operator="containsText" text="live">
      <formula>NOT(ISERROR(SEARCH("live",A1780)))</formula>
    </cfRule>
    <cfRule type="containsText" dxfId="1629" priority="2042" operator="containsText" text="failed">
      <formula>NOT(ISERROR(SEARCH("failed",A1780)))</formula>
    </cfRule>
    <cfRule type="containsText" dxfId="1628" priority="2043" operator="containsText" text="successful">
      <formula>NOT(ISERROR(SEARCH("successful",A1780)))</formula>
    </cfRule>
  </conditionalFormatting>
  <conditionalFormatting sqref="A1781">
    <cfRule type="containsText" dxfId="1627" priority="2035" operator="containsText" text="canceled">
      <formula>NOT(ISERROR(SEARCH("canceled",A1781)))</formula>
    </cfRule>
    <cfRule type="containsText" dxfId="1626" priority="2036" operator="containsText" text="live">
      <formula>NOT(ISERROR(SEARCH("live",A1781)))</formula>
    </cfRule>
    <cfRule type="containsText" dxfId="1625" priority="2037" operator="containsText" text="failed">
      <formula>NOT(ISERROR(SEARCH("failed",A1781)))</formula>
    </cfRule>
    <cfRule type="containsText" dxfId="1624" priority="2038" operator="containsText" text="successful">
      <formula>NOT(ISERROR(SEARCH("successful",A1781)))</formula>
    </cfRule>
  </conditionalFormatting>
  <conditionalFormatting sqref="A1782">
    <cfRule type="containsText" dxfId="1623" priority="2030" operator="containsText" text="canceled">
      <formula>NOT(ISERROR(SEARCH("canceled",A1782)))</formula>
    </cfRule>
    <cfRule type="containsText" dxfId="1622" priority="2031" operator="containsText" text="live">
      <formula>NOT(ISERROR(SEARCH("live",A1782)))</formula>
    </cfRule>
    <cfRule type="containsText" dxfId="1621" priority="2032" operator="containsText" text="failed">
      <formula>NOT(ISERROR(SEARCH("failed",A1782)))</formula>
    </cfRule>
    <cfRule type="containsText" dxfId="1620" priority="2033" operator="containsText" text="successful">
      <formula>NOT(ISERROR(SEARCH("successful",A1782)))</formula>
    </cfRule>
  </conditionalFormatting>
  <conditionalFormatting sqref="A1783">
    <cfRule type="containsText" dxfId="1619" priority="2025" operator="containsText" text="canceled">
      <formula>NOT(ISERROR(SEARCH("canceled",A1783)))</formula>
    </cfRule>
    <cfRule type="containsText" dxfId="1618" priority="2026" operator="containsText" text="live">
      <formula>NOT(ISERROR(SEARCH("live",A1783)))</formula>
    </cfRule>
    <cfRule type="containsText" dxfId="1617" priority="2027" operator="containsText" text="failed">
      <formula>NOT(ISERROR(SEARCH("failed",A1783)))</formula>
    </cfRule>
    <cfRule type="containsText" dxfId="1616" priority="2028" operator="containsText" text="successful">
      <formula>NOT(ISERROR(SEARCH("successful",A1783)))</formula>
    </cfRule>
  </conditionalFormatting>
  <conditionalFormatting sqref="A1784">
    <cfRule type="containsText" dxfId="1615" priority="2020" operator="containsText" text="canceled">
      <formula>NOT(ISERROR(SEARCH("canceled",A1784)))</formula>
    </cfRule>
    <cfRule type="containsText" dxfId="1614" priority="2021" operator="containsText" text="live">
      <formula>NOT(ISERROR(SEARCH("live",A1784)))</formula>
    </cfRule>
    <cfRule type="containsText" dxfId="1613" priority="2022" operator="containsText" text="failed">
      <formula>NOT(ISERROR(SEARCH("failed",A1784)))</formula>
    </cfRule>
    <cfRule type="containsText" dxfId="1612" priority="2023" operator="containsText" text="successful">
      <formula>NOT(ISERROR(SEARCH("successful",A1784)))</formula>
    </cfRule>
  </conditionalFormatting>
  <conditionalFormatting sqref="A1785">
    <cfRule type="containsText" dxfId="1611" priority="2015" operator="containsText" text="canceled">
      <formula>NOT(ISERROR(SEARCH("canceled",A1785)))</formula>
    </cfRule>
    <cfRule type="containsText" dxfId="1610" priority="2016" operator="containsText" text="live">
      <formula>NOT(ISERROR(SEARCH("live",A1785)))</formula>
    </cfRule>
    <cfRule type="containsText" dxfId="1609" priority="2017" operator="containsText" text="failed">
      <formula>NOT(ISERROR(SEARCH("failed",A1785)))</formula>
    </cfRule>
    <cfRule type="containsText" dxfId="1608" priority="2018" operator="containsText" text="successful">
      <formula>NOT(ISERROR(SEARCH("successful",A1785)))</formula>
    </cfRule>
  </conditionalFormatting>
  <conditionalFormatting sqref="A1786">
    <cfRule type="containsText" dxfId="1607" priority="2010" operator="containsText" text="canceled">
      <formula>NOT(ISERROR(SEARCH("canceled",A1786)))</formula>
    </cfRule>
    <cfRule type="containsText" dxfId="1606" priority="2011" operator="containsText" text="live">
      <formula>NOT(ISERROR(SEARCH("live",A1786)))</formula>
    </cfRule>
    <cfRule type="containsText" dxfId="1605" priority="2012" operator="containsText" text="failed">
      <formula>NOT(ISERROR(SEARCH("failed",A1786)))</formula>
    </cfRule>
    <cfRule type="containsText" dxfId="1604" priority="2013" operator="containsText" text="successful">
      <formula>NOT(ISERROR(SEARCH("successful",A1786)))</formula>
    </cfRule>
  </conditionalFormatting>
  <conditionalFormatting sqref="A1787">
    <cfRule type="containsText" dxfId="1603" priority="2005" operator="containsText" text="canceled">
      <formula>NOT(ISERROR(SEARCH("canceled",A1787)))</formula>
    </cfRule>
    <cfRule type="containsText" dxfId="1602" priority="2006" operator="containsText" text="live">
      <formula>NOT(ISERROR(SEARCH("live",A1787)))</formula>
    </cfRule>
    <cfRule type="containsText" dxfId="1601" priority="2007" operator="containsText" text="failed">
      <formula>NOT(ISERROR(SEARCH("failed",A1787)))</formula>
    </cfRule>
    <cfRule type="containsText" dxfId="1600" priority="2008" operator="containsText" text="successful">
      <formula>NOT(ISERROR(SEARCH("successful",A1787)))</formula>
    </cfRule>
  </conditionalFormatting>
  <conditionalFormatting sqref="A1788">
    <cfRule type="containsText" dxfId="1599" priority="2000" operator="containsText" text="canceled">
      <formula>NOT(ISERROR(SEARCH("canceled",A1788)))</formula>
    </cfRule>
    <cfRule type="containsText" dxfId="1598" priority="2001" operator="containsText" text="live">
      <formula>NOT(ISERROR(SEARCH("live",A1788)))</formula>
    </cfRule>
    <cfRule type="containsText" dxfId="1597" priority="2002" operator="containsText" text="failed">
      <formula>NOT(ISERROR(SEARCH("failed",A1788)))</formula>
    </cfRule>
    <cfRule type="containsText" dxfId="1596" priority="2003" operator="containsText" text="successful">
      <formula>NOT(ISERROR(SEARCH("successful",A1788)))</formula>
    </cfRule>
  </conditionalFormatting>
  <conditionalFormatting sqref="A1789">
    <cfRule type="containsText" dxfId="1595" priority="1995" operator="containsText" text="canceled">
      <formula>NOT(ISERROR(SEARCH("canceled",A1789)))</formula>
    </cfRule>
    <cfRule type="containsText" dxfId="1594" priority="1996" operator="containsText" text="live">
      <formula>NOT(ISERROR(SEARCH("live",A1789)))</formula>
    </cfRule>
    <cfRule type="containsText" dxfId="1593" priority="1997" operator="containsText" text="failed">
      <formula>NOT(ISERROR(SEARCH("failed",A1789)))</formula>
    </cfRule>
    <cfRule type="containsText" dxfId="1592" priority="1998" operator="containsText" text="successful">
      <formula>NOT(ISERROR(SEARCH("successful",A1789)))</formula>
    </cfRule>
  </conditionalFormatting>
  <conditionalFormatting sqref="A1790">
    <cfRule type="containsText" dxfId="1591" priority="1990" operator="containsText" text="canceled">
      <formula>NOT(ISERROR(SEARCH("canceled",A1790)))</formula>
    </cfRule>
    <cfRule type="containsText" dxfId="1590" priority="1991" operator="containsText" text="live">
      <formula>NOT(ISERROR(SEARCH("live",A1790)))</formula>
    </cfRule>
    <cfRule type="containsText" dxfId="1589" priority="1992" operator="containsText" text="failed">
      <formula>NOT(ISERROR(SEARCH("failed",A1790)))</formula>
    </cfRule>
    <cfRule type="containsText" dxfId="1588" priority="1993" operator="containsText" text="successful">
      <formula>NOT(ISERROR(SEARCH("successful",A1790)))</formula>
    </cfRule>
  </conditionalFormatting>
  <conditionalFormatting sqref="A1791">
    <cfRule type="containsText" dxfId="1587" priority="1985" operator="containsText" text="canceled">
      <formula>NOT(ISERROR(SEARCH("canceled",A1791)))</formula>
    </cfRule>
    <cfRule type="containsText" dxfId="1586" priority="1986" operator="containsText" text="live">
      <formula>NOT(ISERROR(SEARCH("live",A1791)))</formula>
    </cfRule>
    <cfRule type="containsText" dxfId="1585" priority="1987" operator="containsText" text="failed">
      <formula>NOT(ISERROR(SEARCH("failed",A1791)))</formula>
    </cfRule>
    <cfRule type="containsText" dxfId="1584" priority="1988" operator="containsText" text="successful">
      <formula>NOT(ISERROR(SEARCH("successful",A1791)))</formula>
    </cfRule>
  </conditionalFormatting>
  <conditionalFormatting sqref="A1792">
    <cfRule type="containsText" dxfId="1583" priority="1980" operator="containsText" text="canceled">
      <formula>NOT(ISERROR(SEARCH("canceled",A1792)))</formula>
    </cfRule>
    <cfRule type="containsText" dxfId="1582" priority="1981" operator="containsText" text="live">
      <formula>NOT(ISERROR(SEARCH("live",A1792)))</formula>
    </cfRule>
    <cfRule type="containsText" dxfId="1581" priority="1982" operator="containsText" text="failed">
      <formula>NOT(ISERROR(SEARCH("failed",A1792)))</formula>
    </cfRule>
    <cfRule type="containsText" dxfId="1580" priority="1983" operator="containsText" text="successful">
      <formula>NOT(ISERROR(SEARCH("successful",A1792)))</formula>
    </cfRule>
  </conditionalFormatting>
  <conditionalFormatting sqref="A1793">
    <cfRule type="containsText" dxfId="1579" priority="1975" operator="containsText" text="canceled">
      <formula>NOT(ISERROR(SEARCH("canceled",A1793)))</formula>
    </cfRule>
    <cfRule type="containsText" dxfId="1578" priority="1976" operator="containsText" text="live">
      <formula>NOT(ISERROR(SEARCH("live",A1793)))</formula>
    </cfRule>
    <cfRule type="containsText" dxfId="1577" priority="1977" operator="containsText" text="failed">
      <formula>NOT(ISERROR(SEARCH("failed",A1793)))</formula>
    </cfRule>
    <cfRule type="containsText" dxfId="1576" priority="1978" operator="containsText" text="successful">
      <formula>NOT(ISERROR(SEARCH("successful",A1793)))</formula>
    </cfRule>
  </conditionalFormatting>
  <conditionalFormatting sqref="A1794">
    <cfRule type="containsText" dxfId="1575" priority="1970" operator="containsText" text="canceled">
      <formula>NOT(ISERROR(SEARCH("canceled",A1794)))</formula>
    </cfRule>
    <cfRule type="containsText" dxfId="1574" priority="1971" operator="containsText" text="live">
      <formula>NOT(ISERROR(SEARCH("live",A1794)))</formula>
    </cfRule>
    <cfRule type="containsText" dxfId="1573" priority="1972" operator="containsText" text="failed">
      <formula>NOT(ISERROR(SEARCH("failed",A1794)))</formula>
    </cfRule>
    <cfRule type="containsText" dxfId="1572" priority="1973" operator="containsText" text="successful">
      <formula>NOT(ISERROR(SEARCH("successful",A1794)))</formula>
    </cfRule>
  </conditionalFormatting>
  <conditionalFormatting sqref="A1795">
    <cfRule type="containsText" dxfId="1571" priority="1965" operator="containsText" text="canceled">
      <formula>NOT(ISERROR(SEARCH("canceled",A1795)))</formula>
    </cfRule>
    <cfRule type="containsText" dxfId="1570" priority="1966" operator="containsText" text="live">
      <formula>NOT(ISERROR(SEARCH("live",A1795)))</formula>
    </cfRule>
    <cfRule type="containsText" dxfId="1569" priority="1967" operator="containsText" text="failed">
      <formula>NOT(ISERROR(SEARCH("failed",A1795)))</formula>
    </cfRule>
    <cfRule type="containsText" dxfId="1568" priority="1968" operator="containsText" text="successful">
      <formula>NOT(ISERROR(SEARCH("successful",A1795)))</formula>
    </cfRule>
  </conditionalFormatting>
  <conditionalFormatting sqref="A1796">
    <cfRule type="containsText" dxfId="1567" priority="1960" operator="containsText" text="canceled">
      <formula>NOT(ISERROR(SEARCH("canceled",A1796)))</formula>
    </cfRule>
    <cfRule type="containsText" dxfId="1566" priority="1961" operator="containsText" text="live">
      <formula>NOT(ISERROR(SEARCH("live",A1796)))</formula>
    </cfRule>
    <cfRule type="containsText" dxfId="1565" priority="1962" operator="containsText" text="failed">
      <formula>NOT(ISERROR(SEARCH("failed",A1796)))</formula>
    </cfRule>
    <cfRule type="containsText" dxfId="1564" priority="1963" operator="containsText" text="successful">
      <formula>NOT(ISERROR(SEARCH("successful",A1796)))</formula>
    </cfRule>
  </conditionalFormatting>
  <conditionalFormatting sqref="A1797">
    <cfRule type="containsText" dxfId="1563" priority="1955" operator="containsText" text="canceled">
      <formula>NOT(ISERROR(SEARCH("canceled",A1797)))</formula>
    </cfRule>
    <cfRule type="containsText" dxfId="1562" priority="1956" operator="containsText" text="live">
      <formula>NOT(ISERROR(SEARCH("live",A1797)))</formula>
    </cfRule>
    <cfRule type="containsText" dxfId="1561" priority="1957" operator="containsText" text="failed">
      <formula>NOT(ISERROR(SEARCH("failed",A1797)))</formula>
    </cfRule>
    <cfRule type="containsText" dxfId="1560" priority="1958" operator="containsText" text="successful">
      <formula>NOT(ISERROR(SEARCH("successful",A1797)))</formula>
    </cfRule>
  </conditionalFormatting>
  <conditionalFormatting sqref="A1798">
    <cfRule type="containsText" dxfId="1559" priority="1950" operator="containsText" text="canceled">
      <formula>NOT(ISERROR(SEARCH("canceled",A1798)))</formula>
    </cfRule>
    <cfRule type="containsText" dxfId="1558" priority="1951" operator="containsText" text="live">
      <formula>NOT(ISERROR(SEARCH("live",A1798)))</formula>
    </cfRule>
    <cfRule type="containsText" dxfId="1557" priority="1952" operator="containsText" text="failed">
      <formula>NOT(ISERROR(SEARCH("failed",A1798)))</formula>
    </cfRule>
    <cfRule type="containsText" dxfId="1556" priority="1953" operator="containsText" text="successful">
      <formula>NOT(ISERROR(SEARCH("successful",A1798)))</formula>
    </cfRule>
  </conditionalFormatting>
  <conditionalFormatting sqref="A1799">
    <cfRule type="containsText" dxfId="1555" priority="1945" operator="containsText" text="canceled">
      <formula>NOT(ISERROR(SEARCH("canceled",A1799)))</formula>
    </cfRule>
    <cfRule type="containsText" dxfId="1554" priority="1946" operator="containsText" text="live">
      <formula>NOT(ISERROR(SEARCH("live",A1799)))</formula>
    </cfRule>
    <cfRule type="containsText" dxfId="1553" priority="1947" operator="containsText" text="failed">
      <formula>NOT(ISERROR(SEARCH("failed",A1799)))</formula>
    </cfRule>
    <cfRule type="containsText" dxfId="1552" priority="1948" operator="containsText" text="successful">
      <formula>NOT(ISERROR(SEARCH("successful",A1799)))</formula>
    </cfRule>
  </conditionalFormatting>
  <conditionalFormatting sqref="A1800">
    <cfRule type="containsText" dxfId="1551" priority="1940" operator="containsText" text="canceled">
      <formula>NOT(ISERROR(SEARCH("canceled",A1800)))</formula>
    </cfRule>
    <cfRule type="containsText" dxfId="1550" priority="1941" operator="containsText" text="live">
      <formula>NOT(ISERROR(SEARCH("live",A1800)))</formula>
    </cfRule>
    <cfRule type="containsText" dxfId="1549" priority="1942" operator="containsText" text="failed">
      <formula>NOT(ISERROR(SEARCH("failed",A1800)))</formula>
    </cfRule>
    <cfRule type="containsText" dxfId="1548" priority="1943" operator="containsText" text="successful">
      <formula>NOT(ISERROR(SEARCH("successful",A1800)))</formula>
    </cfRule>
  </conditionalFormatting>
  <conditionalFormatting sqref="A1801">
    <cfRule type="containsText" dxfId="1547" priority="1935" operator="containsText" text="canceled">
      <formula>NOT(ISERROR(SEARCH("canceled",A1801)))</formula>
    </cfRule>
    <cfRule type="containsText" dxfId="1546" priority="1936" operator="containsText" text="live">
      <formula>NOT(ISERROR(SEARCH("live",A1801)))</formula>
    </cfRule>
    <cfRule type="containsText" dxfId="1545" priority="1937" operator="containsText" text="failed">
      <formula>NOT(ISERROR(SEARCH("failed",A1801)))</formula>
    </cfRule>
    <cfRule type="containsText" dxfId="1544" priority="1938" operator="containsText" text="successful">
      <formula>NOT(ISERROR(SEARCH("successful",A1801)))</formula>
    </cfRule>
  </conditionalFormatting>
  <conditionalFormatting sqref="A1802">
    <cfRule type="containsText" dxfId="1543" priority="1930" operator="containsText" text="canceled">
      <formula>NOT(ISERROR(SEARCH("canceled",A1802)))</formula>
    </cfRule>
    <cfRule type="containsText" dxfId="1542" priority="1931" operator="containsText" text="live">
      <formula>NOT(ISERROR(SEARCH("live",A1802)))</formula>
    </cfRule>
    <cfRule type="containsText" dxfId="1541" priority="1932" operator="containsText" text="failed">
      <formula>NOT(ISERROR(SEARCH("failed",A1802)))</formula>
    </cfRule>
    <cfRule type="containsText" dxfId="1540" priority="1933" operator="containsText" text="successful">
      <formula>NOT(ISERROR(SEARCH("successful",A1802)))</formula>
    </cfRule>
  </conditionalFormatting>
  <conditionalFormatting sqref="A1803">
    <cfRule type="containsText" dxfId="1539" priority="1925" operator="containsText" text="canceled">
      <formula>NOT(ISERROR(SEARCH("canceled",A1803)))</formula>
    </cfRule>
    <cfRule type="containsText" dxfId="1538" priority="1926" operator="containsText" text="live">
      <formula>NOT(ISERROR(SEARCH("live",A1803)))</formula>
    </cfRule>
    <cfRule type="containsText" dxfId="1537" priority="1927" operator="containsText" text="failed">
      <formula>NOT(ISERROR(SEARCH("failed",A1803)))</formula>
    </cfRule>
    <cfRule type="containsText" dxfId="1536" priority="1928" operator="containsText" text="successful">
      <formula>NOT(ISERROR(SEARCH("successful",A1803)))</formula>
    </cfRule>
  </conditionalFormatting>
  <conditionalFormatting sqref="A1804">
    <cfRule type="containsText" dxfId="1535" priority="1920" operator="containsText" text="canceled">
      <formula>NOT(ISERROR(SEARCH("canceled",A1804)))</formula>
    </cfRule>
    <cfRule type="containsText" dxfId="1534" priority="1921" operator="containsText" text="live">
      <formula>NOT(ISERROR(SEARCH("live",A1804)))</formula>
    </cfRule>
    <cfRule type="containsText" dxfId="1533" priority="1922" operator="containsText" text="failed">
      <formula>NOT(ISERROR(SEARCH("failed",A1804)))</formula>
    </cfRule>
    <cfRule type="containsText" dxfId="1532" priority="1923" operator="containsText" text="successful">
      <formula>NOT(ISERROR(SEARCH("successful",A1804)))</formula>
    </cfRule>
  </conditionalFormatting>
  <conditionalFormatting sqref="A1805">
    <cfRule type="containsText" dxfId="1531" priority="1915" operator="containsText" text="canceled">
      <formula>NOT(ISERROR(SEARCH("canceled",A1805)))</formula>
    </cfRule>
    <cfRule type="containsText" dxfId="1530" priority="1916" operator="containsText" text="live">
      <formula>NOT(ISERROR(SEARCH("live",A1805)))</formula>
    </cfRule>
    <cfRule type="containsText" dxfId="1529" priority="1917" operator="containsText" text="failed">
      <formula>NOT(ISERROR(SEARCH("failed",A1805)))</formula>
    </cfRule>
    <cfRule type="containsText" dxfId="1528" priority="1918" operator="containsText" text="successful">
      <formula>NOT(ISERROR(SEARCH("successful",A1805)))</formula>
    </cfRule>
  </conditionalFormatting>
  <conditionalFormatting sqref="A1806">
    <cfRule type="containsText" dxfId="1527" priority="1910" operator="containsText" text="canceled">
      <formula>NOT(ISERROR(SEARCH("canceled",A1806)))</formula>
    </cfRule>
    <cfRule type="containsText" dxfId="1526" priority="1911" operator="containsText" text="live">
      <formula>NOT(ISERROR(SEARCH("live",A1806)))</formula>
    </cfRule>
    <cfRule type="containsText" dxfId="1525" priority="1912" operator="containsText" text="failed">
      <formula>NOT(ISERROR(SEARCH("failed",A1806)))</formula>
    </cfRule>
    <cfRule type="containsText" dxfId="1524" priority="1913" operator="containsText" text="successful">
      <formula>NOT(ISERROR(SEARCH("successful",A1806)))</formula>
    </cfRule>
  </conditionalFormatting>
  <conditionalFormatting sqref="A1807">
    <cfRule type="containsText" dxfId="1523" priority="1905" operator="containsText" text="canceled">
      <formula>NOT(ISERROR(SEARCH("canceled",A1807)))</formula>
    </cfRule>
    <cfRule type="containsText" dxfId="1522" priority="1906" operator="containsText" text="live">
      <formula>NOT(ISERROR(SEARCH("live",A1807)))</formula>
    </cfRule>
    <cfRule type="containsText" dxfId="1521" priority="1907" operator="containsText" text="failed">
      <formula>NOT(ISERROR(SEARCH("failed",A1807)))</formula>
    </cfRule>
    <cfRule type="containsText" dxfId="1520" priority="1908" operator="containsText" text="successful">
      <formula>NOT(ISERROR(SEARCH("successful",A1807)))</formula>
    </cfRule>
  </conditionalFormatting>
  <conditionalFormatting sqref="A1808">
    <cfRule type="containsText" dxfId="1519" priority="1900" operator="containsText" text="canceled">
      <formula>NOT(ISERROR(SEARCH("canceled",A1808)))</formula>
    </cfRule>
    <cfRule type="containsText" dxfId="1518" priority="1901" operator="containsText" text="live">
      <formula>NOT(ISERROR(SEARCH("live",A1808)))</formula>
    </cfRule>
    <cfRule type="containsText" dxfId="1517" priority="1902" operator="containsText" text="failed">
      <formula>NOT(ISERROR(SEARCH("failed",A1808)))</formula>
    </cfRule>
    <cfRule type="containsText" dxfId="1516" priority="1903" operator="containsText" text="successful">
      <formula>NOT(ISERROR(SEARCH("successful",A1808)))</formula>
    </cfRule>
  </conditionalFormatting>
  <conditionalFormatting sqref="A1809">
    <cfRule type="containsText" dxfId="1515" priority="1895" operator="containsText" text="canceled">
      <formula>NOT(ISERROR(SEARCH("canceled",A1809)))</formula>
    </cfRule>
    <cfRule type="containsText" dxfId="1514" priority="1896" operator="containsText" text="live">
      <formula>NOT(ISERROR(SEARCH("live",A1809)))</formula>
    </cfRule>
    <cfRule type="containsText" dxfId="1513" priority="1897" operator="containsText" text="failed">
      <formula>NOT(ISERROR(SEARCH("failed",A1809)))</formula>
    </cfRule>
    <cfRule type="containsText" dxfId="1512" priority="1898" operator="containsText" text="successful">
      <formula>NOT(ISERROR(SEARCH("successful",A1809)))</formula>
    </cfRule>
  </conditionalFormatting>
  <conditionalFormatting sqref="A1810">
    <cfRule type="containsText" dxfId="1511" priority="1890" operator="containsText" text="canceled">
      <formula>NOT(ISERROR(SEARCH("canceled",A1810)))</formula>
    </cfRule>
    <cfRule type="containsText" dxfId="1510" priority="1891" operator="containsText" text="live">
      <formula>NOT(ISERROR(SEARCH("live",A1810)))</formula>
    </cfRule>
    <cfRule type="containsText" dxfId="1509" priority="1892" operator="containsText" text="failed">
      <formula>NOT(ISERROR(SEARCH("failed",A1810)))</formula>
    </cfRule>
    <cfRule type="containsText" dxfId="1508" priority="1893" operator="containsText" text="successful">
      <formula>NOT(ISERROR(SEARCH("successful",A1810)))</formula>
    </cfRule>
  </conditionalFormatting>
  <conditionalFormatting sqref="A1811">
    <cfRule type="containsText" dxfId="1507" priority="1885" operator="containsText" text="canceled">
      <formula>NOT(ISERROR(SEARCH("canceled",A1811)))</formula>
    </cfRule>
    <cfRule type="containsText" dxfId="1506" priority="1886" operator="containsText" text="live">
      <formula>NOT(ISERROR(SEARCH("live",A1811)))</formula>
    </cfRule>
    <cfRule type="containsText" dxfId="1505" priority="1887" operator="containsText" text="failed">
      <formula>NOT(ISERROR(SEARCH("failed",A1811)))</formula>
    </cfRule>
    <cfRule type="containsText" dxfId="1504" priority="1888" operator="containsText" text="successful">
      <formula>NOT(ISERROR(SEARCH("successful",A1811)))</formula>
    </cfRule>
  </conditionalFormatting>
  <conditionalFormatting sqref="A1812">
    <cfRule type="containsText" dxfId="1503" priority="1880" operator="containsText" text="canceled">
      <formula>NOT(ISERROR(SEARCH("canceled",A1812)))</formula>
    </cfRule>
    <cfRule type="containsText" dxfId="1502" priority="1881" operator="containsText" text="live">
      <formula>NOT(ISERROR(SEARCH("live",A1812)))</formula>
    </cfRule>
    <cfRule type="containsText" dxfId="1501" priority="1882" operator="containsText" text="failed">
      <formula>NOT(ISERROR(SEARCH("failed",A1812)))</formula>
    </cfRule>
    <cfRule type="containsText" dxfId="1500" priority="1883" operator="containsText" text="successful">
      <formula>NOT(ISERROR(SEARCH("successful",A1812)))</formula>
    </cfRule>
  </conditionalFormatting>
  <conditionalFormatting sqref="A1813">
    <cfRule type="containsText" dxfId="1499" priority="1875" operator="containsText" text="canceled">
      <formula>NOT(ISERROR(SEARCH("canceled",A1813)))</formula>
    </cfRule>
    <cfRule type="containsText" dxfId="1498" priority="1876" operator="containsText" text="live">
      <formula>NOT(ISERROR(SEARCH("live",A1813)))</formula>
    </cfRule>
    <cfRule type="containsText" dxfId="1497" priority="1877" operator="containsText" text="failed">
      <formula>NOT(ISERROR(SEARCH("failed",A1813)))</formula>
    </cfRule>
    <cfRule type="containsText" dxfId="1496" priority="1878" operator="containsText" text="successful">
      <formula>NOT(ISERROR(SEARCH("successful",A1813)))</formula>
    </cfRule>
  </conditionalFormatting>
  <conditionalFormatting sqref="A1814">
    <cfRule type="containsText" dxfId="1495" priority="1870" operator="containsText" text="canceled">
      <formula>NOT(ISERROR(SEARCH("canceled",A1814)))</formula>
    </cfRule>
    <cfRule type="containsText" dxfId="1494" priority="1871" operator="containsText" text="live">
      <formula>NOT(ISERROR(SEARCH("live",A1814)))</formula>
    </cfRule>
    <cfRule type="containsText" dxfId="1493" priority="1872" operator="containsText" text="failed">
      <formula>NOT(ISERROR(SEARCH("failed",A1814)))</formula>
    </cfRule>
    <cfRule type="containsText" dxfId="1492" priority="1873" operator="containsText" text="successful">
      <formula>NOT(ISERROR(SEARCH("successful",A1814)))</formula>
    </cfRule>
  </conditionalFormatting>
  <conditionalFormatting sqref="A1815">
    <cfRule type="containsText" dxfId="1491" priority="1865" operator="containsText" text="canceled">
      <formula>NOT(ISERROR(SEARCH("canceled",A1815)))</formula>
    </cfRule>
    <cfRule type="containsText" dxfId="1490" priority="1866" operator="containsText" text="live">
      <formula>NOT(ISERROR(SEARCH("live",A1815)))</formula>
    </cfRule>
    <cfRule type="containsText" dxfId="1489" priority="1867" operator="containsText" text="failed">
      <formula>NOT(ISERROR(SEARCH("failed",A1815)))</formula>
    </cfRule>
    <cfRule type="containsText" dxfId="1488" priority="1868" operator="containsText" text="successful">
      <formula>NOT(ISERROR(SEARCH("successful",A1815)))</formula>
    </cfRule>
  </conditionalFormatting>
  <conditionalFormatting sqref="A1816">
    <cfRule type="containsText" dxfId="1487" priority="1860" operator="containsText" text="canceled">
      <formula>NOT(ISERROR(SEARCH("canceled",A1816)))</formula>
    </cfRule>
    <cfRule type="containsText" dxfId="1486" priority="1861" operator="containsText" text="live">
      <formula>NOT(ISERROR(SEARCH("live",A1816)))</formula>
    </cfRule>
    <cfRule type="containsText" dxfId="1485" priority="1862" operator="containsText" text="failed">
      <formula>NOT(ISERROR(SEARCH("failed",A1816)))</formula>
    </cfRule>
    <cfRule type="containsText" dxfId="1484" priority="1863" operator="containsText" text="successful">
      <formula>NOT(ISERROR(SEARCH("successful",A1816)))</formula>
    </cfRule>
  </conditionalFormatting>
  <conditionalFormatting sqref="A1817">
    <cfRule type="containsText" dxfId="1483" priority="1855" operator="containsText" text="canceled">
      <formula>NOT(ISERROR(SEARCH("canceled",A1817)))</formula>
    </cfRule>
    <cfRule type="containsText" dxfId="1482" priority="1856" operator="containsText" text="live">
      <formula>NOT(ISERROR(SEARCH("live",A1817)))</formula>
    </cfRule>
    <cfRule type="containsText" dxfId="1481" priority="1857" operator="containsText" text="failed">
      <formula>NOT(ISERROR(SEARCH("failed",A1817)))</formula>
    </cfRule>
    <cfRule type="containsText" dxfId="1480" priority="1858" operator="containsText" text="successful">
      <formula>NOT(ISERROR(SEARCH("successful",A1817)))</formula>
    </cfRule>
  </conditionalFormatting>
  <conditionalFormatting sqref="A1818">
    <cfRule type="containsText" dxfId="1479" priority="1850" operator="containsText" text="canceled">
      <formula>NOT(ISERROR(SEARCH("canceled",A1818)))</formula>
    </cfRule>
    <cfRule type="containsText" dxfId="1478" priority="1851" operator="containsText" text="live">
      <formula>NOT(ISERROR(SEARCH("live",A1818)))</formula>
    </cfRule>
    <cfRule type="containsText" dxfId="1477" priority="1852" operator="containsText" text="failed">
      <formula>NOT(ISERROR(SEARCH("failed",A1818)))</formula>
    </cfRule>
    <cfRule type="containsText" dxfId="1476" priority="1853" operator="containsText" text="successful">
      <formula>NOT(ISERROR(SEARCH("successful",A1818)))</formula>
    </cfRule>
  </conditionalFormatting>
  <conditionalFormatting sqref="A1819">
    <cfRule type="containsText" dxfId="1475" priority="1845" operator="containsText" text="canceled">
      <formula>NOT(ISERROR(SEARCH("canceled",A1819)))</formula>
    </cfRule>
    <cfRule type="containsText" dxfId="1474" priority="1846" operator="containsText" text="live">
      <formula>NOT(ISERROR(SEARCH("live",A1819)))</formula>
    </cfRule>
    <cfRule type="containsText" dxfId="1473" priority="1847" operator="containsText" text="failed">
      <formula>NOT(ISERROR(SEARCH("failed",A1819)))</formula>
    </cfRule>
    <cfRule type="containsText" dxfId="1472" priority="1848" operator="containsText" text="successful">
      <formula>NOT(ISERROR(SEARCH("successful",A1819)))</formula>
    </cfRule>
  </conditionalFormatting>
  <conditionalFormatting sqref="A1820">
    <cfRule type="containsText" dxfId="1471" priority="1840" operator="containsText" text="canceled">
      <formula>NOT(ISERROR(SEARCH("canceled",A1820)))</formula>
    </cfRule>
    <cfRule type="containsText" dxfId="1470" priority="1841" operator="containsText" text="live">
      <formula>NOT(ISERROR(SEARCH("live",A1820)))</formula>
    </cfRule>
    <cfRule type="containsText" dxfId="1469" priority="1842" operator="containsText" text="failed">
      <formula>NOT(ISERROR(SEARCH("failed",A1820)))</formula>
    </cfRule>
    <cfRule type="containsText" dxfId="1468" priority="1843" operator="containsText" text="successful">
      <formula>NOT(ISERROR(SEARCH("successful",A1820)))</formula>
    </cfRule>
  </conditionalFormatting>
  <conditionalFormatting sqref="A1821">
    <cfRule type="containsText" dxfId="1467" priority="1835" operator="containsText" text="canceled">
      <formula>NOT(ISERROR(SEARCH("canceled",A1821)))</formula>
    </cfRule>
    <cfRule type="containsText" dxfId="1466" priority="1836" operator="containsText" text="live">
      <formula>NOT(ISERROR(SEARCH("live",A1821)))</formula>
    </cfRule>
    <cfRule type="containsText" dxfId="1465" priority="1837" operator="containsText" text="failed">
      <formula>NOT(ISERROR(SEARCH("failed",A1821)))</formula>
    </cfRule>
    <cfRule type="containsText" dxfId="1464" priority="1838" operator="containsText" text="successful">
      <formula>NOT(ISERROR(SEARCH("successful",A1821)))</formula>
    </cfRule>
  </conditionalFormatting>
  <conditionalFormatting sqref="A1822">
    <cfRule type="containsText" dxfId="1463" priority="1830" operator="containsText" text="canceled">
      <formula>NOT(ISERROR(SEARCH("canceled",A1822)))</formula>
    </cfRule>
    <cfRule type="containsText" dxfId="1462" priority="1831" operator="containsText" text="live">
      <formula>NOT(ISERROR(SEARCH("live",A1822)))</formula>
    </cfRule>
    <cfRule type="containsText" dxfId="1461" priority="1832" operator="containsText" text="failed">
      <formula>NOT(ISERROR(SEARCH("failed",A1822)))</formula>
    </cfRule>
    <cfRule type="containsText" dxfId="1460" priority="1833" operator="containsText" text="successful">
      <formula>NOT(ISERROR(SEARCH("successful",A1822)))</formula>
    </cfRule>
  </conditionalFormatting>
  <conditionalFormatting sqref="A1823">
    <cfRule type="containsText" dxfId="1459" priority="1825" operator="containsText" text="canceled">
      <formula>NOT(ISERROR(SEARCH("canceled",A1823)))</formula>
    </cfRule>
    <cfRule type="containsText" dxfId="1458" priority="1826" operator="containsText" text="live">
      <formula>NOT(ISERROR(SEARCH("live",A1823)))</formula>
    </cfRule>
    <cfRule type="containsText" dxfId="1457" priority="1827" operator="containsText" text="failed">
      <formula>NOT(ISERROR(SEARCH("failed",A1823)))</formula>
    </cfRule>
    <cfRule type="containsText" dxfId="1456" priority="1828" operator="containsText" text="successful">
      <formula>NOT(ISERROR(SEARCH("successful",A1823)))</formula>
    </cfRule>
  </conditionalFormatting>
  <conditionalFormatting sqref="A1824">
    <cfRule type="containsText" dxfId="1455" priority="1820" operator="containsText" text="canceled">
      <formula>NOT(ISERROR(SEARCH("canceled",A1824)))</formula>
    </cfRule>
    <cfRule type="containsText" dxfId="1454" priority="1821" operator="containsText" text="live">
      <formula>NOT(ISERROR(SEARCH("live",A1824)))</formula>
    </cfRule>
    <cfRule type="containsText" dxfId="1453" priority="1822" operator="containsText" text="failed">
      <formula>NOT(ISERROR(SEARCH("failed",A1824)))</formula>
    </cfRule>
    <cfRule type="containsText" dxfId="1452" priority="1823" operator="containsText" text="successful">
      <formula>NOT(ISERROR(SEARCH("successful",A1824)))</formula>
    </cfRule>
  </conditionalFormatting>
  <conditionalFormatting sqref="A1825">
    <cfRule type="containsText" dxfId="1451" priority="1815" operator="containsText" text="canceled">
      <formula>NOT(ISERROR(SEARCH("canceled",A1825)))</formula>
    </cfRule>
    <cfRule type="containsText" dxfId="1450" priority="1816" operator="containsText" text="live">
      <formula>NOT(ISERROR(SEARCH("live",A1825)))</formula>
    </cfRule>
    <cfRule type="containsText" dxfId="1449" priority="1817" operator="containsText" text="failed">
      <formula>NOT(ISERROR(SEARCH("failed",A1825)))</formula>
    </cfRule>
    <cfRule type="containsText" dxfId="1448" priority="1818" operator="containsText" text="successful">
      <formula>NOT(ISERROR(SEARCH("successful",A1825)))</formula>
    </cfRule>
  </conditionalFormatting>
  <conditionalFormatting sqref="A1826">
    <cfRule type="containsText" dxfId="1447" priority="1810" operator="containsText" text="canceled">
      <formula>NOT(ISERROR(SEARCH("canceled",A1826)))</formula>
    </cfRule>
    <cfRule type="containsText" dxfId="1446" priority="1811" operator="containsText" text="live">
      <formula>NOT(ISERROR(SEARCH("live",A1826)))</formula>
    </cfRule>
    <cfRule type="containsText" dxfId="1445" priority="1812" operator="containsText" text="failed">
      <formula>NOT(ISERROR(SEARCH("failed",A1826)))</formula>
    </cfRule>
    <cfRule type="containsText" dxfId="1444" priority="1813" operator="containsText" text="successful">
      <formula>NOT(ISERROR(SEARCH("successful",A1826)))</formula>
    </cfRule>
  </conditionalFormatting>
  <conditionalFormatting sqref="A1827">
    <cfRule type="containsText" dxfId="1443" priority="1805" operator="containsText" text="canceled">
      <formula>NOT(ISERROR(SEARCH("canceled",A1827)))</formula>
    </cfRule>
    <cfRule type="containsText" dxfId="1442" priority="1806" operator="containsText" text="live">
      <formula>NOT(ISERROR(SEARCH("live",A1827)))</formula>
    </cfRule>
    <cfRule type="containsText" dxfId="1441" priority="1807" operator="containsText" text="failed">
      <formula>NOT(ISERROR(SEARCH("failed",A1827)))</formula>
    </cfRule>
    <cfRule type="containsText" dxfId="1440" priority="1808" operator="containsText" text="successful">
      <formula>NOT(ISERROR(SEARCH("successful",A1827)))</formula>
    </cfRule>
  </conditionalFormatting>
  <conditionalFormatting sqref="A1828">
    <cfRule type="containsText" dxfId="1439" priority="1800" operator="containsText" text="canceled">
      <formula>NOT(ISERROR(SEARCH("canceled",A1828)))</formula>
    </cfRule>
    <cfRule type="containsText" dxfId="1438" priority="1801" operator="containsText" text="live">
      <formula>NOT(ISERROR(SEARCH("live",A1828)))</formula>
    </cfRule>
    <cfRule type="containsText" dxfId="1437" priority="1802" operator="containsText" text="failed">
      <formula>NOT(ISERROR(SEARCH("failed",A1828)))</formula>
    </cfRule>
    <cfRule type="containsText" dxfId="1436" priority="1803" operator="containsText" text="successful">
      <formula>NOT(ISERROR(SEARCH("successful",A1828)))</formula>
    </cfRule>
  </conditionalFormatting>
  <conditionalFormatting sqref="A1829">
    <cfRule type="containsText" dxfId="1435" priority="1795" operator="containsText" text="canceled">
      <formula>NOT(ISERROR(SEARCH("canceled",A1829)))</formula>
    </cfRule>
    <cfRule type="containsText" dxfId="1434" priority="1796" operator="containsText" text="live">
      <formula>NOT(ISERROR(SEARCH("live",A1829)))</formula>
    </cfRule>
    <cfRule type="containsText" dxfId="1433" priority="1797" operator="containsText" text="failed">
      <formula>NOT(ISERROR(SEARCH("failed",A1829)))</formula>
    </cfRule>
    <cfRule type="containsText" dxfId="1432" priority="1798" operator="containsText" text="successful">
      <formula>NOT(ISERROR(SEARCH("successful",A1829)))</formula>
    </cfRule>
  </conditionalFormatting>
  <conditionalFormatting sqref="A1830">
    <cfRule type="containsText" dxfId="1431" priority="1790" operator="containsText" text="canceled">
      <formula>NOT(ISERROR(SEARCH("canceled",A1830)))</formula>
    </cfRule>
    <cfRule type="containsText" dxfId="1430" priority="1791" operator="containsText" text="live">
      <formula>NOT(ISERROR(SEARCH("live",A1830)))</formula>
    </cfRule>
    <cfRule type="containsText" dxfId="1429" priority="1792" operator="containsText" text="failed">
      <formula>NOT(ISERROR(SEARCH("failed",A1830)))</formula>
    </cfRule>
    <cfRule type="containsText" dxfId="1428" priority="1793" operator="containsText" text="successful">
      <formula>NOT(ISERROR(SEARCH("successful",A1830)))</formula>
    </cfRule>
  </conditionalFormatting>
  <conditionalFormatting sqref="A1831">
    <cfRule type="containsText" dxfId="1427" priority="1785" operator="containsText" text="canceled">
      <formula>NOT(ISERROR(SEARCH("canceled",A1831)))</formula>
    </cfRule>
    <cfRule type="containsText" dxfId="1426" priority="1786" operator="containsText" text="live">
      <formula>NOT(ISERROR(SEARCH("live",A1831)))</formula>
    </cfRule>
    <cfRule type="containsText" dxfId="1425" priority="1787" operator="containsText" text="failed">
      <formula>NOT(ISERROR(SEARCH("failed",A1831)))</formula>
    </cfRule>
    <cfRule type="containsText" dxfId="1424" priority="1788" operator="containsText" text="successful">
      <formula>NOT(ISERROR(SEARCH("successful",A1831)))</formula>
    </cfRule>
  </conditionalFormatting>
  <conditionalFormatting sqref="A1832">
    <cfRule type="containsText" dxfId="1423" priority="1780" operator="containsText" text="canceled">
      <formula>NOT(ISERROR(SEARCH("canceled",A1832)))</formula>
    </cfRule>
    <cfRule type="containsText" dxfId="1422" priority="1781" operator="containsText" text="live">
      <formula>NOT(ISERROR(SEARCH("live",A1832)))</formula>
    </cfRule>
    <cfRule type="containsText" dxfId="1421" priority="1782" operator="containsText" text="failed">
      <formula>NOT(ISERROR(SEARCH("failed",A1832)))</formula>
    </cfRule>
    <cfRule type="containsText" dxfId="1420" priority="1783" operator="containsText" text="successful">
      <formula>NOT(ISERROR(SEARCH("successful",A1832)))</formula>
    </cfRule>
  </conditionalFormatting>
  <conditionalFormatting sqref="A1833">
    <cfRule type="containsText" dxfId="1419" priority="1775" operator="containsText" text="canceled">
      <formula>NOT(ISERROR(SEARCH("canceled",A1833)))</formula>
    </cfRule>
    <cfRule type="containsText" dxfId="1418" priority="1776" operator="containsText" text="live">
      <formula>NOT(ISERROR(SEARCH("live",A1833)))</formula>
    </cfRule>
    <cfRule type="containsText" dxfId="1417" priority="1777" operator="containsText" text="failed">
      <formula>NOT(ISERROR(SEARCH("failed",A1833)))</formula>
    </cfRule>
    <cfRule type="containsText" dxfId="1416" priority="1778" operator="containsText" text="successful">
      <formula>NOT(ISERROR(SEARCH("successful",A1833)))</formula>
    </cfRule>
  </conditionalFormatting>
  <conditionalFormatting sqref="A1834">
    <cfRule type="containsText" dxfId="1415" priority="1770" operator="containsText" text="canceled">
      <formula>NOT(ISERROR(SEARCH("canceled",A1834)))</formula>
    </cfRule>
    <cfRule type="containsText" dxfId="1414" priority="1771" operator="containsText" text="live">
      <formula>NOT(ISERROR(SEARCH("live",A1834)))</formula>
    </cfRule>
    <cfRule type="containsText" dxfId="1413" priority="1772" operator="containsText" text="failed">
      <formula>NOT(ISERROR(SEARCH("failed",A1834)))</formula>
    </cfRule>
    <cfRule type="containsText" dxfId="1412" priority="1773" operator="containsText" text="successful">
      <formula>NOT(ISERROR(SEARCH("successful",A1834)))</formula>
    </cfRule>
  </conditionalFormatting>
  <conditionalFormatting sqref="A1835">
    <cfRule type="containsText" dxfId="1411" priority="1765" operator="containsText" text="canceled">
      <formula>NOT(ISERROR(SEARCH("canceled",A1835)))</formula>
    </cfRule>
    <cfRule type="containsText" dxfId="1410" priority="1766" operator="containsText" text="live">
      <formula>NOT(ISERROR(SEARCH("live",A1835)))</formula>
    </cfRule>
    <cfRule type="containsText" dxfId="1409" priority="1767" operator="containsText" text="failed">
      <formula>NOT(ISERROR(SEARCH("failed",A1835)))</formula>
    </cfRule>
    <cfRule type="containsText" dxfId="1408" priority="1768" operator="containsText" text="successful">
      <formula>NOT(ISERROR(SEARCH("successful",A1835)))</formula>
    </cfRule>
  </conditionalFormatting>
  <conditionalFormatting sqref="A1836">
    <cfRule type="containsText" dxfId="1407" priority="1760" operator="containsText" text="canceled">
      <formula>NOT(ISERROR(SEARCH("canceled",A1836)))</formula>
    </cfRule>
    <cfRule type="containsText" dxfId="1406" priority="1761" operator="containsText" text="live">
      <formula>NOT(ISERROR(SEARCH("live",A1836)))</formula>
    </cfRule>
    <cfRule type="containsText" dxfId="1405" priority="1762" operator="containsText" text="failed">
      <formula>NOT(ISERROR(SEARCH("failed",A1836)))</formula>
    </cfRule>
    <cfRule type="containsText" dxfId="1404" priority="1763" operator="containsText" text="successful">
      <formula>NOT(ISERROR(SEARCH("successful",A1836)))</formula>
    </cfRule>
  </conditionalFormatting>
  <conditionalFormatting sqref="A1837">
    <cfRule type="containsText" dxfId="1403" priority="1755" operator="containsText" text="canceled">
      <formula>NOT(ISERROR(SEARCH("canceled",A1837)))</formula>
    </cfRule>
    <cfRule type="containsText" dxfId="1402" priority="1756" operator="containsText" text="live">
      <formula>NOT(ISERROR(SEARCH("live",A1837)))</formula>
    </cfRule>
    <cfRule type="containsText" dxfId="1401" priority="1757" operator="containsText" text="failed">
      <formula>NOT(ISERROR(SEARCH("failed",A1837)))</formula>
    </cfRule>
    <cfRule type="containsText" dxfId="1400" priority="1758" operator="containsText" text="successful">
      <formula>NOT(ISERROR(SEARCH("successful",A1837)))</formula>
    </cfRule>
  </conditionalFormatting>
  <conditionalFormatting sqref="A1838">
    <cfRule type="containsText" dxfId="1399" priority="1750" operator="containsText" text="canceled">
      <formula>NOT(ISERROR(SEARCH("canceled",A1838)))</formula>
    </cfRule>
    <cfRule type="containsText" dxfId="1398" priority="1751" operator="containsText" text="live">
      <formula>NOT(ISERROR(SEARCH("live",A1838)))</formula>
    </cfRule>
    <cfRule type="containsText" dxfId="1397" priority="1752" operator="containsText" text="failed">
      <formula>NOT(ISERROR(SEARCH("failed",A1838)))</formula>
    </cfRule>
    <cfRule type="containsText" dxfId="1396" priority="1753" operator="containsText" text="successful">
      <formula>NOT(ISERROR(SEARCH("successful",A1838)))</formula>
    </cfRule>
  </conditionalFormatting>
  <conditionalFormatting sqref="A1839">
    <cfRule type="containsText" dxfId="1395" priority="1745" operator="containsText" text="canceled">
      <formula>NOT(ISERROR(SEARCH("canceled",A1839)))</formula>
    </cfRule>
    <cfRule type="containsText" dxfId="1394" priority="1746" operator="containsText" text="live">
      <formula>NOT(ISERROR(SEARCH("live",A1839)))</formula>
    </cfRule>
    <cfRule type="containsText" dxfId="1393" priority="1747" operator="containsText" text="failed">
      <formula>NOT(ISERROR(SEARCH("failed",A1839)))</formula>
    </cfRule>
    <cfRule type="containsText" dxfId="1392" priority="1748" operator="containsText" text="successful">
      <formula>NOT(ISERROR(SEARCH("successful",A1839)))</formula>
    </cfRule>
  </conditionalFormatting>
  <conditionalFormatting sqref="A1840">
    <cfRule type="containsText" dxfId="1391" priority="1740" operator="containsText" text="canceled">
      <formula>NOT(ISERROR(SEARCH("canceled",A1840)))</formula>
    </cfRule>
    <cfRule type="containsText" dxfId="1390" priority="1741" operator="containsText" text="live">
      <formula>NOT(ISERROR(SEARCH("live",A1840)))</formula>
    </cfRule>
    <cfRule type="containsText" dxfId="1389" priority="1742" operator="containsText" text="failed">
      <formula>NOT(ISERROR(SEARCH("failed",A1840)))</formula>
    </cfRule>
    <cfRule type="containsText" dxfId="1388" priority="1743" operator="containsText" text="successful">
      <formula>NOT(ISERROR(SEARCH("successful",A1840)))</formula>
    </cfRule>
  </conditionalFormatting>
  <conditionalFormatting sqref="A1841">
    <cfRule type="containsText" dxfId="1387" priority="1735" operator="containsText" text="canceled">
      <formula>NOT(ISERROR(SEARCH("canceled",A1841)))</formula>
    </cfRule>
    <cfRule type="containsText" dxfId="1386" priority="1736" operator="containsText" text="live">
      <formula>NOT(ISERROR(SEARCH("live",A1841)))</formula>
    </cfRule>
    <cfRule type="containsText" dxfId="1385" priority="1737" operator="containsText" text="failed">
      <formula>NOT(ISERROR(SEARCH("failed",A1841)))</formula>
    </cfRule>
    <cfRule type="containsText" dxfId="1384" priority="1738" operator="containsText" text="successful">
      <formula>NOT(ISERROR(SEARCH("successful",A1841)))</formula>
    </cfRule>
  </conditionalFormatting>
  <conditionalFormatting sqref="A1842">
    <cfRule type="containsText" dxfId="1383" priority="1730" operator="containsText" text="canceled">
      <formula>NOT(ISERROR(SEARCH("canceled",A1842)))</formula>
    </cfRule>
    <cfRule type="containsText" dxfId="1382" priority="1731" operator="containsText" text="live">
      <formula>NOT(ISERROR(SEARCH("live",A1842)))</formula>
    </cfRule>
    <cfRule type="containsText" dxfId="1381" priority="1732" operator="containsText" text="failed">
      <formula>NOT(ISERROR(SEARCH("failed",A1842)))</formula>
    </cfRule>
    <cfRule type="containsText" dxfId="1380" priority="1733" operator="containsText" text="successful">
      <formula>NOT(ISERROR(SEARCH("successful",A1842)))</formula>
    </cfRule>
  </conditionalFormatting>
  <conditionalFormatting sqref="A1843">
    <cfRule type="containsText" dxfId="1379" priority="1725" operator="containsText" text="canceled">
      <formula>NOT(ISERROR(SEARCH("canceled",A1843)))</formula>
    </cfRule>
    <cfRule type="containsText" dxfId="1378" priority="1726" operator="containsText" text="live">
      <formula>NOT(ISERROR(SEARCH("live",A1843)))</formula>
    </cfRule>
    <cfRule type="containsText" dxfId="1377" priority="1727" operator="containsText" text="failed">
      <formula>NOT(ISERROR(SEARCH("failed",A1843)))</formula>
    </cfRule>
    <cfRule type="containsText" dxfId="1376" priority="1728" operator="containsText" text="successful">
      <formula>NOT(ISERROR(SEARCH("successful",A1843)))</formula>
    </cfRule>
  </conditionalFormatting>
  <conditionalFormatting sqref="A1844">
    <cfRule type="containsText" dxfId="1375" priority="1720" operator="containsText" text="canceled">
      <formula>NOT(ISERROR(SEARCH("canceled",A1844)))</formula>
    </cfRule>
    <cfRule type="containsText" dxfId="1374" priority="1721" operator="containsText" text="live">
      <formula>NOT(ISERROR(SEARCH("live",A1844)))</formula>
    </cfRule>
    <cfRule type="containsText" dxfId="1373" priority="1722" operator="containsText" text="failed">
      <formula>NOT(ISERROR(SEARCH("failed",A1844)))</formula>
    </cfRule>
    <cfRule type="containsText" dxfId="1372" priority="1723" operator="containsText" text="successful">
      <formula>NOT(ISERROR(SEARCH("successful",A1844)))</formula>
    </cfRule>
  </conditionalFormatting>
  <conditionalFormatting sqref="A1845">
    <cfRule type="containsText" dxfId="1371" priority="1715" operator="containsText" text="canceled">
      <formula>NOT(ISERROR(SEARCH("canceled",A1845)))</formula>
    </cfRule>
    <cfRule type="containsText" dxfId="1370" priority="1716" operator="containsText" text="live">
      <formula>NOT(ISERROR(SEARCH("live",A1845)))</formula>
    </cfRule>
    <cfRule type="containsText" dxfId="1369" priority="1717" operator="containsText" text="failed">
      <formula>NOT(ISERROR(SEARCH("failed",A1845)))</formula>
    </cfRule>
    <cfRule type="containsText" dxfId="1368" priority="1718" operator="containsText" text="successful">
      <formula>NOT(ISERROR(SEARCH("successful",A1845)))</formula>
    </cfRule>
  </conditionalFormatting>
  <conditionalFormatting sqref="A1846">
    <cfRule type="containsText" dxfId="1367" priority="1710" operator="containsText" text="canceled">
      <formula>NOT(ISERROR(SEARCH("canceled",A1846)))</formula>
    </cfRule>
    <cfRule type="containsText" dxfId="1366" priority="1711" operator="containsText" text="live">
      <formula>NOT(ISERROR(SEARCH("live",A1846)))</formula>
    </cfRule>
    <cfRule type="containsText" dxfId="1365" priority="1712" operator="containsText" text="failed">
      <formula>NOT(ISERROR(SEARCH("failed",A1846)))</formula>
    </cfRule>
    <cfRule type="containsText" dxfId="1364" priority="1713" operator="containsText" text="successful">
      <formula>NOT(ISERROR(SEARCH("successful",A1846)))</formula>
    </cfRule>
  </conditionalFormatting>
  <conditionalFormatting sqref="A1847">
    <cfRule type="containsText" dxfId="1363" priority="1705" operator="containsText" text="canceled">
      <formula>NOT(ISERROR(SEARCH("canceled",A1847)))</formula>
    </cfRule>
    <cfRule type="containsText" dxfId="1362" priority="1706" operator="containsText" text="live">
      <formula>NOT(ISERROR(SEARCH("live",A1847)))</formula>
    </cfRule>
    <cfRule type="containsText" dxfId="1361" priority="1707" operator="containsText" text="failed">
      <formula>NOT(ISERROR(SEARCH("failed",A1847)))</formula>
    </cfRule>
    <cfRule type="containsText" dxfId="1360" priority="1708" operator="containsText" text="successful">
      <formula>NOT(ISERROR(SEARCH("successful",A1847)))</formula>
    </cfRule>
  </conditionalFormatting>
  <conditionalFormatting sqref="A1848">
    <cfRule type="containsText" dxfId="1359" priority="1700" operator="containsText" text="canceled">
      <formula>NOT(ISERROR(SEARCH("canceled",A1848)))</formula>
    </cfRule>
    <cfRule type="containsText" dxfId="1358" priority="1701" operator="containsText" text="live">
      <formula>NOT(ISERROR(SEARCH("live",A1848)))</formula>
    </cfRule>
    <cfRule type="containsText" dxfId="1357" priority="1702" operator="containsText" text="failed">
      <formula>NOT(ISERROR(SEARCH("failed",A1848)))</formula>
    </cfRule>
    <cfRule type="containsText" dxfId="1356" priority="1703" operator="containsText" text="successful">
      <formula>NOT(ISERROR(SEARCH("successful",A1848)))</formula>
    </cfRule>
  </conditionalFormatting>
  <conditionalFormatting sqref="A1849">
    <cfRule type="containsText" dxfId="1355" priority="1695" operator="containsText" text="canceled">
      <formula>NOT(ISERROR(SEARCH("canceled",A1849)))</formula>
    </cfRule>
    <cfRule type="containsText" dxfId="1354" priority="1696" operator="containsText" text="live">
      <formula>NOT(ISERROR(SEARCH("live",A1849)))</formula>
    </cfRule>
    <cfRule type="containsText" dxfId="1353" priority="1697" operator="containsText" text="failed">
      <formula>NOT(ISERROR(SEARCH("failed",A1849)))</formula>
    </cfRule>
    <cfRule type="containsText" dxfId="1352" priority="1698" operator="containsText" text="successful">
      <formula>NOT(ISERROR(SEARCH("successful",A1849)))</formula>
    </cfRule>
  </conditionalFormatting>
  <conditionalFormatting sqref="A1850">
    <cfRule type="containsText" dxfId="1351" priority="1690" operator="containsText" text="canceled">
      <formula>NOT(ISERROR(SEARCH("canceled",A1850)))</formula>
    </cfRule>
    <cfRule type="containsText" dxfId="1350" priority="1691" operator="containsText" text="live">
      <formula>NOT(ISERROR(SEARCH("live",A1850)))</formula>
    </cfRule>
    <cfRule type="containsText" dxfId="1349" priority="1692" operator="containsText" text="failed">
      <formula>NOT(ISERROR(SEARCH("failed",A1850)))</formula>
    </cfRule>
    <cfRule type="containsText" dxfId="1348" priority="1693" operator="containsText" text="successful">
      <formula>NOT(ISERROR(SEARCH("successful",A1850)))</formula>
    </cfRule>
  </conditionalFormatting>
  <conditionalFormatting sqref="A1851">
    <cfRule type="containsText" dxfId="1347" priority="1685" operator="containsText" text="canceled">
      <formula>NOT(ISERROR(SEARCH("canceled",A1851)))</formula>
    </cfRule>
    <cfRule type="containsText" dxfId="1346" priority="1686" operator="containsText" text="live">
      <formula>NOT(ISERROR(SEARCH("live",A1851)))</formula>
    </cfRule>
    <cfRule type="containsText" dxfId="1345" priority="1687" operator="containsText" text="failed">
      <formula>NOT(ISERROR(SEARCH("failed",A1851)))</formula>
    </cfRule>
    <cfRule type="containsText" dxfId="1344" priority="1688" operator="containsText" text="successful">
      <formula>NOT(ISERROR(SEARCH("successful",A1851)))</formula>
    </cfRule>
  </conditionalFormatting>
  <conditionalFormatting sqref="A1852">
    <cfRule type="containsText" dxfId="1343" priority="1680" operator="containsText" text="canceled">
      <formula>NOT(ISERROR(SEARCH("canceled",A1852)))</formula>
    </cfRule>
    <cfRule type="containsText" dxfId="1342" priority="1681" operator="containsText" text="live">
      <formula>NOT(ISERROR(SEARCH("live",A1852)))</formula>
    </cfRule>
    <cfRule type="containsText" dxfId="1341" priority="1682" operator="containsText" text="failed">
      <formula>NOT(ISERROR(SEARCH("failed",A1852)))</formula>
    </cfRule>
    <cfRule type="containsText" dxfId="1340" priority="1683" operator="containsText" text="successful">
      <formula>NOT(ISERROR(SEARCH("successful",A1852)))</formula>
    </cfRule>
  </conditionalFormatting>
  <conditionalFormatting sqref="A1853">
    <cfRule type="containsText" dxfId="1339" priority="1675" operator="containsText" text="canceled">
      <formula>NOT(ISERROR(SEARCH("canceled",A1853)))</formula>
    </cfRule>
    <cfRule type="containsText" dxfId="1338" priority="1676" operator="containsText" text="live">
      <formula>NOT(ISERROR(SEARCH("live",A1853)))</formula>
    </cfRule>
    <cfRule type="containsText" dxfId="1337" priority="1677" operator="containsText" text="failed">
      <formula>NOT(ISERROR(SEARCH("failed",A1853)))</formula>
    </cfRule>
    <cfRule type="containsText" dxfId="1336" priority="1678" operator="containsText" text="successful">
      <formula>NOT(ISERROR(SEARCH("successful",A1853)))</formula>
    </cfRule>
  </conditionalFormatting>
  <conditionalFormatting sqref="A1854">
    <cfRule type="containsText" dxfId="1335" priority="1670" operator="containsText" text="canceled">
      <formula>NOT(ISERROR(SEARCH("canceled",A1854)))</formula>
    </cfRule>
    <cfRule type="containsText" dxfId="1334" priority="1671" operator="containsText" text="live">
      <formula>NOT(ISERROR(SEARCH("live",A1854)))</formula>
    </cfRule>
    <cfRule type="containsText" dxfId="1333" priority="1672" operator="containsText" text="failed">
      <formula>NOT(ISERROR(SEARCH("failed",A1854)))</formula>
    </cfRule>
    <cfRule type="containsText" dxfId="1332" priority="1673" operator="containsText" text="successful">
      <formula>NOT(ISERROR(SEARCH("successful",A1854)))</formula>
    </cfRule>
  </conditionalFormatting>
  <conditionalFormatting sqref="A1855">
    <cfRule type="containsText" dxfId="1331" priority="1665" operator="containsText" text="canceled">
      <formula>NOT(ISERROR(SEARCH("canceled",A1855)))</formula>
    </cfRule>
    <cfRule type="containsText" dxfId="1330" priority="1666" operator="containsText" text="live">
      <formula>NOT(ISERROR(SEARCH("live",A1855)))</formula>
    </cfRule>
    <cfRule type="containsText" dxfId="1329" priority="1667" operator="containsText" text="failed">
      <formula>NOT(ISERROR(SEARCH("failed",A1855)))</formula>
    </cfRule>
    <cfRule type="containsText" dxfId="1328" priority="1668" operator="containsText" text="successful">
      <formula>NOT(ISERROR(SEARCH("successful",A1855)))</formula>
    </cfRule>
  </conditionalFormatting>
  <conditionalFormatting sqref="A1856">
    <cfRule type="containsText" dxfId="1327" priority="1660" operator="containsText" text="canceled">
      <formula>NOT(ISERROR(SEARCH("canceled",A1856)))</formula>
    </cfRule>
    <cfRule type="containsText" dxfId="1326" priority="1661" operator="containsText" text="live">
      <formula>NOT(ISERROR(SEARCH("live",A1856)))</formula>
    </cfRule>
    <cfRule type="containsText" dxfId="1325" priority="1662" operator="containsText" text="failed">
      <formula>NOT(ISERROR(SEARCH("failed",A1856)))</formula>
    </cfRule>
    <cfRule type="containsText" dxfId="1324" priority="1663" operator="containsText" text="successful">
      <formula>NOT(ISERROR(SEARCH("successful",A1856)))</formula>
    </cfRule>
  </conditionalFormatting>
  <conditionalFormatting sqref="A1857">
    <cfRule type="containsText" dxfId="1323" priority="1655" operator="containsText" text="canceled">
      <formula>NOT(ISERROR(SEARCH("canceled",A1857)))</formula>
    </cfRule>
    <cfRule type="containsText" dxfId="1322" priority="1656" operator="containsText" text="live">
      <formula>NOT(ISERROR(SEARCH("live",A1857)))</formula>
    </cfRule>
    <cfRule type="containsText" dxfId="1321" priority="1657" operator="containsText" text="failed">
      <formula>NOT(ISERROR(SEARCH("failed",A1857)))</formula>
    </cfRule>
    <cfRule type="containsText" dxfId="1320" priority="1658" operator="containsText" text="successful">
      <formula>NOT(ISERROR(SEARCH("successful",A1857)))</formula>
    </cfRule>
  </conditionalFormatting>
  <conditionalFormatting sqref="A1858">
    <cfRule type="containsText" dxfId="1319" priority="1650" operator="containsText" text="canceled">
      <formula>NOT(ISERROR(SEARCH("canceled",A1858)))</formula>
    </cfRule>
    <cfRule type="containsText" dxfId="1318" priority="1651" operator="containsText" text="live">
      <formula>NOT(ISERROR(SEARCH("live",A1858)))</formula>
    </cfRule>
    <cfRule type="containsText" dxfId="1317" priority="1652" operator="containsText" text="failed">
      <formula>NOT(ISERROR(SEARCH("failed",A1858)))</formula>
    </cfRule>
    <cfRule type="containsText" dxfId="1316" priority="1653" operator="containsText" text="successful">
      <formula>NOT(ISERROR(SEARCH("successful",A1858)))</formula>
    </cfRule>
  </conditionalFormatting>
  <conditionalFormatting sqref="A1859">
    <cfRule type="containsText" dxfId="1315" priority="1645" operator="containsText" text="canceled">
      <formula>NOT(ISERROR(SEARCH("canceled",A1859)))</formula>
    </cfRule>
    <cfRule type="containsText" dxfId="1314" priority="1646" operator="containsText" text="live">
      <formula>NOT(ISERROR(SEARCH("live",A1859)))</formula>
    </cfRule>
    <cfRule type="containsText" dxfId="1313" priority="1647" operator="containsText" text="failed">
      <formula>NOT(ISERROR(SEARCH("failed",A1859)))</formula>
    </cfRule>
    <cfRule type="containsText" dxfId="1312" priority="1648" operator="containsText" text="successful">
      <formula>NOT(ISERROR(SEARCH("successful",A1859)))</formula>
    </cfRule>
  </conditionalFormatting>
  <conditionalFormatting sqref="A1860">
    <cfRule type="containsText" dxfId="1311" priority="1640" operator="containsText" text="canceled">
      <formula>NOT(ISERROR(SEARCH("canceled",A1860)))</formula>
    </cfRule>
    <cfRule type="containsText" dxfId="1310" priority="1641" operator="containsText" text="live">
      <formula>NOT(ISERROR(SEARCH("live",A1860)))</formula>
    </cfRule>
    <cfRule type="containsText" dxfId="1309" priority="1642" operator="containsText" text="failed">
      <formula>NOT(ISERROR(SEARCH("failed",A1860)))</formula>
    </cfRule>
    <cfRule type="containsText" dxfId="1308" priority="1643" operator="containsText" text="successful">
      <formula>NOT(ISERROR(SEARCH("successful",A1860)))</formula>
    </cfRule>
  </conditionalFormatting>
  <conditionalFormatting sqref="A1861">
    <cfRule type="containsText" dxfId="1307" priority="1635" operator="containsText" text="canceled">
      <formula>NOT(ISERROR(SEARCH("canceled",A1861)))</formula>
    </cfRule>
    <cfRule type="containsText" dxfId="1306" priority="1636" operator="containsText" text="live">
      <formula>NOT(ISERROR(SEARCH("live",A1861)))</formula>
    </cfRule>
    <cfRule type="containsText" dxfId="1305" priority="1637" operator="containsText" text="failed">
      <formula>NOT(ISERROR(SEARCH("failed",A1861)))</formula>
    </cfRule>
    <cfRule type="containsText" dxfId="1304" priority="1638" operator="containsText" text="successful">
      <formula>NOT(ISERROR(SEARCH("successful",A1861)))</formula>
    </cfRule>
  </conditionalFormatting>
  <conditionalFormatting sqref="A1862">
    <cfRule type="containsText" dxfId="1303" priority="1630" operator="containsText" text="canceled">
      <formula>NOT(ISERROR(SEARCH("canceled",A1862)))</formula>
    </cfRule>
    <cfRule type="containsText" dxfId="1302" priority="1631" operator="containsText" text="live">
      <formula>NOT(ISERROR(SEARCH("live",A1862)))</formula>
    </cfRule>
    <cfRule type="containsText" dxfId="1301" priority="1632" operator="containsText" text="failed">
      <formula>NOT(ISERROR(SEARCH("failed",A1862)))</formula>
    </cfRule>
    <cfRule type="containsText" dxfId="1300" priority="1633" operator="containsText" text="successful">
      <formula>NOT(ISERROR(SEARCH("successful",A1862)))</formula>
    </cfRule>
  </conditionalFormatting>
  <conditionalFormatting sqref="A1863">
    <cfRule type="containsText" dxfId="1299" priority="1625" operator="containsText" text="canceled">
      <formula>NOT(ISERROR(SEARCH("canceled",A1863)))</formula>
    </cfRule>
    <cfRule type="containsText" dxfId="1298" priority="1626" operator="containsText" text="live">
      <formula>NOT(ISERROR(SEARCH("live",A1863)))</formula>
    </cfRule>
    <cfRule type="containsText" dxfId="1297" priority="1627" operator="containsText" text="failed">
      <formula>NOT(ISERROR(SEARCH("failed",A1863)))</formula>
    </cfRule>
    <cfRule type="containsText" dxfId="1296" priority="1628" operator="containsText" text="successful">
      <formula>NOT(ISERROR(SEARCH("successful",A1863)))</formula>
    </cfRule>
  </conditionalFormatting>
  <conditionalFormatting sqref="A1864">
    <cfRule type="containsText" dxfId="1295" priority="1620" operator="containsText" text="canceled">
      <formula>NOT(ISERROR(SEARCH("canceled",A1864)))</formula>
    </cfRule>
    <cfRule type="containsText" dxfId="1294" priority="1621" operator="containsText" text="live">
      <formula>NOT(ISERROR(SEARCH("live",A1864)))</formula>
    </cfRule>
    <cfRule type="containsText" dxfId="1293" priority="1622" operator="containsText" text="failed">
      <formula>NOT(ISERROR(SEARCH("failed",A1864)))</formula>
    </cfRule>
    <cfRule type="containsText" dxfId="1292" priority="1623" operator="containsText" text="successful">
      <formula>NOT(ISERROR(SEARCH("successful",A1864)))</formula>
    </cfRule>
  </conditionalFormatting>
  <conditionalFormatting sqref="A1865">
    <cfRule type="containsText" dxfId="1291" priority="1615" operator="containsText" text="canceled">
      <formula>NOT(ISERROR(SEARCH("canceled",A1865)))</formula>
    </cfRule>
    <cfRule type="containsText" dxfId="1290" priority="1616" operator="containsText" text="live">
      <formula>NOT(ISERROR(SEARCH("live",A1865)))</formula>
    </cfRule>
    <cfRule type="containsText" dxfId="1289" priority="1617" operator="containsText" text="failed">
      <formula>NOT(ISERROR(SEARCH("failed",A1865)))</formula>
    </cfRule>
    <cfRule type="containsText" dxfId="1288" priority="1618" operator="containsText" text="successful">
      <formula>NOT(ISERROR(SEARCH("successful",A1865)))</formula>
    </cfRule>
  </conditionalFormatting>
  <conditionalFormatting sqref="A1866">
    <cfRule type="containsText" dxfId="1287" priority="1610" operator="containsText" text="canceled">
      <formula>NOT(ISERROR(SEARCH("canceled",A1866)))</formula>
    </cfRule>
    <cfRule type="containsText" dxfId="1286" priority="1611" operator="containsText" text="live">
      <formula>NOT(ISERROR(SEARCH("live",A1866)))</formula>
    </cfRule>
    <cfRule type="containsText" dxfId="1285" priority="1612" operator="containsText" text="failed">
      <formula>NOT(ISERROR(SEARCH("failed",A1866)))</formula>
    </cfRule>
    <cfRule type="containsText" dxfId="1284" priority="1613" operator="containsText" text="successful">
      <formula>NOT(ISERROR(SEARCH("successful",A1866)))</formula>
    </cfRule>
  </conditionalFormatting>
  <conditionalFormatting sqref="A1867">
    <cfRule type="containsText" dxfId="1283" priority="1605" operator="containsText" text="canceled">
      <formula>NOT(ISERROR(SEARCH("canceled",A1867)))</formula>
    </cfRule>
    <cfRule type="containsText" dxfId="1282" priority="1606" operator="containsText" text="live">
      <formula>NOT(ISERROR(SEARCH("live",A1867)))</formula>
    </cfRule>
    <cfRule type="containsText" dxfId="1281" priority="1607" operator="containsText" text="failed">
      <formula>NOT(ISERROR(SEARCH("failed",A1867)))</formula>
    </cfRule>
    <cfRule type="containsText" dxfId="1280" priority="1608" operator="containsText" text="successful">
      <formula>NOT(ISERROR(SEARCH("successful",A1867)))</formula>
    </cfRule>
  </conditionalFormatting>
  <conditionalFormatting sqref="A1868">
    <cfRule type="containsText" dxfId="1279" priority="1600" operator="containsText" text="canceled">
      <formula>NOT(ISERROR(SEARCH("canceled",A1868)))</formula>
    </cfRule>
    <cfRule type="containsText" dxfId="1278" priority="1601" operator="containsText" text="live">
      <formula>NOT(ISERROR(SEARCH("live",A1868)))</formula>
    </cfRule>
    <cfRule type="containsText" dxfId="1277" priority="1602" operator="containsText" text="failed">
      <formula>NOT(ISERROR(SEARCH("failed",A1868)))</formula>
    </cfRule>
    <cfRule type="containsText" dxfId="1276" priority="1603" operator="containsText" text="successful">
      <formula>NOT(ISERROR(SEARCH("successful",A1868)))</formula>
    </cfRule>
  </conditionalFormatting>
  <conditionalFormatting sqref="A1869">
    <cfRule type="containsText" dxfId="1275" priority="1595" operator="containsText" text="canceled">
      <formula>NOT(ISERROR(SEARCH("canceled",A1869)))</formula>
    </cfRule>
    <cfRule type="containsText" dxfId="1274" priority="1596" operator="containsText" text="live">
      <formula>NOT(ISERROR(SEARCH("live",A1869)))</formula>
    </cfRule>
    <cfRule type="containsText" dxfId="1273" priority="1597" operator="containsText" text="failed">
      <formula>NOT(ISERROR(SEARCH("failed",A1869)))</formula>
    </cfRule>
    <cfRule type="containsText" dxfId="1272" priority="1598" operator="containsText" text="successful">
      <formula>NOT(ISERROR(SEARCH("successful",A1869)))</formula>
    </cfRule>
  </conditionalFormatting>
  <conditionalFormatting sqref="A1870">
    <cfRule type="containsText" dxfId="1271" priority="1590" operator="containsText" text="canceled">
      <formula>NOT(ISERROR(SEARCH("canceled",A1870)))</formula>
    </cfRule>
    <cfRule type="containsText" dxfId="1270" priority="1591" operator="containsText" text="live">
      <formula>NOT(ISERROR(SEARCH("live",A1870)))</formula>
    </cfRule>
    <cfRule type="containsText" dxfId="1269" priority="1592" operator="containsText" text="failed">
      <formula>NOT(ISERROR(SEARCH("failed",A1870)))</formula>
    </cfRule>
    <cfRule type="containsText" dxfId="1268" priority="1593" operator="containsText" text="successful">
      <formula>NOT(ISERROR(SEARCH("successful",A1870)))</formula>
    </cfRule>
  </conditionalFormatting>
  <conditionalFormatting sqref="A1871">
    <cfRule type="containsText" dxfId="1267" priority="1585" operator="containsText" text="canceled">
      <formula>NOT(ISERROR(SEARCH("canceled",A1871)))</formula>
    </cfRule>
    <cfRule type="containsText" dxfId="1266" priority="1586" operator="containsText" text="live">
      <formula>NOT(ISERROR(SEARCH("live",A1871)))</formula>
    </cfRule>
    <cfRule type="containsText" dxfId="1265" priority="1587" operator="containsText" text="failed">
      <formula>NOT(ISERROR(SEARCH("failed",A1871)))</formula>
    </cfRule>
    <cfRule type="containsText" dxfId="1264" priority="1588" operator="containsText" text="successful">
      <formula>NOT(ISERROR(SEARCH("successful",A1871)))</formula>
    </cfRule>
  </conditionalFormatting>
  <conditionalFormatting sqref="A1872">
    <cfRule type="containsText" dxfId="1263" priority="1580" operator="containsText" text="canceled">
      <formula>NOT(ISERROR(SEARCH("canceled",A1872)))</formula>
    </cfRule>
    <cfRule type="containsText" dxfId="1262" priority="1581" operator="containsText" text="live">
      <formula>NOT(ISERROR(SEARCH("live",A1872)))</formula>
    </cfRule>
    <cfRule type="containsText" dxfId="1261" priority="1582" operator="containsText" text="failed">
      <formula>NOT(ISERROR(SEARCH("failed",A1872)))</formula>
    </cfRule>
    <cfRule type="containsText" dxfId="1260" priority="1583" operator="containsText" text="successful">
      <formula>NOT(ISERROR(SEARCH("successful",A1872)))</formula>
    </cfRule>
  </conditionalFormatting>
  <conditionalFormatting sqref="A1873">
    <cfRule type="containsText" dxfId="1259" priority="1575" operator="containsText" text="canceled">
      <formula>NOT(ISERROR(SEARCH("canceled",A1873)))</formula>
    </cfRule>
    <cfRule type="containsText" dxfId="1258" priority="1576" operator="containsText" text="live">
      <formula>NOT(ISERROR(SEARCH("live",A1873)))</formula>
    </cfRule>
    <cfRule type="containsText" dxfId="1257" priority="1577" operator="containsText" text="failed">
      <formula>NOT(ISERROR(SEARCH("failed",A1873)))</formula>
    </cfRule>
    <cfRule type="containsText" dxfId="1256" priority="1578" operator="containsText" text="successful">
      <formula>NOT(ISERROR(SEARCH("successful",A1873)))</formula>
    </cfRule>
  </conditionalFormatting>
  <conditionalFormatting sqref="A1874">
    <cfRule type="containsText" dxfId="1255" priority="1570" operator="containsText" text="canceled">
      <formula>NOT(ISERROR(SEARCH("canceled",A1874)))</formula>
    </cfRule>
    <cfRule type="containsText" dxfId="1254" priority="1571" operator="containsText" text="live">
      <formula>NOT(ISERROR(SEARCH("live",A1874)))</formula>
    </cfRule>
    <cfRule type="containsText" dxfId="1253" priority="1572" operator="containsText" text="failed">
      <formula>NOT(ISERROR(SEARCH("failed",A1874)))</formula>
    </cfRule>
    <cfRule type="containsText" dxfId="1252" priority="1573" operator="containsText" text="successful">
      <formula>NOT(ISERROR(SEARCH("successful",A1874)))</formula>
    </cfRule>
  </conditionalFormatting>
  <conditionalFormatting sqref="A1875">
    <cfRule type="containsText" dxfId="1251" priority="1565" operator="containsText" text="canceled">
      <formula>NOT(ISERROR(SEARCH("canceled",A1875)))</formula>
    </cfRule>
    <cfRule type="containsText" dxfId="1250" priority="1566" operator="containsText" text="live">
      <formula>NOT(ISERROR(SEARCH("live",A1875)))</formula>
    </cfRule>
    <cfRule type="containsText" dxfId="1249" priority="1567" operator="containsText" text="failed">
      <formula>NOT(ISERROR(SEARCH("failed",A1875)))</formula>
    </cfRule>
    <cfRule type="containsText" dxfId="1248" priority="1568" operator="containsText" text="successful">
      <formula>NOT(ISERROR(SEARCH("successful",A1875)))</formula>
    </cfRule>
  </conditionalFormatting>
  <conditionalFormatting sqref="A1876">
    <cfRule type="containsText" dxfId="1247" priority="1560" operator="containsText" text="canceled">
      <formula>NOT(ISERROR(SEARCH("canceled",A1876)))</formula>
    </cfRule>
    <cfRule type="containsText" dxfId="1246" priority="1561" operator="containsText" text="live">
      <formula>NOT(ISERROR(SEARCH("live",A1876)))</formula>
    </cfRule>
    <cfRule type="containsText" dxfId="1245" priority="1562" operator="containsText" text="failed">
      <formula>NOT(ISERROR(SEARCH("failed",A1876)))</formula>
    </cfRule>
    <cfRule type="containsText" dxfId="1244" priority="1563" operator="containsText" text="successful">
      <formula>NOT(ISERROR(SEARCH("successful",A1876)))</formula>
    </cfRule>
  </conditionalFormatting>
  <conditionalFormatting sqref="A1877">
    <cfRule type="containsText" dxfId="1243" priority="1555" operator="containsText" text="canceled">
      <formula>NOT(ISERROR(SEARCH("canceled",A1877)))</formula>
    </cfRule>
    <cfRule type="containsText" dxfId="1242" priority="1556" operator="containsText" text="live">
      <formula>NOT(ISERROR(SEARCH("live",A1877)))</formula>
    </cfRule>
    <cfRule type="containsText" dxfId="1241" priority="1557" operator="containsText" text="failed">
      <formula>NOT(ISERROR(SEARCH("failed",A1877)))</formula>
    </cfRule>
    <cfRule type="containsText" dxfId="1240" priority="1558" operator="containsText" text="successful">
      <formula>NOT(ISERROR(SEARCH("successful",A1877)))</formula>
    </cfRule>
  </conditionalFormatting>
  <conditionalFormatting sqref="A1878">
    <cfRule type="containsText" dxfId="1239" priority="1550" operator="containsText" text="canceled">
      <formula>NOT(ISERROR(SEARCH("canceled",A1878)))</formula>
    </cfRule>
    <cfRule type="containsText" dxfId="1238" priority="1551" operator="containsText" text="live">
      <formula>NOT(ISERROR(SEARCH("live",A1878)))</formula>
    </cfRule>
    <cfRule type="containsText" dxfId="1237" priority="1552" operator="containsText" text="failed">
      <formula>NOT(ISERROR(SEARCH("failed",A1878)))</formula>
    </cfRule>
    <cfRule type="containsText" dxfId="1236" priority="1553" operator="containsText" text="successful">
      <formula>NOT(ISERROR(SEARCH("successful",A1878)))</formula>
    </cfRule>
  </conditionalFormatting>
  <conditionalFormatting sqref="A1879">
    <cfRule type="containsText" dxfId="1235" priority="1545" operator="containsText" text="canceled">
      <formula>NOT(ISERROR(SEARCH("canceled",A1879)))</formula>
    </cfRule>
    <cfRule type="containsText" dxfId="1234" priority="1546" operator="containsText" text="live">
      <formula>NOT(ISERROR(SEARCH("live",A1879)))</formula>
    </cfRule>
    <cfRule type="containsText" dxfId="1233" priority="1547" operator="containsText" text="failed">
      <formula>NOT(ISERROR(SEARCH("failed",A1879)))</formula>
    </cfRule>
    <cfRule type="containsText" dxfId="1232" priority="1548" operator="containsText" text="successful">
      <formula>NOT(ISERROR(SEARCH("successful",A1879)))</formula>
    </cfRule>
  </conditionalFormatting>
  <conditionalFormatting sqref="A1880">
    <cfRule type="containsText" dxfId="1231" priority="1540" operator="containsText" text="canceled">
      <formula>NOT(ISERROR(SEARCH("canceled",A1880)))</formula>
    </cfRule>
    <cfRule type="containsText" dxfId="1230" priority="1541" operator="containsText" text="live">
      <formula>NOT(ISERROR(SEARCH("live",A1880)))</formula>
    </cfRule>
    <cfRule type="containsText" dxfId="1229" priority="1542" operator="containsText" text="failed">
      <formula>NOT(ISERROR(SEARCH("failed",A1880)))</formula>
    </cfRule>
    <cfRule type="containsText" dxfId="1228" priority="1543" operator="containsText" text="successful">
      <formula>NOT(ISERROR(SEARCH("successful",A1880)))</formula>
    </cfRule>
  </conditionalFormatting>
  <conditionalFormatting sqref="A1881">
    <cfRule type="containsText" dxfId="1227" priority="1535" operator="containsText" text="canceled">
      <formula>NOT(ISERROR(SEARCH("canceled",A1881)))</formula>
    </cfRule>
    <cfRule type="containsText" dxfId="1226" priority="1536" operator="containsText" text="live">
      <formula>NOT(ISERROR(SEARCH("live",A1881)))</formula>
    </cfRule>
    <cfRule type="containsText" dxfId="1225" priority="1537" operator="containsText" text="failed">
      <formula>NOT(ISERROR(SEARCH("failed",A1881)))</formula>
    </cfRule>
    <cfRule type="containsText" dxfId="1224" priority="1538" operator="containsText" text="successful">
      <formula>NOT(ISERROR(SEARCH("successful",A1881)))</formula>
    </cfRule>
  </conditionalFormatting>
  <conditionalFormatting sqref="A1882">
    <cfRule type="containsText" dxfId="1223" priority="1530" operator="containsText" text="canceled">
      <formula>NOT(ISERROR(SEARCH("canceled",A1882)))</formula>
    </cfRule>
    <cfRule type="containsText" dxfId="1222" priority="1531" operator="containsText" text="live">
      <formula>NOT(ISERROR(SEARCH("live",A1882)))</formula>
    </cfRule>
    <cfRule type="containsText" dxfId="1221" priority="1532" operator="containsText" text="failed">
      <formula>NOT(ISERROR(SEARCH("failed",A1882)))</formula>
    </cfRule>
    <cfRule type="containsText" dxfId="1220" priority="1533" operator="containsText" text="successful">
      <formula>NOT(ISERROR(SEARCH("successful",A1882)))</formula>
    </cfRule>
  </conditionalFormatting>
  <conditionalFormatting sqref="A1883">
    <cfRule type="containsText" dxfId="1219" priority="1525" operator="containsText" text="canceled">
      <formula>NOT(ISERROR(SEARCH("canceled",A1883)))</formula>
    </cfRule>
    <cfRule type="containsText" dxfId="1218" priority="1526" operator="containsText" text="live">
      <formula>NOT(ISERROR(SEARCH("live",A1883)))</formula>
    </cfRule>
    <cfRule type="containsText" dxfId="1217" priority="1527" operator="containsText" text="failed">
      <formula>NOT(ISERROR(SEARCH("failed",A1883)))</formula>
    </cfRule>
    <cfRule type="containsText" dxfId="1216" priority="1528" operator="containsText" text="successful">
      <formula>NOT(ISERROR(SEARCH("successful",A1883)))</formula>
    </cfRule>
  </conditionalFormatting>
  <conditionalFormatting sqref="A1884">
    <cfRule type="containsText" dxfId="1215" priority="1520" operator="containsText" text="canceled">
      <formula>NOT(ISERROR(SEARCH("canceled",A1884)))</formula>
    </cfRule>
    <cfRule type="containsText" dxfId="1214" priority="1521" operator="containsText" text="live">
      <formula>NOT(ISERROR(SEARCH("live",A1884)))</formula>
    </cfRule>
    <cfRule type="containsText" dxfId="1213" priority="1522" operator="containsText" text="failed">
      <formula>NOT(ISERROR(SEARCH("failed",A1884)))</formula>
    </cfRule>
    <cfRule type="containsText" dxfId="1212" priority="1523" operator="containsText" text="successful">
      <formula>NOT(ISERROR(SEARCH("successful",A1884)))</formula>
    </cfRule>
  </conditionalFormatting>
  <conditionalFormatting sqref="A1885">
    <cfRule type="containsText" dxfId="1211" priority="1515" operator="containsText" text="canceled">
      <formula>NOT(ISERROR(SEARCH("canceled",A1885)))</formula>
    </cfRule>
    <cfRule type="containsText" dxfId="1210" priority="1516" operator="containsText" text="live">
      <formula>NOT(ISERROR(SEARCH("live",A1885)))</formula>
    </cfRule>
    <cfRule type="containsText" dxfId="1209" priority="1517" operator="containsText" text="failed">
      <formula>NOT(ISERROR(SEARCH("failed",A1885)))</formula>
    </cfRule>
    <cfRule type="containsText" dxfId="1208" priority="1518" operator="containsText" text="successful">
      <formula>NOT(ISERROR(SEARCH("successful",A1885)))</formula>
    </cfRule>
  </conditionalFormatting>
  <conditionalFormatting sqref="A1886">
    <cfRule type="containsText" dxfId="1207" priority="1510" operator="containsText" text="canceled">
      <formula>NOT(ISERROR(SEARCH("canceled",A1886)))</formula>
    </cfRule>
    <cfRule type="containsText" dxfId="1206" priority="1511" operator="containsText" text="live">
      <formula>NOT(ISERROR(SEARCH("live",A1886)))</formula>
    </cfRule>
    <cfRule type="containsText" dxfId="1205" priority="1512" operator="containsText" text="failed">
      <formula>NOT(ISERROR(SEARCH("failed",A1886)))</formula>
    </cfRule>
    <cfRule type="containsText" dxfId="1204" priority="1513" operator="containsText" text="successful">
      <formula>NOT(ISERROR(SEARCH("successful",A1886)))</formula>
    </cfRule>
  </conditionalFormatting>
  <conditionalFormatting sqref="A1887">
    <cfRule type="containsText" dxfId="1203" priority="1505" operator="containsText" text="canceled">
      <formula>NOT(ISERROR(SEARCH("canceled",A1887)))</formula>
    </cfRule>
    <cfRule type="containsText" dxfId="1202" priority="1506" operator="containsText" text="live">
      <formula>NOT(ISERROR(SEARCH("live",A1887)))</formula>
    </cfRule>
    <cfRule type="containsText" dxfId="1201" priority="1507" operator="containsText" text="failed">
      <formula>NOT(ISERROR(SEARCH("failed",A1887)))</formula>
    </cfRule>
    <cfRule type="containsText" dxfId="1200" priority="1508" operator="containsText" text="successful">
      <formula>NOT(ISERROR(SEARCH("successful",A1887)))</formula>
    </cfRule>
  </conditionalFormatting>
  <conditionalFormatting sqref="A1888">
    <cfRule type="containsText" dxfId="1199" priority="1500" operator="containsText" text="canceled">
      <formula>NOT(ISERROR(SEARCH("canceled",A1888)))</formula>
    </cfRule>
    <cfRule type="containsText" dxfId="1198" priority="1501" operator="containsText" text="live">
      <formula>NOT(ISERROR(SEARCH("live",A1888)))</formula>
    </cfRule>
    <cfRule type="containsText" dxfId="1197" priority="1502" operator="containsText" text="failed">
      <formula>NOT(ISERROR(SEARCH("failed",A1888)))</formula>
    </cfRule>
    <cfRule type="containsText" dxfId="1196" priority="1503" operator="containsText" text="successful">
      <formula>NOT(ISERROR(SEARCH("successful",A1888)))</formula>
    </cfRule>
  </conditionalFormatting>
  <conditionalFormatting sqref="A1889">
    <cfRule type="containsText" dxfId="1195" priority="1495" operator="containsText" text="canceled">
      <formula>NOT(ISERROR(SEARCH("canceled",A1889)))</formula>
    </cfRule>
    <cfRule type="containsText" dxfId="1194" priority="1496" operator="containsText" text="live">
      <formula>NOT(ISERROR(SEARCH("live",A1889)))</formula>
    </cfRule>
    <cfRule type="containsText" dxfId="1193" priority="1497" operator="containsText" text="failed">
      <formula>NOT(ISERROR(SEARCH("failed",A1889)))</formula>
    </cfRule>
    <cfRule type="containsText" dxfId="1192" priority="1498" operator="containsText" text="successful">
      <formula>NOT(ISERROR(SEARCH("successful",A1889)))</formula>
    </cfRule>
  </conditionalFormatting>
  <conditionalFormatting sqref="A1890">
    <cfRule type="containsText" dxfId="1191" priority="1490" operator="containsText" text="canceled">
      <formula>NOT(ISERROR(SEARCH("canceled",A1890)))</formula>
    </cfRule>
    <cfRule type="containsText" dxfId="1190" priority="1491" operator="containsText" text="live">
      <formula>NOT(ISERROR(SEARCH("live",A1890)))</formula>
    </cfRule>
    <cfRule type="containsText" dxfId="1189" priority="1492" operator="containsText" text="failed">
      <formula>NOT(ISERROR(SEARCH("failed",A1890)))</formula>
    </cfRule>
    <cfRule type="containsText" dxfId="1188" priority="1493" operator="containsText" text="successful">
      <formula>NOT(ISERROR(SEARCH("successful",A1890)))</formula>
    </cfRule>
  </conditionalFormatting>
  <conditionalFormatting sqref="A1891">
    <cfRule type="containsText" dxfId="1187" priority="1485" operator="containsText" text="canceled">
      <formula>NOT(ISERROR(SEARCH("canceled",A1891)))</formula>
    </cfRule>
    <cfRule type="containsText" dxfId="1186" priority="1486" operator="containsText" text="live">
      <formula>NOT(ISERROR(SEARCH("live",A1891)))</formula>
    </cfRule>
    <cfRule type="containsText" dxfId="1185" priority="1487" operator="containsText" text="failed">
      <formula>NOT(ISERROR(SEARCH("failed",A1891)))</formula>
    </cfRule>
    <cfRule type="containsText" dxfId="1184" priority="1488" operator="containsText" text="successful">
      <formula>NOT(ISERROR(SEARCH("successful",A1891)))</formula>
    </cfRule>
  </conditionalFormatting>
  <conditionalFormatting sqref="A1892">
    <cfRule type="containsText" dxfId="1183" priority="1480" operator="containsText" text="canceled">
      <formula>NOT(ISERROR(SEARCH("canceled",A1892)))</formula>
    </cfRule>
    <cfRule type="containsText" dxfId="1182" priority="1481" operator="containsText" text="live">
      <formula>NOT(ISERROR(SEARCH("live",A1892)))</formula>
    </cfRule>
    <cfRule type="containsText" dxfId="1181" priority="1482" operator="containsText" text="failed">
      <formula>NOT(ISERROR(SEARCH("failed",A1892)))</formula>
    </cfRule>
    <cfRule type="containsText" dxfId="1180" priority="1483" operator="containsText" text="successful">
      <formula>NOT(ISERROR(SEARCH("successful",A1892)))</formula>
    </cfRule>
  </conditionalFormatting>
  <conditionalFormatting sqref="A1893">
    <cfRule type="containsText" dxfId="1179" priority="1475" operator="containsText" text="canceled">
      <formula>NOT(ISERROR(SEARCH("canceled",A1893)))</formula>
    </cfRule>
    <cfRule type="containsText" dxfId="1178" priority="1476" operator="containsText" text="live">
      <formula>NOT(ISERROR(SEARCH("live",A1893)))</formula>
    </cfRule>
    <cfRule type="containsText" dxfId="1177" priority="1477" operator="containsText" text="failed">
      <formula>NOT(ISERROR(SEARCH("failed",A1893)))</formula>
    </cfRule>
    <cfRule type="containsText" dxfId="1176" priority="1478" operator="containsText" text="successful">
      <formula>NOT(ISERROR(SEARCH("successful",A1893)))</formula>
    </cfRule>
  </conditionalFormatting>
  <conditionalFormatting sqref="A1894">
    <cfRule type="containsText" dxfId="1175" priority="1470" operator="containsText" text="canceled">
      <formula>NOT(ISERROR(SEARCH("canceled",A1894)))</formula>
    </cfRule>
    <cfRule type="containsText" dxfId="1174" priority="1471" operator="containsText" text="live">
      <formula>NOT(ISERROR(SEARCH("live",A1894)))</formula>
    </cfRule>
    <cfRule type="containsText" dxfId="1173" priority="1472" operator="containsText" text="failed">
      <formula>NOT(ISERROR(SEARCH("failed",A1894)))</formula>
    </cfRule>
    <cfRule type="containsText" dxfId="1172" priority="1473" operator="containsText" text="successful">
      <formula>NOT(ISERROR(SEARCH("successful",A1894)))</formula>
    </cfRule>
  </conditionalFormatting>
  <conditionalFormatting sqref="A1895">
    <cfRule type="containsText" dxfId="1171" priority="1465" operator="containsText" text="canceled">
      <formula>NOT(ISERROR(SEARCH("canceled",A1895)))</formula>
    </cfRule>
    <cfRule type="containsText" dxfId="1170" priority="1466" operator="containsText" text="live">
      <formula>NOT(ISERROR(SEARCH("live",A1895)))</formula>
    </cfRule>
    <cfRule type="containsText" dxfId="1169" priority="1467" operator="containsText" text="failed">
      <formula>NOT(ISERROR(SEARCH("failed",A1895)))</formula>
    </cfRule>
    <cfRule type="containsText" dxfId="1168" priority="1468" operator="containsText" text="successful">
      <formula>NOT(ISERROR(SEARCH("successful",A1895)))</formula>
    </cfRule>
  </conditionalFormatting>
  <conditionalFormatting sqref="A1896">
    <cfRule type="containsText" dxfId="1167" priority="1460" operator="containsText" text="canceled">
      <formula>NOT(ISERROR(SEARCH("canceled",A1896)))</formula>
    </cfRule>
    <cfRule type="containsText" dxfId="1166" priority="1461" operator="containsText" text="live">
      <formula>NOT(ISERROR(SEARCH("live",A1896)))</formula>
    </cfRule>
    <cfRule type="containsText" dxfId="1165" priority="1462" operator="containsText" text="failed">
      <formula>NOT(ISERROR(SEARCH("failed",A1896)))</formula>
    </cfRule>
    <cfRule type="containsText" dxfId="1164" priority="1463" operator="containsText" text="successful">
      <formula>NOT(ISERROR(SEARCH("successful",A1896)))</formula>
    </cfRule>
  </conditionalFormatting>
  <conditionalFormatting sqref="A1897">
    <cfRule type="containsText" dxfId="1163" priority="1455" operator="containsText" text="canceled">
      <formula>NOT(ISERROR(SEARCH("canceled",A1897)))</formula>
    </cfRule>
    <cfRule type="containsText" dxfId="1162" priority="1456" operator="containsText" text="live">
      <formula>NOT(ISERROR(SEARCH("live",A1897)))</formula>
    </cfRule>
    <cfRule type="containsText" dxfId="1161" priority="1457" operator="containsText" text="failed">
      <formula>NOT(ISERROR(SEARCH("failed",A1897)))</formula>
    </cfRule>
    <cfRule type="containsText" dxfId="1160" priority="1458" operator="containsText" text="successful">
      <formula>NOT(ISERROR(SEARCH("successful",A1897)))</formula>
    </cfRule>
  </conditionalFormatting>
  <conditionalFormatting sqref="A1898">
    <cfRule type="containsText" dxfId="1159" priority="1450" operator="containsText" text="canceled">
      <formula>NOT(ISERROR(SEARCH("canceled",A1898)))</formula>
    </cfRule>
    <cfRule type="containsText" dxfId="1158" priority="1451" operator="containsText" text="live">
      <formula>NOT(ISERROR(SEARCH("live",A1898)))</formula>
    </cfRule>
    <cfRule type="containsText" dxfId="1157" priority="1452" operator="containsText" text="failed">
      <formula>NOT(ISERROR(SEARCH("failed",A1898)))</formula>
    </cfRule>
    <cfRule type="containsText" dxfId="1156" priority="1453" operator="containsText" text="successful">
      <formula>NOT(ISERROR(SEARCH("successful",A1898)))</formula>
    </cfRule>
  </conditionalFormatting>
  <conditionalFormatting sqref="A1899">
    <cfRule type="containsText" dxfId="1155" priority="1445" operator="containsText" text="canceled">
      <formula>NOT(ISERROR(SEARCH("canceled",A1899)))</formula>
    </cfRule>
    <cfRule type="containsText" dxfId="1154" priority="1446" operator="containsText" text="live">
      <formula>NOT(ISERROR(SEARCH("live",A1899)))</formula>
    </cfRule>
    <cfRule type="containsText" dxfId="1153" priority="1447" operator="containsText" text="failed">
      <formula>NOT(ISERROR(SEARCH("failed",A1899)))</formula>
    </cfRule>
    <cfRule type="containsText" dxfId="1152" priority="1448" operator="containsText" text="successful">
      <formula>NOT(ISERROR(SEARCH("successful",A1899)))</formula>
    </cfRule>
  </conditionalFormatting>
  <conditionalFormatting sqref="A1900">
    <cfRule type="containsText" dxfId="1151" priority="1440" operator="containsText" text="canceled">
      <formula>NOT(ISERROR(SEARCH("canceled",A1900)))</formula>
    </cfRule>
    <cfRule type="containsText" dxfId="1150" priority="1441" operator="containsText" text="live">
      <formula>NOT(ISERROR(SEARCH("live",A1900)))</formula>
    </cfRule>
    <cfRule type="containsText" dxfId="1149" priority="1442" operator="containsText" text="failed">
      <formula>NOT(ISERROR(SEARCH("failed",A1900)))</formula>
    </cfRule>
    <cfRule type="containsText" dxfId="1148" priority="1443" operator="containsText" text="successful">
      <formula>NOT(ISERROR(SEARCH("successful",A1900)))</formula>
    </cfRule>
  </conditionalFormatting>
  <conditionalFormatting sqref="A1901">
    <cfRule type="containsText" dxfId="1147" priority="1435" operator="containsText" text="canceled">
      <formula>NOT(ISERROR(SEARCH("canceled",A1901)))</formula>
    </cfRule>
    <cfRule type="containsText" dxfId="1146" priority="1436" operator="containsText" text="live">
      <formula>NOT(ISERROR(SEARCH("live",A1901)))</formula>
    </cfRule>
    <cfRule type="containsText" dxfId="1145" priority="1437" operator="containsText" text="failed">
      <formula>NOT(ISERROR(SEARCH("failed",A1901)))</formula>
    </cfRule>
    <cfRule type="containsText" dxfId="1144" priority="1438" operator="containsText" text="successful">
      <formula>NOT(ISERROR(SEARCH("successful",A1901)))</formula>
    </cfRule>
  </conditionalFormatting>
  <conditionalFormatting sqref="A1902">
    <cfRule type="containsText" dxfId="1143" priority="1430" operator="containsText" text="canceled">
      <formula>NOT(ISERROR(SEARCH("canceled",A1902)))</formula>
    </cfRule>
    <cfRule type="containsText" dxfId="1142" priority="1431" operator="containsText" text="live">
      <formula>NOT(ISERROR(SEARCH("live",A1902)))</formula>
    </cfRule>
    <cfRule type="containsText" dxfId="1141" priority="1432" operator="containsText" text="failed">
      <formula>NOT(ISERROR(SEARCH("failed",A1902)))</formula>
    </cfRule>
    <cfRule type="containsText" dxfId="1140" priority="1433" operator="containsText" text="successful">
      <formula>NOT(ISERROR(SEARCH("successful",A1902)))</formula>
    </cfRule>
  </conditionalFormatting>
  <conditionalFormatting sqref="A1903">
    <cfRule type="containsText" dxfId="1139" priority="1425" operator="containsText" text="canceled">
      <formula>NOT(ISERROR(SEARCH("canceled",A1903)))</formula>
    </cfRule>
    <cfRule type="containsText" dxfId="1138" priority="1426" operator="containsText" text="live">
      <formula>NOT(ISERROR(SEARCH("live",A1903)))</formula>
    </cfRule>
    <cfRule type="containsText" dxfId="1137" priority="1427" operator="containsText" text="failed">
      <formula>NOT(ISERROR(SEARCH("failed",A1903)))</formula>
    </cfRule>
    <cfRule type="containsText" dxfId="1136" priority="1428" operator="containsText" text="successful">
      <formula>NOT(ISERROR(SEARCH("successful",A1903)))</formula>
    </cfRule>
  </conditionalFormatting>
  <conditionalFormatting sqref="A1904">
    <cfRule type="containsText" dxfId="1135" priority="1420" operator="containsText" text="canceled">
      <formula>NOT(ISERROR(SEARCH("canceled",A1904)))</formula>
    </cfRule>
    <cfRule type="containsText" dxfId="1134" priority="1421" operator="containsText" text="live">
      <formula>NOT(ISERROR(SEARCH("live",A1904)))</formula>
    </cfRule>
    <cfRule type="containsText" dxfId="1133" priority="1422" operator="containsText" text="failed">
      <formula>NOT(ISERROR(SEARCH("failed",A1904)))</formula>
    </cfRule>
    <cfRule type="containsText" dxfId="1132" priority="1423" operator="containsText" text="successful">
      <formula>NOT(ISERROR(SEARCH("successful",A1904)))</formula>
    </cfRule>
  </conditionalFormatting>
  <conditionalFormatting sqref="A1905">
    <cfRule type="containsText" dxfId="1131" priority="1415" operator="containsText" text="canceled">
      <formula>NOT(ISERROR(SEARCH("canceled",A1905)))</formula>
    </cfRule>
    <cfRule type="containsText" dxfId="1130" priority="1416" operator="containsText" text="live">
      <formula>NOT(ISERROR(SEARCH("live",A1905)))</formula>
    </cfRule>
    <cfRule type="containsText" dxfId="1129" priority="1417" operator="containsText" text="failed">
      <formula>NOT(ISERROR(SEARCH("failed",A1905)))</formula>
    </cfRule>
    <cfRule type="containsText" dxfId="1128" priority="1418" operator="containsText" text="successful">
      <formula>NOT(ISERROR(SEARCH("successful",A1905)))</formula>
    </cfRule>
  </conditionalFormatting>
  <conditionalFormatting sqref="A1906">
    <cfRule type="containsText" dxfId="1127" priority="1410" operator="containsText" text="canceled">
      <formula>NOT(ISERROR(SEARCH("canceled",A1906)))</formula>
    </cfRule>
    <cfRule type="containsText" dxfId="1126" priority="1411" operator="containsText" text="live">
      <formula>NOT(ISERROR(SEARCH("live",A1906)))</formula>
    </cfRule>
    <cfRule type="containsText" dxfId="1125" priority="1412" operator="containsText" text="failed">
      <formula>NOT(ISERROR(SEARCH("failed",A1906)))</formula>
    </cfRule>
    <cfRule type="containsText" dxfId="1124" priority="1413" operator="containsText" text="successful">
      <formula>NOT(ISERROR(SEARCH("successful",A1906)))</formula>
    </cfRule>
  </conditionalFormatting>
  <conditionalFormatting sqref="A1907">
    <cfRule type="containsText" dxfId="1123" priority="1405" operator="containsText" text="canceled">
      <formula>NOT(ISERROR(SEARCH("canceled",A1907)))</formula>
    </cfRule>
    <cfRule type="containsText" dxfId="1122" priority="1406" operator="containsText" text="live">
      <formula>NOT(ISERROR(SEARCH("live",A1907)))</formula>
    </cfRule>
    <cfRule type="containsText" dxfId="1121" priority="1407" operator="containsText" text="failed">
      <formula>NOT(ISERROR(SEARCH("failed",A1907)))</formula>
    </cfRule>
    <cfRule type="containsText" dxfId="1120" priority="1408" operator="containsText" text="successful">
      <formula>NOT(ISERROR(SEARCH("successful",A1907)))</formula>
    </cfRule>
  </conditionalFormatting>
  <conditionalFormatting sqref="A1908">
    <cfRule type="containsText" dxfId="1119" priority="1400" operator="containsText" text="canceled">
      <formula>NOT(ISERROR(SEARCH("canceled",A1908)))</formula>
    </cfRule>
    <cfRule type="containsText" dxfId="1118" priority="1401" operator="containsText" text="live">
      <formula>NOT(ISERROR(SEARCH("live",A1908)))</formula>
    </cfRule>
    <cfRule type="containsText" dxfId="1117" priority="1402" operator="containsText" text="failed">
      <formula>NOT(ISERROR(SEARCH("failed",A1908)))</formula>
    </cfRule>
    <cfRule type="containsText" dxfId="1116" priority="1403" operator="containsText" text="successful">
      <formula>NOT(ISERROR(SEARCH("successful",A1908)))</formula>
    </cfRule>
  </conditionalFormatting>
  <conditionalFormatting sqref="A1909">
    <cfRule type="containsText" dxfId="1115" priority="1395" operator="containsText" text="canceled">
      <formula>NOT(ISERROR(SEARCH("canceled",A1909)))</formula>
    </cfRule>
    <cfRule type="containsText" dxfId="1114" priority="1396" operator="containsText" text="live">
      <formula>NOT(ISERROR(SEARCH("live",A1909)))</formula>
    </cfRule>
    <cfRule type="containsText" dxfId="1113" priority="1397" operator="containsText" text="failed">
      <formula>NOT(ISERROR(SEARCH("failed",A1909)))</formula>
    </cfRule>
    <cfRule type="containsText" dxfId="1112" priority="1398" operator="containsText" text="successful">
      <formula>NOT(ISERROR(SEARCH("successful",A1909)))</formula>
    </cfRule>
  </conditionalFormatting>
  <conditionalFormatting sqref="A1910">
    <cfRule type="containsText" dxfId="1111" priority="1390" operator="containsText" text="canceled">
      <formula>NOT(ISERROR(SEARCH("canceled",A1910)))</formula>
    </cfRule>
    <cfRule type="containsText" dxfId="1110" priority="1391" operator="containsText" text="live">
      <formula>NOT(ISERROR(SEARCH("live",A1910)))</formula>
    </cfRule>
    <cfRule type="containsText" dxfId="1109" priority="1392" operator="containsText" text="failed">
      <formula>NOT(ISERROR(SEARCH("failed",A1910)))</formula>
    </cfRule>
    <cfRule type="containsText" dxfId="1108" priority="1393" operator="containsText" text="successful">
      <formula>NOT(ISERROR(SEARCH("successful",A1910)))</formula>
    </cfRule>
  </conditionalFormatting>
  <conditionalFormatting sqref="A1911">
    <cfRule type="containsText" dxfId="1107" priority="1385" operator="containsText" text="canceled">
      <formula>NOT(ISERROR(SEARCH("canceled",A1911)))</formula>
    </cfRule>
    <cfRule type="containsText" dxfId="1106" priority="1386" operator="containsText" text="live">
      <formula>NOT(ISERROR(SEARCH("live",A1911)))</formula>
    </cfRule>
    <cfRule type="containsText" dxfId="1105" priority="1387" operator="containsText" text="failed">
      <formula>NOT(ISERROR(SEARCH("failed",A1911)))</formula>
    </cfRule>
    <cfRule type="containsText" dxfId="1104" priority="1388" operator="containsText" text="successful">
      <formula>NOT(ISERROR(SEARCH("successful",A1911)))</formula>
    </cfRule>
  </conditionalFormatting>
  <conditionalFormatting sqref="A1912">
    <cfRule type="containsText" dxfId="1103" priority="1380" operator="containsText" text="canceled">
      <formula>NOT(ISERROR(SEARCH("canceled",A1912)))</formula>
    </cfRule>
    <cfRule type="containsText" dxfId="1102" priority="1381" operator="containsText" text="live">
      <formula>NOT(ISERROR(SEARCH("live",A1912)))</formula>
    </cfRule>
    <cfRule type="containsText" dxfId="1101" priority="1382" operator="containsText" text="failed">
      <formula>NOT(ISERROR(SEARCH("failed",A1912)))</formula>
    </cfRule>
    <cfRule type="containsText" dxfId="1100" priority="1383" operator="containsText" text="successful">
      <formula>NOT(ISERROR(SEARCH("successful",A1912)))</formula>
    </cfRule>
  </conditionalFormatting>
  <conditionalFormatting sqref="A1913">
    <cfRule type="containsText" dxfId="1099" priority="1375" operator="containsText" text="canceled">
      <formula>NOT(ISERROR(SEARCH("canceled",A1913)))</formula>
    </cfRule>
    <cfRule type="containsText" dxfId="1098" priority="1376" operator="containsText" text="live">
      <formula>NOT(ISERROR(SEARCH("live",A1913)))</formula>
    </cfRule>
    <cfRule type="containsText" dxfId="1097" priority="1377" operator="containsText" text="failed">
      <formula>NOT(ISERROR(SEARCH("failed",A1913)))</formula>
    </cfRule>
    <cfRule type="containsText" dxfId="1096" priority="1378" operator="containsText" text="successful">
      <formula>NOT(ISERROR(SEARCH("successful",A1913)))</formula>
    </cfRule>
  </conditionalFormatting>
  <conditionalFormatting sqref="A1914">
    <cfRule type="containsText" dxfId="1095" priority="1370" operator="containsText" text="canceled">
      <formula>NOT(ISERROR(SEARCH("canceled",A1914)))</formula>
    </cfRule>
    <cfRule type="containsText" dxfId="1094" priority="1371" operator="containsText" text="live">
      <formula>NOT(ISERROR(SEARCH("live",A1914)))</formula>
    </cfRule>
    <cfRule type="containsText" dxfId="1093" priority="1372" operator="containsText" text="failed">
      <formula>NOT(ISERROR(SEARCH("failed",A1914)))</formula>
    </cfRule>
    <cfRule type="containsText" dxfId="1092" priority="1373" operator="containsText" text="successful">
      <formula>NOT(ISERROR(SEARCH("successful",A1914)))</formula>
    </cfRule>
  </conditionalFormatting>
  <conditionalFormatting sqref="A1915">
    <cfRule type="containsText" dxfId="1091" priority="1365" operator="containsText" text="canceled">
      <formula>NOT(ISERROR(SEARCH("canceled",A1915)))</formula>
    </cfRule>
    <cfRule type="containsText" dxfId="1090" priority="1366" operator="containsText" text="live">
      <formula>NOT(ISERROR(SEARCH("live",A1915)))</formula>
    </cfRule>
    <cfRule type="containsText" dxfId="1089" priority="1367" operator="containsText" text="failed">
      <formula>NOT(ISERROR(SEARCH("failed",A1915)))</formula>
    </cfRule>
    <cfRule type="containsText" dxfId="1088" priority="1368" operator="containsText" text="successful">
      <formula>NOT(ISERROR(SEARCH("successful",A1915)))</formula>
    </cfRule>
  </conditionalFormatting>
  <conditionalFormatting sqref="A1916">
    <cfRule type="containsText" dxfId="1087" priority="1360" operator="containsText" text="canceled">
      <formula>NOT(ISERROR(SEARCH("canceled",A1916)))</formula>
    </cfRule>
    <cfRule type="containsText" dxfId="1086" priority="1361" operator="containsText" text="live">
      <formula>NOT(ISERROR(SEARCH("live",A1916)))</formula>
    </cfRule>
    <cfRule type="containsText" dxfId="1085" priority="1362" operator="containsText" text="failed">
      <formula>NOT(ISERROR(SEARCH("failed",A1916)))</formula>
    </cfRule>
    <cfRule type="containsText" dxfId="1084" priority="1363" operator="containsText" text="successful">
      <formula>NOT(ISERROR(SEARCH("successful",A1916)))</formula>
    </cfRule>
  </conditionalFormatting>
  <conditionalFormatting sqref="A1917">
    <cfRule type="containsText" dxfId="1083" priority="1355" operator="containsText" text="canceled">
      <formula>NOT(ISERROR(SEARCH("canceled",A1917)))</formula>
    </cfRule>
    <cfRule type="containsText" dxfId="1082" priority="1356" operator="containsText" text="live">
      <formula>NOT(ISERROR(SEARCH("live",A1917)))</formula>
    </cfRule>
    <cfRule type="containsText" dxfId="1081" priority="1357" operator="containsText" text="failed">
      <formula>NOT(ISERROR(SEARCH("failed",A1917)))</formula>
    </cfRule>
    <cfRule type="containsText" dxfId="1080" priority="1358" operator="containsText" text="successful">
      <formula>NOT(ISERROR(SEARCH("successful",A1917)))</formula>
    </cfRule>
  </conditionalFormatting>
  <conditionalFormatting sqref="A1918">
    <cfRule type="containsText" dxfId="1079" priority="1350" operator="containsText" text="canceled">
      <formula>NOT(ISERROR(SEARCH("canceled",A1918)))</formula>
    </cfRule>
    <cfRule type="containsText" dxfId="1078" priority="1351" operator="containsText" text="live">
      <formula>NOT(ISERROR(SEARCH("live",A1918)))</formula>
    </cfRule>
    <cfRule type="containsText" dxfId="1077" priority="1352" operator="containsText" text="failed">
      <formula>NOT(ISERROR(SEARCH("failed",A1918)))</formula>
    </cfRule>
    <cfRule type="containsText" dxfId="1076" priority="1353" operator="containsText" text="successful">
      <formula>NOT(ISERROR(SEARCH("successful",A1918)))</formula>
    </cfRule>
  </conditionalFormatting>
  <conditionalFormatting sqref="A1919">
    <cfRule type="containsText" dxfId="1075" priority="1345" operator="containsText" text="canceled">
      <formula>NOT(ISERROR(SEARCH("canceled",A1919)))</formula>
    </cfRule>
    <cfRule type="containsText" dxfId="1074" priority="1346" operator="containsText" text="live">
      <formula>NOT(ISERROR(SEARCH("live",A1919)))</formula>
    </cfRule>
    <cfRule type="containsText" dxfId="1073" priority="1347" operator="containsText" text="failed">
      <formula>NOT(ISERROR(SEARCH("failed",A1919)))</formula>
    </cfRule>
    <cfRule type="containsText" dxfId="1072" priority="1348" operator="containsText" text="successful">
      <formula>NOT(ISERROR(SEARCH("successful",A1919)))</formula>
    </cfRule>
  </conditionalFormatting>
  <conditionalFormatting sqref="A1920">
    <cfRule type="containsText" dxfId="1071" priority="1340" operator="containsText" text="canceled">
      <formula>NOT(ISERROR(SEARCH("canceled",A1920)))</formula>
    </cfRule>
    <cfRule type="containsText" dxfId="1070" priority="1341" operator="containsText" text="live">
      <formula>NOT(ISERROR(SEARCH("live",A1920)))</formula>
    </cfRule>
    <cfRule type="containsText" dxfId="1069" priority="1342" operator="containsText" text="failed">
      <formula>NOT(ISERROR(SEARCH("failed",A1920)))</formula>
    </cfRule>
    <cfRule type="containsText" dxfId="1068" priority="1343" operator="containsText" text="successful">
      <formula>NOT(ISERROR(SEARCH("successful",A1920)))</formula>
    </cfRule>
  </conditionalFormatting>
  <conditionalFormatting sqref="A1921">
    <cfRule type="containsText" dxfId="1067" priority="1335" operator="containsText" text="canceled">
      <formula>NOT(ISERROR(SEARCH("canceled",A1921)))</formula>
    </cfRule>
    <cfRule type="containsText" dxfId="1066" priority="1336" operator="containsText" text="live">
      <formula>NOT(ISERROR(SEARCH("live",A1921)))</formula>
    </cfRule>
    <cfRule type="containsText" dxfId="1065" priority="1337" operator="containsText" text="failed">
      <formula>NOT(ISERROR(SEARCH("failed",A1921)))</formula>
    </cfRule>
    <cfRule type="containsText" dxfId="1064" priority="1338" operator="containsText" text="successful">
      <formula>NOT(ISERROR(SEARCH("successful",A1921)))</formula>
    </cfRule>
  </conditionalFormatting>
  <conditionalFormatting sqref="A1922">
    <cfRule type="containsText" dxfId="1063" priority="1330" operator="containsText" text="canceled">
      <formula>NOT(ISERROR(SEARCH("canceled",A1922)))</formula>
    </cfRule>
    <cfRule type="containsText" dxfId="1062" priority="1331" operator="containsText" text="live">
      <formula>NOT(ISERROR(SEARCH("live",A1922)))</formula>
    </cfRule>
    <cfRule type="containsText" dxfId="1061" priority="1332" operator="containsText" text="failed">
      <formula>NOT(ISERROR(SEARCH("failed",A1922)))</formula>
    </cfRule>
    <cfRule type="containsText" dxfId="1060" priority="1333" operator="containsText" text="successful">
      <formula>NOT(ISERROR(SEARCH("successful",A1922)))</formula>
    </cfRule>
  </conditionalFormatting>
  <conditionalFormatting sqref="A1923">
    <cfRule type="containsText" dxfId="1059" priority="1325" operator="containsText" text="canceled">
      <formula>NOT(ISERROR(SEARCH("canceled",A1923)))</formula>
    </cfRule>
    <cfRule type="containsText" dxfId="1058" priority="1326" operator="containsText" text="live">
      <formula>NOT(ISERROR(SEARCH("live",A1923)))</formula>
    </cfRule>
    <cfRule type="containsText" dxfId="1057" priority="1327" operator="containsText" text="failed">
      <formula>NOT(ISERROR(SEARCH("failed",A1923)))</formula>
    </cfRule>
    <cfRule type="containsText" dxfId="1056" priority="1328" operator="containsText" text="successful">
      <formula>NOT(ISERROR(SEARCH("successful",A1923)))</formula>
    </cfRule>
  </conditionalFormatting>
  <conditionalFormatting sqref="A1924">
    <cfRule type="containsText" dxfId="1055" priority="1320" operator="containsText" text="canceled">
      <formula>NOT(ISERROR(SEARCH("canceled",A1924)))</formula>
    </cfRule>
    <cfRule type="containsText" dxfId="1054" priority="1321" operator="containsText" text="live">
      <formula>NOT(ISERROR(SEARCH("live",A1924)))</formula>
    </cfRule>
    <cfRule type="containsText" dxfId="1053" priority="1322" operator="containsText" text="failed">
      <formula>NOT(ISERROR(SEARCH("failed",A1924)))</formula>
    </cfRule>
    <cfRule type="containsText" dxfId="1052" priority="1323" operator="containsText" text="successful">
      <formula>NOT(ISERROR(SEARCH("successful",A1924)))</formula>
    </cfRule>
  </conditionalFormatting>
  <conditionalFormatting sqref="A1925">
    <cfRule type="containsText" dxfId="1051" priority="1315" operator="containsText" text="canceled">
      <formula>NOT(ISERROR(SEARCH("canceled",A1925)))</formula>
    </cfRule>
    <cfRule type="containsText" dxfId="1050" priority="1316" operator="containsText" text="live">
      <formula>NOT(ISERROR(SEARCH("live",A1925)))</formula>
    </cfRule>
    <cfRule type="containsText" dxfId="1049" priority="1317" operator="containsText" text="failed">
      <formula>NOT(ISERROR(SEARCH("failed",A1925)))</formula>
    </cfRule>
    <cfRule type="containsText" dxfId="1048" priority="1318" operator="containsText" text="successful">
      <formula>NOT(ISERROR(SEARCH("successful",A1925)))</formula>
    </cfRule>
  </conditionalFormatting>
  <conditionalFormatting sqref="A1926">
    <cfRule type="containsText" dxfId="1047" priority="1310" operator="containsText" text="canceled">
      <formula>NOT(ISERROR(SEARCH("canceled",A1926)))</formula>
    </cfRule>
    <cfRule type="containsText" dxfId="1046" priority="1311" operator="containsText" text="live">
      <formula>NOT(ISERROR(SEARCH("live",A1926)))</formula>
    </cfRule>
    <cfRule type="containsText" dxfId="1045" priority="1312" operator="containsText" text="failed">
      <formula>NOT(ISERROR(SEARCH("failed",A1926)))</formula>
    </cfRule>
    <cfRule type="containsText" dxfId="1044" priority="1313" operator="containsText" text="successful">
      <formula>NOT(ISERROR(SEARCH("successful",A1926)))</formula>
    </cfRule>
  </conditionalFormatting>
  <conditionalFormatting sqref="A1927">
    <cfRule type="containsText" dxfId="1043" priority="1305" operator="containsText" text="canceled">
      <formula>NOT(ISERROR(SEARCH("canceled",A1927)))</formula>
    </cfRule>
    <cfRule type="containsText" dxfId="1042" priority="1306" operator="containsText" text="live">
      <formula>NOT(ISERROR(SEARCH("live",A1927)))</formula>
    </cfRule>
    <cfRule type="containsText" dxfId="1041" priority="1307" operator="containsText" text="failed">
      <formula>NOT(ISERROR(SEARCH("failed",A1927)))</formula>
    </cfRule>
    <cfRule type="containsText" dxfId="1040" priority="1308" operator="containsText" text="successful">
      <formula>NOT(ISERROR(SEARCH("successful",A1927)))</formula>
    </cfRule>
  </conditionalFormatting>
  <conditionalFormatting sqref="A1928">
    <cfRule type="containsText" dxfId="1039" priority="1300" operator="containsText" text="canceled">
      <formula>NOT(ISERROR(SEARCH("canceled",A1928)))</formula>
    </cfRule>
    <cfRule type="containsText" dxfId="1038" priority="1301" operator="containsText" text="live">
      <formula>NOT(ISERROR(SEARCH("live",A1928)))</formula>
    </cfRule>
    <cfRule type="containsText" dxfId="1037" priority="1302" operator="containsText" text="failed">
      <formula>NOT(ISERROR(SEARCH("failed",A1928)))</formula>
    </cfRule>
    <cfRule type="containsText" dxfId="1036" priority="1303" operator="containsText" text="successful">
      <formula>NOT(ISERROR(SEARCH("successful",A1928)))</formula>
    </cfRule>
  </conditionalFormatting>
  <conditionalFormatting sqref="A1929">
    <cfRule type="containsText" dxfId="1035" priority="1295" operator="containsText" text="canceled">
      <formula>NOT(ISERROR(SEARCH("canceled",A1929)))</formula>
    </cfRule>
    <cfRule type="containsText" dxfId="1034" priority="1296" operator="containsText" text="live">
      <formula>NOT(ISERROR(SEARCH("live",A1929)))</formula>
    </cfRule>
    <cfRule type="containsText" dxfId="1033" priority="1297" operator="containsText" text="failed">
      <formula>NOT(ISERROR(SEARCH("failed",A1929)))</formula>
    </cfRule>
    <cfRule type="containsText" dxfId="1032" priority="1298" operator="containsText" text="successful">
      <formula>NOT(ISERROR(SEARCH("successful",A1929)))</formula>
    </cfRule>
  </conditionalFormatting>
  <conditionalFormatting sqref="A1930">
    <cfRule type="containsText" dxfId="1031" priority="1290" operator="containsText" text="canceled">
      <formula>NOT(ISERROR(SEARCH("canceled",A1930)))</formula>
    </cfRule>
    <cfRule type="containsText" dxfId="1030" priority="1291" operator="containsText" text="live">
      <formula>NOT(ISERROR(SEARCH("live",A1930)))</formula>
    </cfRule>
    <cfRule type="containsText" dxfId="1029" priority="1292" operator="containsText" text="failed">
      <formula>NOT(ISERROR(SEARCH("failed",A1930)))</formula>
    </cfRule>
    <cfRule type="containsText" dxfId="1028" priority="1293" operator="containsText" text="successful">
      <formula>NOT(ISERROR(SEARCH("successful",A1930)))</formula>
    </cfRule>
  </conditionalFormatting>
  <conditionalFormatting sqref="A1931">
    <cfRule type="containsText" dxfId="1027" priority="1285" operator="containsText" text="canceled">
      <formula>NOT(ISERROR(SEARCH("canceled",A1931)))</formula>
    </cfRule>
    <cfRule type="containsText" dxfId="1026" priority="1286" operator="containsText" text="live">
      <formula>NOT(ISERROR(SEARCH("live",A1931)))</formula>
    </cfRule>
    <cfRule type="containsText" dxfId="1025" priority="1287" operator="containsText" text="failed">
      <formula>NOT(ISERROR(SEARCH("failed",A1931)))</formula>
    </cfRule>
    <cfRule type="containsText" dxfId="1024" priority="1288" operator="containsText" text="successful">
      <formula>NOT(ISERROR(SEARCH("successful",A1931)))</formula>
    </cfRule>
  </conditionalFormatting>
  <conditionalFormatting sqref="A1932">
    <cfRule type="containsText" dxfId="1023" priority="1280" operator="containsText" text="canceled">
      <formula>NOT(ISERROR(SEARCH("canceled",A1932)))</formula>
    </cfRule>
    <cfRule type="containsText" dxfId="1022" priority="1281" operator="containsText" text="live">
      <formula>NOT(ISERROR(SEARCH("live",A1932)))</formula>
    </cfRule>
    <cfRule type="containsText" dxfId="1021" priority="1282" operator="containsText" text="failed">
      <formula>NOT(ISERROR(SEARCH("failed",A1932)))</formula>
    </cfRule>
    <cfRule type="containsText" dxfId="1020" priority="1283" operator="containsText" text="successful">
      <formula>NOT(ISERROR(SEARCH("successful",A1932)))</formula>
    </cfRule>
  </conditionalFormatting>
  <conditionalFormatting sqref="A1933">
    <cfRule type="containsText" dxfId="1019" priority="1275" operator="containsText" text="canceled">
      <formula>NOT(ISERROR(SEARCH("canceled",A1933)))</formula>
    </cfRule>
    <cfRule type="containsText" dxfId="1018" priority="1276" operator="containsText" text="live">
      <formula>NOT(ISERROR(SEARCH("live",A1933)))</formula>
    </cfRule>
    <cfRule type="containsText" dxfId="1017" priority="1277" operator="containsText" text="failed">
      <formula>NOT(ISERROR(SEARCH("failed",A1933)))</formula>
    </cfRule>
    <cfRule type="containsText" dxfId="1016" priority="1278" operator="containsText" text="successful">
      <formula>NOT(ISERROR(SEARCH("successful",A1933)))</formula>
    </cfRule>
  </conditionalFormatting>
  <conditionalFormatting sqref="A1934">
    <cfRule type="containsText" dxfId="1015" priority="1270" operator="containsText" text="canceled">
      <formula>NOT(ISERROR(SEARCH("canceled",A1934)))</formula>
    </cfRule>
    <cfRule type="containsText" dxfId="1014" priority="1271" operator="containsText" text="live">
      <formula>NOT(ISERROR(SEARCH("live",A1934)))</formula>
    </cfRule>
    <cfRule type="containsText" dxfId="1013" priority="1272" operator="containsText" text="failed">
      <formula>NOT(ISERROR(SEARCH("failed",A1934)))</formula>
    </cfRule>
    <cfRule type="containsText" dxfId="1012" priority="1273" operator="containsText" text="successful">
      <formula>NOT(ISERROR(SEARCH("successful",A1934)))</formula>
    </cfRule>
  </conditionalFormatting>
  <conditionalFormatting sqref="A1935">
    <cfRule type="containsText" dxfId="1011" priority="1265" operator="containsText" text="canceled">
      <formula>NOT(ISERROR(SEARCH("canceled",A1935)))</formula>
    </cfRule>
    <cfRule type="containsText" dxfId="1010" priority="1266" operator="containsText" text="live">
      <formula>NOT(ISERROR(SEARCH("live",A1935)))</formula>
    </cfRule>
    <cfRule type="containsText" dxfId="1009" priority="1267" operator="containsText" text="failed">
      <formula>NOT(ISERROR(SEARCH("failed",A1935)))</formula>
    </cfRule>
    <cfRule type="containsText" dxfId="1008" priority="1268" operator="containsText" text="successful">
      <formula>NOT(ISERROR(SEARCH("successful",A1935)))</formula>
    </cfRule>
  </conditionalFormatting>
  <conditionalFormatting sqref="A1936">
    <cfRule type="containsText" dxfId="1007" priority="1260" operator="containsText" text="canceled">
      <formula>NOT(ISERROR(SEARCH("canceled",A1936)))</formula>
    </cfRule>
    <cfRule type="containsText" dxfId="1006" priority="1261" operator="containsText" text="live">
      <formula>NOT(ISERROR(SEARCH("live",A1936)))</formula>
    </cfRule>
    <cfRule type="containsText" dxfId="1005" priority="1262" operator="containsText" text="failed">
      <formula>NOT(ISERROR(SEARCH("failed",A1936)))</formula>
    </cfRule>
    <cfRule type="containsText" dxfId="1004" priority="1263" operator="containsText" text="successful">
      <formula>NOT(ISERROR(SEARCH("successful",A1936)))</formula>
    </cfRule>
  </conditionalFormatting>
  <conditionalFormatting sqref="A1937">
    <cfRule type="containsText" dxfId="1003" priority="1255" operator="containsText" text="canceled">
      <formula>NOT(ISERROR(SEARCH("canceled",A1937)))</formula>
    </cfRule>
    <cfRule type="containsText" dxfId="1002" priority="1256" operator="containsText" text="live">
      <formula>NOT(ISERROR(SEARCH("live",A1937)))</formula>
    </cfRule>
    <cfRule type="containsText" dxfId="1001" priority="1257" operator="containsText" text="failed">
      <formula>NOT(ISERROR(SEARCH("failed",A1937)))</formula>
    </cfRule>
    <cfRule type="containsText" dxfId="1000" priority="1258" operator="containsText" text="successful">
      <formula>NOT(ISERROR(SEARCH("successful",A1937)))</formula>
    </cfRule>
  </conditionalFormatting>
  <conditionalFormatting sqref="A1938">
    <cfRule type="containsText" dxfId="999" priority="1250" operator="containsText" text="canceled">
      <formula>NOT(ISERROR(SEARCH("canceled",A1938)))</formula>
    </cfRule>
    <cfRule type="containsText" dxfId="998" priority="1251" operator="containsText" text="live">
      <formula>NOT(ISERROR(SEARCH("live",A1938)))</formula>
    </cfRule>
    <cfRule type="containsText" dxfId="997" priority="1252" operator="containsText" text="failed">
      <formula>NOT(ISERROR(SEARCH("failed",A1938)))</formula>
    </cfRule>
    <cfRule type="containsText" dxfId="996" priority="1253" operator="containsText" text="successful">
      <formula>NOT(ISERROR(SEARCH("successful",A1938)))</formula>
    </cfRule>
  </conditionalFormatting>
  <conditionalFormatting sqref="A1939">
    <cfRule type="containsText" dxfId="995" priority="1245" operator="containsText" text="canceled">
      <formula>NOT(ISERROR(SEARCH("canceled",A1939)))</formula>
    </cfRule>
    <cfRule type="containsText" dxfId="994" priority="1246" operator="containsText" text="live">
      <formula>NOT(ISERROR(SEARCH("live",A1939)))</formula>
    </cfRule>
    <cfRule type="containsText" dxfId="993" priority="1247" operator="containsText" text="failed">
      <formula>NOT(ISERROR(SEARCH("failed",A1939)))</formula>
    </cfRule>
    <cfRule type="containsText" dxfId="992" priority="1248" operator="containsText" text="successful">
      <formula>NOT(ISERROR(SEARCH("successful",A1939)))</formula>
    </cfRule>
  </conditionalFormatting>
  <conditionalFormatting sqref="A1940">
    <cfRule type="containsText" dxfId="991" priority="1240" operator="containsText" text="canceled">
      <formula>NOT(ISERROR(SEARCH("canceled",A1940)))</formula>
    </cfRule>
    <cfRule type="containsText" dxfId="990" priority="1241" operator="containsText" text="live">
      <formula>NOT(ISERROR(SEARCH("live",A1940)))</formula>
    </cfRule>
    <cfRule type="containsText" dxfId="989" priority="1242" operator="containsText" text="failed">
      <formula>NOT(ISERROR(SEARCH("failed",A1940)))</formula>
    </cfRule>
    <cfRule type="containsText" dxfId="988" priority="1243" operator="containsText" text="successful">
      <formula>NOT(ISERROR(SEARCH("successful",A1940)))</formula>
    </cfRule>
  </conditionalFormatting>
  <conditionalFormatting sqref="A1941">
    <cfRule type="containsText" dxfId="987" priority="1235" operator="containsText" text="canceled">
      <formula>NOT(ISERROR(SEARCH("canceled",A1941)))</formula>
    </cfRule>
    <cfRule type="containsText" dxfId="986" priority="1236" operator="containsText" text="live">
      <formula>NOT(ISERROR(SEARCH("live",A1941)))</formula>
    </cfRule>
    <cfRule type="containsText" dxfId="985" priority="1237" operator="containsText" text="failed">
      <formula>NOT(ISERROR(SEARCH("failed",A1941)))</formula>
    </cfRule>
    <cfRule type="containsText" dxfId="984" priority="1238" operator="containsText" text="successful">
      <formula>NOT(ISERROR(SEARCH("successful",A1941)))</formula>
    </cfRule>
  </conditionalFormatting>
  <conditionalFormatting sqref="A1942">
    <cfRule type="containsText" dxfId="983" priority="1230" operator="containsText" text="canceled">
      <formula>NOT(ISERROR(SEARCH("canceled",A1942)))</formula>
    </cfRule>
    <cfRule type="containsText" dxfId="982" priority="1231" operator="containsText" text="live">
      <formula>NOT(ISERROR(SEARCH("live",A1942)))</formula>
    </cfRule>
    <cfRule type="containsText" dxfId="981" priority="1232" operator="containsText" text="failed">
      <formula>NOT(ISERROR(SEARCH("failed",A1942)))</formula>
    </cfRule>
    <cfRule type="containsText" dxfId="980" priority="1233" operator="containsText" text="successful">
      <formula>NOT(ISERROR(SEARCH("successful",A1942)))</formula>
    </cfRule>
  </conditionalFormatting>
  <conditionalFormatting sqref="A1943">
    <cfRule type="containsText" dxfId="979" priority="1225" operator="containsText" text="canceled">
      <formula>NOT(ISERROR(SEARCH("canceled",A1943)))</formula>
    </cfRule>
    <cfRule type="containsText" dxfId="978" priority="1226" operator="containsText" text="live">
      <formula>NOT(ISERROR(SEARCH("live",A1943)))</formula>
    </cfRule>
    <cfRule type="containsText" dxfId="977" priority="1227" operator="containsText" text="failed">
      <formula>NOT(ISERROR(SEARCH("failed",A1943)))</formula>
    </cfRule>
    <cfRule type="containsText" dxfId="976" priority="1228" operator="containsText" text="successful">
      <formula>NOT(ISERROR(SEARCH("successful",A1943)))</formula>
    </cfRule>
  </conditionalFormatting>
  <conditionalFormatting sqref="A1944">
    <cfRule type="containsText" dxfId="975" priority="1220" operator="containsText" text="canceled">
      <formula>NOT(ISERROR(SEARCH("canceled",A1944)))</formula>
    </cfRule>
    <cfRule type="containsText" dxfId="974" priority="1221" operator="containsText" text="live">
      <formula>NOT(ISERROR(SEARCH("live",A1944)))</formula>
    </cfRule>
    <cfRule type="containsText" dxfId="973" priority="1222" operator="containsText" text="failed">
      <formula>NOT(ISERROR(SEARCH("failed",A1944)))</formula>
    </cfRule>
    <cfRule type="containsText" dxfId="972" priority="1223" operator="containsText" text="successful">
      <formula>NOT(ISERROR(SEARCH("successful",A1944)))</formula>
    </cfRule>
  </conditionalFormatting>
  <conditionalFormatting sqref="A1945">
    <cfRule type="containsText" dxfId="971" priority="1215" operator="containsText" text="canceled">
      <formula>NOT(ISERROR(SEARCH("canceled",A1945)))</formula>
    </cfRule>
    <cfRule type="containsText" dxfId="970" priority="1216" operator="containsText" text="live">
      <formula>NOT(ISERROR(SEARCH("live",A1945)))</formula>
    </cfRule>
    <cfRule type="containsText" dxfId="969" priority="1217" operator="containsText" text="failed">
      <formula>NOT(ISERROR(SEARCH("failed",A1945)))</formula>
    </cfRule>
    <cfRule type="containsText" dxfId="968" priority="1218" operator="containsText" text="successful">
      <formula>NOT(ISERROR(SEARCH("successful",A1945)))</formula>
    </cfRule>
  </conditionalFormatting>
  <conditionalFormatting sqref="A1946">
    <cfRule type="containsText" dxfId="967" priority="1210" operator="containsText" text="canceled">
      <formula>NOT(ISERROR(SEARCH("canceled",A1946)))</formula>
    </cfRule>
    <cfRule type="containsText" dxfId="966" priority="1211" operator="containsText" text="live">
      <formula>NOT(ISERROR(SEARCH("live",A1946)))</formula>
    </cfRule>
    <cfRule type="containsText" dxfId="965" priority="1212" operator="containsText" text="failed">
      <formula>NOT(ISERROR(SEARCH("failed",A1946)))</formula>
    </cfRule>
    <cfRule type="containsText" dxfId="964" priority="1213" operator="containsText" text="successful">
      <formula>NOT(ISERROR(SEARCH("successful",A1946)))</formula>
    </cfRule>
  </conditionalFormatting>
  <conditionalFormatting sqref="A1947">
    <cfRule type="containsText" dxfId="963" priority="1205" operator="containsText" text="canceled">
      <formula>NOT(ISERROR(SEARCH("canceled",A1947)))</formula>
    </cfRule>
    <cfRule type="containsText" dxfId="962" priority="1206" operator="containsText" text="live">
      <formula>NOT(ISERROR(SEARCH("live",A1947)))</formula>
    </cfRule>
    <cfRule type="containsText" dxfId="961" priority="1207" operator="containsText" text="failed">
      <formula>NOT(ISERROR(SEARCH("failed",A1947)))</formula>
    </cfRule>
    <cfRule type="containsText" dxfId="960" priority="1208" operator="containsText" text="successful">
      <formula>NOT(ISERROR(SEARCH("successful",A1947)))</formula>
    </cfRule>
  </conditionalFormatting>
  <conditionalFormatting sqref="A1948">
    <cfRule type="containsText" dxfId="959" priority="1200" operator="containsText" text="canceled">
      <formula>NOT(ISERROR(SEARCH("canceled",A1948)))</formula>
    </cfRule>
    <cfRule type="containsText" dxfId="958" priority="1201" operator="containsText" text="live">
      <formula>NOT(ISERROR(SEARCH("live",A1948)))</formula>
    </cfRule>
    <cfRule type="containsText" dxfId="957" priority="1202" operator="containsText" text="failed">
      <formula>NOT(ISERROR(SEARCH("failed",A1948)))</formula>
    </cfRule>
    <cfRule type="containsText" dxfId="956" priority="1203" operator="containsText" text="successful">
      <formula>NOT(ISERROR(SEARCH("successful",A1948)))</formula>
    </cfRule>
  </conditionalFormatting>
  <conditionalFormatting sqref="A1949">
    <cfRule type="containsText" dxfId="955" priority="1195" operator="containsText" text="canceled">
      <formula>NOT(ISERROR(SEARCH("canceled",A1949)))</formula>
    </cfRule>
    <cfRule type="containsText" dxfId="954" priority="1196" operator="containsText" text="live">
      <formula>NOT(ISERROR(SEARCH("live",A1949)))</formula>
    </cfRule>
    <cfRule type="containsText" dxfId="953" priority="1197" operator="containsText" text="failed">
      <formula>NOT(ISERROR(SEARCH("failed",A1949)))</formula>
    </cfRule>
    <cfRule type="containsText" dxfId="952" priority="1198" operator="containsText" text="successful">
      <formula>NOT(ISERROR(SEARCH("successful",A1949)))</formula>
    </cfRule>
  </conditionalFormatting>
  <conditionalFormatting sqref="A1950">
    <cfRule type="containsText" dxfId="951" priority="1190" operator="containsText" text="canceled">
      <formula>NOT(ISERROR(SEARCH("canceled",A1950)))</formula>
    </cfRule>
    <cfRule type="containsText" dxfId="950" priority="1191" operator="containsText" text="live">
      <formula>NOT(ISERROR(SEARCH("live",A1950)))</formula>
    </cfRule>
    <cfRule type="containsText" dxfId="949" priority="1192" operator="containsText" text="failed">
      <formula>NOT(ISERROR(SEARCH("failed",A1950)))</formula>
    </cfRule>
    <cfRule type="containsText" dxfId="948" priority="1193" operator="containsText" text="successful">
      <formula>NOT(ISERROR(SEARCH("successful",A1950)))</formula>
    </cfRule>
  </conditionalFormatting>
  <conditionalFormatting sqref="A1951">
    <cfRule type="containsText" dxfId="947" priority="1185" operator="containsText" text="canceled">
      <formula>NOT(ISERROR(SEARCH("canceled",A1951)))</formula>
    </cfRule>
    <cfRule type="containsText" dxfId="946" priority="1186" operator="containsText" text="live">
      <formula>NOT(ISERROR(SEARCH("live",A1951)))</formula>
    </cfRule>
    <cfRule type="containsText" dxfId="945" priority="1187" operator="containsText" text="failed">
      <formula>NOT(ISERROR(SEARCH("failed",A1951)))</formula>
    </cfRule>
    <cfRule type="containsText" dxfId="944" priority="1188" operator="containsText" text="successful">
      <formula>NOT(ISERROR(SEARCH("successful",A1951)))</formula>
    </cfRule>
  </conditionalFormatting>
  <conditionalFormatting sqref="A1952">
    <cfRule type="containsText" dxfId="943" priority="1180" operator="containsText" text="canceled">
      <formula>NOT(ISERROR(SEARCH("canceled",A1952)))</formula>
    </cfRule>
    <cfRule type="containsText" dxfId="942" priority="1181" operator="containsText" text="live">
      <formula>NOT(ISERROR(SEARCH("live",A1952)))</formula>
    </cfRule>
    <cfRule type="containsText" dxfId="941" priority="1182" operator="containsText" text="failed">
      <formula>NOT(ISERROR(SEARCH("failed",A1952)))</formula>
    </cfRule>
    <cfRule type="containsText" dxfId="940" priority="1183" operator="containsText" text="successful">
      <formula>NOT(ISERROR(SEARCH("successful",A1952)))</formula>
    </cfRule>
  </conditionalFormatting>
  <conditionalFormatting sqref="A1953">
    <cfRule type="containsText" dxfId="939" priority="1175" operator="containsText" text="canceled">
      <formula>NOT(ISERROR(SEARCH("canceled",A1953)))</formula>
    </cfRule>
    <cfRule type="containsText" dxfId="938" priority="1176" operator="containsText" text="live">
      <formula>NOT(ISERROR(SEARCH("live",A1953)))</formula>
    </cfRule>
    <cfRule type="containsText" dxfId="937" priority="1177" operator="containsText" text="failed">
      <formula>NOT(ISERROR(SEARCH("failed",A1953)))</formula>
    </cfRule>
    <cfRule type="containsText" dxfId="936" priority="1178" operator="containsText" text="successful">
      <formula>NOT(ISERROR(SEARCH("successful",A1953)))</formula>
    </cfRule>
  </conditionalFormatting>
  <conditionalFormatting sqref="A1954">
    <cfRule type="containsText" dxfId="935" priority="1170" operator="containsText" text="canceled">
      <formula>NOT(ISERROR(SEARCH("canceled",A1954)))</formula>
    </cfRule>
    <cfRule type="containsText" dxfId="934" priority="1171" operator="containsText" text="live">
      <formula>NOT(ISERROR(SEARCH("live",A1954)))</formula>
    </cfRule>
    <cfRule type="containsText" dxfId="933" priority="1172" operator="containsText" text="failed">
      <formula>NOT(ISERROR(SEARCH("failed",A1954)))</formula>
    </cfRule>
    <cfRule type="containsText" dxfId="932" priority="1173" operator="containsText" text="successful">
      <formula>NOT(ISERROR(SEARCH("successful",A1954)))</formula>
    </cfRule>
  </conditionalFormatting>
  <conditionalFormatting sqref="A1955">
    <cfRule type="containsText" dxfId="931" priority="1165" operator="containsText" text="canceled">
      <formula>NOT(ISERROR(SEARCH("canceled",A1955)))</formula>
    </cfRule>
    <cfRule type="containsText" dxfId="930" priority="1166" operator="containsText" text="live">
      <formula>NOT(ISERROR(SEARCH("live",A1955)))</formula>
    </cfRule>
    <cfRule type="containsText" dxfId="929" priority="1167" operator="containsText" text="failed">
      <formula>NOT(ISERROR(SEARCH("failed",A1955)))</formula>
    </cfRule>
    <cfRule type="containsText" dxfId="928" priority="1168" operator="containsText" text="successful">
      <formula>NOT(ISERROR(SEARCH("successful",A1955)))</formula>
    </cfRule>
  </conditionalFormatting>
  <conditionalFormatting sqref="A1956">
    <cfRule type="containsText" dxfId="927" priority="1160" operator="containsText" text="canceled">
      <formula>NOT(ISERROR(SEARCH("canceled",A1956)))</formula>
    </cfRule>
    <cfRule type="containsText" dxfId="926" priority="1161" operator="containsText" text="live">
      <formula>NOT(ISERROR(SEARCH("live",A1956)))</formula>
    </cfRule>
    <cfRule type="containsText" dxfId="925" priority="1162" operator="containsText" text="failed">
      <formula>NOT(ISERROR(SEARCH("failed",A1956)))</formula>
    </cfRule>
    <cfRule type="containsText" dxfId="924" priority="1163" operator="containsText" text="successful">
      <formula>NOT(ISERROR(SEARCH("successful",A1956)))</formula>
    </cfRule>
  </conditionalFormatting>
  <conditionalFormatting sqref="A1957">
    <cfRule type="containsText" dxfId="923" priority="1155" operator="containsText" text="canceled">
      <formula>NOT(ISERROR(SEARCH("canceled",A1957)))</formula>
    </cfRule>
    <cfRule type="containsText" dxfId="922" priority="1156" operator="containsText" text="live">
      <formula>NOT(ISERROR(SEARCH("live",A1957)))</formula>
    </cfRule>
    <cfRule type="containsText" dxfId="921" priority="1157" operator="containsText" text="failed">
      <formula>NOT(ISERROR(SEARCH("failed",A1957)))</formula>
    </cfRule>
    <cfRule type="containsText" dxfId="920" priority="1158" operator="containsText" text="successful">
      <formula>NOT(ISERROR(SEARCH("successful",A1957)))</formula>
    </cfRule>
  </conditionalFormatting>
  <conditionalFormatting sqref="A1958">
    <cfRule type="containsText" dxfId="919" priority="1150" operator="containsText" text="canceled">
      <formula>NOT(ISERROR(SEARCH("canceled",A1958)))</formula>
    </cfRule>
    <cfRule type="containsText" dxfId="918" priority="1151" operator="containsText" text="live">
      <formula>NOT(ISERROR(SEARCH("live",A1958)))</formula>
    </cfRule>
    <cfRule type="containsText" dxfId="917" priority="1152" operator="containsText" text="failed">
      <formula>NOT(ISERROR(SEARCH("failed",A1958)))</formula>
    </cfRule>
    <cfRule type="containsText" dxfId="916" priority="1153" operator="containsText" text="successful">
      <formula>NOT(ISERROR(SEARCH("successful",A1958)))</formula>
    </cfRule>
  </conditionalFormatting>
  <conditionalFormatting sqref="A1959">
    <cfRule type="containsText" dxfId="915" priority="1145" operator="containsText" text="canceled">
      <formula>NOT(ISERROR(SEARCH("canceled",A1959)))</formula>
    </cfRule>
    <cfRule type="containsText" dxfId="914" priority="1146" operator="containsText" text="live">
      <formula>NOT(ISERROR(SEARCH("live",A1959)))</formula>
    </cfRule>
    <cfRule type="containsText" dxfId="913" priority="1147" operator="containsText" text="failed">
      <formula>NOT(ISERROR(SEARCH("failed",A1959)))</formula>
    </cfRule>
    <cfRule type="containsText" dxfId="912" priority="1148" operator="containsText" text="successful">
      <formula>NOT(ISERROR(SEARCH("successful",A1959)))</formula>
    </cfRule>
  </conditionalFormatting>
  <conditionalFormatting sqref="A1960">
    <cfRule type="containsText" dxfId="911" priority="1140" operator="containsText" text="canceled">
      <formula>NOT(ISERROR(SEARCH("canceled",A1960)))</formula>
    </cfRule>
    <cfRule type="containsText" dxfId="910" priority="1141" operator="containsText" text="live">
      <formula>NOT(ISERROR(SEARCH("live",A1960)))</formula>
    </cfRule>
    <cfRule type="containsText" dxfId="909" priority="1142" operator="containsText" text="failed">
      <formula>NOT(ISERROR(SEARCH("failed",A1960)))</formula>
    </cfRule>
    <cfRule type="containsText" dxfId="908" priority="1143" operator="containsText" text="successful">
      <formula>NOT(ISERROR(SEARCH("successful",A1960)))</formula>
    </cfRule>
  </conditionalFormatting>
  <conditionalFormatting sqref="A1961">
    <cfRule type="containsText" dxfId="907" priority="1135" operator="containsText" text="canceled">
      <formula>NOT(ISERROR(SEARCH("canceled",A1961)))</formula>
    </cfRule>
    <cfRule type="containsText" dxfId="906" priority="1136" operator="containsText" text="live">
      <formula>NOT(ISERROR(SEARCH("live",A1961)))</formula>
    </cfRule>
    <cfRule type="containsText" dxfId="905" priority="1137" operator="containsText" text="failed">
      <formula>NOT(ISERROR(SEARCH("failed",A1961)))</formula>
    </cfRule>
    <cfRule type="containsText" dxfId="904" priority="1138" operator="containsText" text="successful">
      <formula>NOT(ISERROR(SEARCH("successful",A1961)))</formula>
    </cfRule>
  </conditionalFormatting>
  <conditionalFormatting sqref="A1962">
    <cfRule type="containsText" dxfId="903" priority="1130" operator="containsText" text="canceled">
      <formula>NOT(ISERROR(SEARCH("canceled",A1962)))</formula>
    </cfRule>
    <cfRule type="containsText" dxfId="902" priority="1131" operator="containsText" text="live">
      <formula>NOT(ISERROR(SEARCH("live",A1962)))</formula>
    </cfRule>
    <cfRule type="containsText" dxfId="901" priority="1132" operator="containsText" text="failed">
      <formula>NOT(ISERROR(SEARCH("failed",A1962)))</formula>
    </cfRule>
    <cfRule type="containsText" dxfId="900" priority="1133" operator="containsText" text="successful">
      <formula>NOT(ISERROR(SEARCH("successful",A1962)))</formula>
    </cfRule>
  </conditionalFormatting>
  <conditionalFormatting sqref="A1963">
    <cfRule type="containsText" dxfId="899" priority="1125" operator="containsText" text="canceled">
      <formula>NOT(ISERROR(SEARCH("canceled",A1963)))</formula>
    </cfRule>
    <cfRule type="containsText" dxfId="898" priority="1126" operator="containsText" text="live">
      <formula>NOT(ISERROR(SEARCH("live",A1963)))</formula>
    </cfRule>
    <cfRule type="containsText" dxfId="897" priority="1127" operator="containsText" text="failed">
      <formula>NOT(ISERROR(SEARCH("failed",A1963)))</formula>
    </cfRule>
    <cfRule type="containsText" dxfId="896" priority="1128" operator="containsText" text="successful">
      <formula>NOT(ISERROR(SEARCH("successful",A1963)))</formula>
    </cfRule>
  </conditionalFormatting>
  <conditionalFormatting sqref="A1964">
    <cfRule type="containsText" dxfId="895" priority="1120" operator="containsText" text="canceled">
      <formula>NOT(ISERROR(SEARCH("canceled",A1964)))</formula>
    </cfRule>
    <cfRule type="containsText" dxfId="894" priority="1121" operator="containsText" text="live">
      <formula>NOT(ISERROR(SEARCH("live",A1964)))</formula>
    </cfRule>
    <cfRule type="containsText" dxfId="893" priority="1122" operator="containsText" text="failed">
      <formula>NOT(ISERROR(SEARCH("failed",A1964)))</formula>
    </cfRule>
    <cfRule type="containsText" dxfId="892" priority="1123" operator="containsText" text="successful">
      <formula>NOT(ISERROR(SEARCH("successful",A1964)))</formula>
    </cfRule>
  </conditionalFormatting>
  <conditionalFormatting sqref="A1965">
    <cfRule type="containsText" dxfId="891" priority="1115" operator="containsText" text="canceled">
      <formula>NOT(ISERROR(SEARCH("canceled",A1965)))</formula>
    </cfRule>
    <cfRule type="containsText" dxfId="890" priority="1116" operator="containsText" text="live">
      <formula>NOT(ISERROR(SEARCH("live",A1965)))</formula>
    </cfRule>
    <cfRule type="containsText" dxfId="889" priority="1117" operator="containsText" text="failed">
      <formula>NOT(ISERROR(SEARCH("failed",A1965)))</formula>
    </cfRule>
    <cfRule type="containsText" dxfId="888" priority="1118" operator="containsText" text="successful">
      <formula>NOT(ISERROR(SEARCH("successful",A1965)))</formula>
    </cfRule>
  </conditionalFormatting>
  <conditionalFormatting sqref="A1966">
    <cfRule type="containsText" dxfId="887" priority="1110" operator="containsText" text="canceled">
      <formula>NOT(ISERROR(SEARCH("canceled",A1966)))</formula>
    </cfRule>
    <cfRule type="containsText" dxfId="886" priority="1111" operator="containsText" text="live">
      <formula>NOT(ISERROR(SEARCH("live",A1966)))</formula>
    </cfRule>
    <cfRule type="containsText" dxfId="885" priority="1112" operator="containsText" text="failed">
      <formula>NOT(ISERROR(SEARCH("failed",A1966)))</formula>
    </cfRule>
    <cfRule type="containsText" dxfId="884" priority="1113" operator="containsText" text="successful">
      <formula>NOT(ISERROR(SEARCH("successful",A1966)))</formula>
    </cfRule>
  </conditionalFormatting>
  <conditionalFormatting sqref="A1967">
    <cfRule type="containsText" dxfId="883" priority="1105" operator="containsText" text="canceled">
      <formula>NOT(ISERROR(SEARCH("canceled",A1967)))</formula>
    </cfRule>
    <cfRule type="containsText" dxfId="882" priority="1106" operator="containsText" text="live">
      <formula>NOT(ISERROR(SEARCH("live",A1967)))</formula>
    </cfRule>
    <cfRule type="containsText" dxfId="881" priority="1107" operator="containsText" text="failed">
      <formula>NOT(ISERROR(SEARCH("failed",A1967)))</formula>
    </cfRule>
    <cfRule type="containsText" dxfId="880" priority="1108" operator="containsText" text="successful">
      <formula>NOT(ISERROR(SEARCH("successful",A1967)))</formula>
    </cfRule>
  </conditionalFormatting>
  <conditionalFormatting sqref="A1968">
    <cfRule type="containsText" dxfId="879" priority="1100" operator="containsText" text="canceled">
      <formula>NOT(ISERROR(SEARCH("canceled",A1968)))</formula>
    </cfRule>
    <cfRule type="containsText" dxfId="878" priority="1101" operator="containsText" text="live">
      <formula>NOT(ISERROR(SEARCH("live",A1968)))</formula>
    </cfRule>
    <cfRule type="containsText" dxfId="877" priority="1102" operator="containsText" text="failed">
      <formula>NOT(ISERROR(SEARCH("failed",A1968)))</formula>
    </cfRule>
    <cfRule type="containsText" dxfId="876" priority="1103" operator="containsText" text="successful">
      <formula>NOT(ISERROR(SEARCH("successful",A1968)))</formula>
    </cfRule>
  </conditionalFormatting>
  <conditionalFormatting sqref="A1969">
    <cfRule type="containsText" dxfId="875" priority="1095" operator="containsText" text="canceled">
      <formula>NOT(ISERROR(SEARCH("canceled",A1969)))</formula>
    </cfRule>
    <cfRule type="containsText" dxfId="874" priority="1096" operator="containsText" text="live">
      <formula>NOT(ISERROR(SEARCH("live",A1969)))</formula>
    </cfRule>
    <cfRule type="containsText" dxfId="873" priority="1097" operator="containsText" text="failed">
      <formula>NOT(ISERROR(SEARCH("failed",A1969)))</formula>
    </cfRule>
    <cfRule type="containsText" dxfId="872" priority="1098" operator="containsText" text="successful">
      <formula>NOT(ISERROR(SEARCH("successful",A1969)))</formula>
    </cfRule>
  </conditionalFormatting>
  <conditionalFormatting sqref="A1970">
    <cfRule type="containsText" dxfId="871" priority="1090" operator="containsText" text="canceled">
      <formula>NOT(ISERROR(SEARCH("canceled",A1970)))</formula>
    </cfRule>
    <cfRule type="containsText" dxfId="870" priority="1091" operator="containsText" text="live">
      <formula>NOT(ISERROR(SEARCH("live",A1970)))</formula>
    </cfRule>
    <cfRule type="containsText" dxfId="869" priority="1092" operator="containsText" text="failed">
      <formula>NOT(ISERROR(SEARCH("failed",A1970)))</formula>
    </cfRule>
    <cfRule type="containsText" dxfId="868" priority="1093" operator="containsText" text="successful">
      <formula>NOT(ISERROR(SEARCH("successful",A1970)))</formula>
    </cfRule>
  </conditionalFormatting>
  <conditionalFormatting sqref="A1971">
    <cfRule type="containsText" dxfId="867" priority="1085" operator="containsText" text="canceled">
      <formula>NOT(ISERROR(SEARCH("canceled",A1971)))</formula>
    </cfRule>
    <cfRule type="containsText" dxfId="866" priority="1086" operator="containsText" text="live">
      <formula>NOT(ISERROR(SEARCH("live",A1971)))</formula>
    </cfRule>
    <cfRule type="containsText" dxfId="865" priority="1087" operator="containsText" text="failed">
      <formula>NOT(ISERROR(SEARCH("failed",A1971)))</formula>
    </cfRule>
    <cfRule type="containsText" dxfId="864" priority="1088" operator="containsText" text="successful">
      <formula>NOT(ISERROR(SEARCH("successful",A1971)))</formula>
    </cfRule>
  </conditionalFormatting>
  <conditionalFormatting sqref="A1972">
    <cfRule type="containsText" dxfId="863" priority="1080" operator="containsText" text="canceled">
      <formula>NOT(ISERROR(SEARCH("canceled",A1972)))</formula>
    </cfRule>
    <cfRule type="containsText" dxfId="862" priority="1081" operator="containsText" text="live">
      <formula>NOT(ISERROR(SEARCH("live",A1972)))</formula>
    </cfRule>
    <cfRule type="containsText" dxfId="861" priority="1082" operator="containsText" text="failed">
      <formula>NOT(ISERROR(SEARCH("failed",A1972)))</formula>
    </cfRule>
    <cfRule type="containsText" dxfId="860" priority="1083" operator="containsText" text="successful">
      <formula>NOT(ISERROR(SEARCH("successful",A1972)))</formula>
    </cfRule>
  </conditionalFormatting>
  <conditionalFormatting sqref="A1973">
    <cfRule type="containsText" dxfId="859" priority="1075" operator="containsText" text="canceled">
      <formula>NOT(ISERROR(SEARCH("canceled",A1973)))</formula>
    </cfRule>
    <cfRule type="containsText" dxfId="858" priority="1076" operator="containsText" text="live">
      <formula>NOT(ISERROR(SEARCH("live",A1973)))</formula>
    </cfRule>
    <cfRule type="containsText" dxfId="857" priority="1077" operator="containsText" text="failed">
      <formula>NOT(ISERROR(SEARCH("failed",A1973)))</formula>
    </cfRule>
    <cfRule type="containsText" dxfId="856" priority="1078" operator="containsText" text="successful">
      <formula>NOT(ISERROR(SEARCH("successful",A1973)))</formula>
    </cfRule>
  </conditionalFormatting>
  <conditionalFormatting sqref="A1974">
    <cfRule type="containsText" dxfId="855" priority="1070" operator="containsText" text="canceled">
      <formula>NOT(ISERROR(SEARCH("canceled",A1974)))</formula>
    </cfRule>
    <cfRule type="containsText" dxfId="854" priority="1071" operator="containsText" text="live">
      <formula>NOT(ISERROR(SEARCH("live",A1974)))</formula>
    </cfRule>
    <cfRule type="containsText" dxfId="853" priority="1072" operator="containsText" text="failed">
      <formula>NOT(ISERROR(SEARCH("failed",A1974)))</formula>
    </cfRule>
    <cfRule type="containsText" dxfId="852" priority="1073" operator="containsText" text="successful">
      <formula>NOT(ISERROR(SEARCH("successful",A1974)))</formula>
    </cfRule>
  </conditionalFormatting>
  <conditionalFormatting sqref="A1975">
    <cfRule type="containsText" dxfId="851" priority="1065" operator="containsText" text="canceled">
      <formula>NOT(ISERROR(SEARCH("canceled",A1975)))</formula>
    </cfRule>
    <cfRule type="containsText" dxfId="850" priority="1066" operator="containsText" text="live">
      <formula>NOT(ISERROR(SEARCH("live",A1975)))</formula>
    </cfRule>
    <cfRule type="containsText" dxfId="849" priority="1067" operator="containsText" text="failed">
      <formula>NOT(ISERROR(SEARCH("failed",A1975)))</formula>
    </cfRule>
    <cfRule type="containsText" dxfId="848" priority="1068" operator="containsText" text="successful">
      <formula>NOT(ISERROR(SEARCH("successful",A1975)))</formula>
    </cfRule>
  </conditionalFormatting>
  <conditionalFormatting sqref="A1976">
    <cfRule type="containsText" dxfId="847" priority="1060" operator="containsText" text="canceled">
      <formula>NOT(ISERROR(SEARCH("canceled",A1976)))</formula>
    </cfRule>
    <cfRule type="containsText" dxfId="846" priority="1061" operator="containsText" text="live">
      <formula>NOT(ISERROR(SEARCH("live",A1976)))</formula>
    </cfRule>
    <cfRule type="containsText" dxfId="845" priority="1062" operator="containsText" text="failed">
      <formula>NOT(ISERROR(SEARCH("failed",A1976)))</formula>
    </cfRule>
    <cfRule type="containsText" dxfId="844" priority="1063" operator="containsText" text="successful">
      <formula>NOT(ISERROR(SEARCH("successful",A1976)))</formula>
    </cfRule>
  </conditionalFormatting>
  <conditionalFormatting sqref="A1977">
    <cfRule type="containsText" dxfId="843" priority="1055" operator="containsText" text="canceled">
      <formula>NOT(ISERROR(SEARCH("canceled",A1977)))</formula>
    </cfRule>
    <cfRule type="containsText" dxfId="842" priority="1056" operator="containsText" text="live">
      <formula>NOT(ISERROR(SEARCH("live",A1977)))</formula>
    </cfRule>
    <cfRule type="containsText" dxfId="841" priority="1057" operator="containsText" text="failed">
      <formula>NOT(ISERROR(SEARCH("failed",A1977)))</formula>
    </cfRule>
    <cfRule type="containsText" dxfId="840" priority="1058" operator="containsText" text="successful">
      <formula>NOT(ISERROR(SEARCH("successful",A1977)))</formula>
    </cfRule>
  </conditionalFormatting>
  <conditionalFormatting sqref="A1978">
    <cfRule type="containsText" dxfId="839" priority="1050" operator="containsText" text="canceled">
      <formula>NOT(ISERROR(SEARCH("canceled",A1978)))</formula>
    </cfRule>
    <cfRule type="containsText" dxfId="838" priority="1051" operator="containsText" text="live">
      <formula>NOT(ISERROR(SEARCH("live",A1978)))</formula>
    </cfRule>
    <cfRule type="containsText" dxfId="837" priority="1052" operator="containsText" text="failed">
      <formula>NOT(ISERROR(SEARCH("failed",A1978)))</formula>
    </cfRule>
    <cfRule type="containsText" dxfId="836" priority="1053" operator="containsText" text="successful">
      <formula>NOT(ISERROR(SEARCH("successful",A1978)))</formula>
    </cfRule>
  </conditionalFormatting>
  <conditionalFormatting sqref="A1979">
    <cfRule type="containsText" dxfId="835" priority="1045" operator="containsText" text="canceled">
      <formula>NOT(ISERROR(SEARCH("canceled",A1979)))</formula>
    </cfRule>
    <cfRule type="containsText" dxfId="834" priority="1046" operator="containsText" text="live">
      <formula>NOT(ISERROR(SEARCH("live",A1979)))</formula>
    </cfRule>
    <cfRule type="containsText" dxfId="833" priority="1047" operator="containsText" text="failed">
      <formula>NOT(ISERROR(SEARCH("failed",A1979)))</formula>
    </cfRule>
    <cfRule type="containsText" dxfId="832" priority="1048" operator="containsText" text="successful">
      <formula>NOT(ISERROR(SEARCH("successful",A1979)))</formula>
    </cfRule>
  </conditionalFormatting>
  <conditionalFormatting sqref="A1980">
    <cfRule type="containsText" dxfId="831" priority="1040" operator="containsText" text="canceled">
      <formula>NOT(ISERROR(SEARCH("canceled",A1980)))</formula>
    </cfRule>
    <cfRule type="containsText" dxfId="830" priority="1041" operator="containsText" text="live">
      <formula>NOT(ISERROR(SEARCH("live",A1980)))</formula>
    </cfRule>
    <cfRule type="containsText" dxfId="829" priority="1042" operator="containsText" text="failed">
      <formula>NOT(ISERROR(SEARCH("failed",A1980)))</formula>
    </cfRule>
    <cfRule type="containsText" dxfId="828" priority="1043" operator="containsText" text="successful">
      <formula>NOT(ISERROR(SEARCH("successful",A1980)))</formula>
    </cfRule>
  </conditionalFormatting>
  <conditionalFormatting sqref="A1981">
    <cfRule type="containsText" dxfId="827" priority="1035" operator="containsText" text="canceled">
      <formula>NOT(ISERROR(SEARCH("canceled",A1981)))</formula>
    </cfRule>
    <cfRule type="containsText" dxfId="826" priority="1036" operator="containsText" text="live">
      <formula>NOT(ISERROR(SEARCH("live",A1981)))</formula>
    </cfRule>
    <cfRule type="containsText" dxfId="825" priority="1037" operator="containsText" text="failed">
      <formula>NOT(ISERROR(SEARCH("failed",A1981)))</formula>
    </cfRule>
    <cfRule type="containsText" dxfId="824" priority="1038" operator="containsText" text="successful">
      <formula>NOT(ISERROR(SEARCH("successful",A1981)))</formula>
    </cfRule>
  </conditionalFormatting>
  <conditionalFormatting sqref="A1982">
    <cfRule type="containsText" dxfId="823" priority="1030" operator="containsText" text="canceled">
      <formula>NOT(ISERROR(SEARCH("canceled",A1982)))</formula>
    </cfRule>
    <cfRule type="containsText" dxfId="822" priority="1031" operator="containsText" text="live">
      <formula>NOT(ISERROR(SEARCH("live",A1982)))</formula>
    </cfRule>
    <cfRule type="containsText" dxfId="821" priority="1032" operator="containsText" text="failed">
      <formula>NOT(ISERROR(SEARCH("failed",A1982)))</formula>
    </cfRule>
    <cfRule type="containsText" dxfId="820" priority="1033" operator="containsText" text="successful">
      <formula>NOT(ISERROR(SEARCH("successful",A1982)))</formula>
    </cfRule>
  </conditionalFormatting>
  <conditionalFormatting sqref="A1983">
    <cfRule type="containsText" dxfId="819" priority="1025" operator="containsText" text="canceled">
      <formula>NOT(ISERROR(SEARCH("canceled",A1983)))</formula>
    </cfRule>
    <cfRule type="containsText" dxfId="818" priority="1026" operator="containsText" text="live">
      <formula>NOT(ISERROR(SEARCH("live",A1983)))</formula>
    </cfRule>
    <cfRule type="containsText" dxfId="817" priority="1027" operator="containsText" text="failed">
      <formula>NOT(ISERROR(SEARCH("failed",A1983)))</formula>
    </cfRule>
    <cfRule type="containsText" dxfId="816" priority="1028" operator="containsText" text="successful">
      <formula>NOT(ISERROR(SEARCH("successful",A1983)))</formula>
    </cfRule>
  </conditionalFormatting>
  <conditionalFormatting sqref="A1984">
    <cfRule type="containsText" dxfId="815" priority="1020" operator="containsText" text="canceled">
      <formula>NOT(ISERROR(SEARCH("canceled",A1984)))</formula>
    </cfRule>
    <cfRule type="containsText" dxfId="814" priority="1021" operator="containsText" text="live">
      <formula>NOT(ISERROR(SEARCH("live",A1984)))</formula>
    </cfRule>
    <cfRule type="containsText" dxfId="813" priority="1022" operator="containsText" text="failed">
      <formula>NOT(ISERROR(SEARCH("failed",A1984)))</formula>
    </cfRule>
    <cfRule type="containsText" dxfId="812" priority="1023" operator="containsText" text="successful">
      <formula>NOT(ISERROR(SEARCH("successful",A1984)))</formula>
    </cfRule>
  </conditionalFormatting>
  <conditionalFormatting sqref="A1985">
    <cfRule type="containsText" dxfId="811" priority="1015" operator="containsText" text="canceled">
      <formula>NOT(ISERROR(SEARCH("canceled",A1985)))</formula>
    </cfRule>
    <cfRule type="containsText" dxfId="810" priority="1016" operator="containsText" text="live">
      <formula>NOT(ISERROR(SEARCH("live",A1985)))</formula>
    </cfRule>
    <cfRule type="containsText" dxfId="809" priority="1017" operator="containsText" text="failed">
      <formula>NOT(ISERROR(SEARCH("failed",A1985)))</formula>
    </cfRule>
    <cfRule type="containsText" dxfId="808" priority="1018" operator="containsText" text="successful">
      <formula>NOT(ISERROR(SEARCH("successful",A1985)))</formula>
    </cfRule>
  </conditionalFormatting>
  <conditionalFormatting sqref="A1986">
    <cfRule type="containsText" dxfId="807" priority="1010" operator="containsText" text="canceled">
      <formula>NOT(ISERROR(SEARCH("canceled",A1986)))</formula>
    </cfRule>
    <cfRule type="containsText" dxfId="806" priority="1011" operator="containsText" text="live">
      <formula>NOT(ISERROR(SEARCH("live",A1986)))</formula>
    </cfRule>
    <cfRule type="containsText" dxfId="805" priority="1012" operator="containsText" text="failed">
      <formula>NOT(ISERROR(SEARCH("failed",A1986)))</formula>
    </cfRule>
    <cfRule type="containsText" dxfId="804" priority="1013" operator="containsText" text="successful">
      <formula>NOT(ISERROR(SEARCH("successful",A1986)))</formula>
    </cfRule>
  </conditionalFormatting>
  <conditionalFormatting sqref="A1987">
    <cfRule type="containsText" dxfId="803" priority="1005" operator="containsText" text="canceled">
      <formula>NOT(ISERROR(SEARCH("canceled",A1987)))</formula>
    </cfRule>
    <cfRule type="containsText" dxfId="802" priority="1006" operator="containsText" text="live">
      <formula>NOT(ISERROR(SEARCH("live",A1987)))</formula>
    </cfRule>
    <cfRule type="containsText" dxfId="801" priority="1007" operator="containsText" text="failed">
      <formula>NOT(ISERROR(SEARCH("failed",A1987)))</formula>
    </cfRule>
    <cfRule type="containsText" dxfId="800" priority="1008" operator="containsText" text="successful">
      <formula>NOT(ISERROR(SEARCH("successful",A1987)))</formula>
    </cfRule>
  </conditionalFormatting>
  <conditionalFormatting sqref="A1988">
    <cfRule type="containsText" dxfId="799" priority="1000" operator="containsText" text="canceled">
      <formula>NOT(ISERROR(SEARCH("canceled",A1988)))</formula>
    </cfRule>
    <cfRule type="containsText" dxfId="798" priority="1001" operator="containsText" text="live">
      <formula>NOT(ISERROR(SEARCH("live",A1988)))</formula>
    </cfRule>
    <cfRule type="containsText" dxfId="797" priority="1002" operator="containsText" text="failed">
      <formula>NOT(ISERROR(SEARCH("failed",A1988)))</formula>
    </cfRule>
    <cfRule type="containsText" dxfId="796" priority="1003" operator="containsText" text="successful">
      <formula>NOT(ISERROR(SEARCH("successful",A1988)))</formula>
    </cfRule>
  </conditionalFormatting>
  <conditionalFormatting sqref="A1989">
    <cfRule type="containsText" dxfId="795" priority="995" operator="containsText" text="canceled">
      <formula>NOT(ISERROR(SEARCH("canceled",A1989)))</formula>
    </cfRule>
    <cfRule type="containsText" dxfId="794" priority="996" operator="containsText" text="live">
      <formula>NOT(ISERROR(SEARCH("live",A1989)))</formula>
    </cfRule>
    <cfRule type="containsText" dxfId="793" priority="997" operator="containsText" text="failed">
      <formula>NOT(ISERROR(SEARCH("failed",A1989)))</formula>
    </cfRule>
    <cfRule type="containsText" dxfId="792" priority="998" operator="containsText" text="successful">
      <formula>NOT(ISERROR(SEARCH("successful",A1989)))</formula>
    </cfRule>
  </conditionalFormatting>
  <conditionalFormatting sqref="A1990">
    <cfRule type="containsText" dxfId="791" priority="990" operator="containsText" text="canceled">
      <formula>NOT(ISERROR(SEARCH("canceled",A1990)))</formula>
    </cfRule>
    <cfRule type="containsText" dxfId="790" priority="991" operator="containsText" text="live">
      <formula>NOT(ISERROR(SEARCH("live",A1990)))</formula>
    </cfRule>
    <cfRule type="containsText" dxfId="789" priority="992" operator="containsText" text="failed">
      <formula>NOT(ISERROR(SEARCH("failed",A1990)))</formula>
    </cfRule>
    <cfRule type="containsText" dxfId="788" priority="993" operator="containsText" text="successful">
      <formula>NOT(ISERROR(SEARCH("successful",A1990)))</formula>
    </cfRule>
  </conditionalFormatting>
  <conditionalFormatting sqref="A1991">
    <cfRule type="containsText" dxfId="787" priority="985" operator="containsText" text="canceled">
      <formula>NOT(ISERROR(SEARCH("canceled",A1991)))</formula>
    </cfRule>
    <cfRule type="containsText" dxfId="786" priority="986" operator="containsText" text="live">
      <formula>NOT(ISERROR(SEARCH("live",A1991)))</formula>
    </cfRule>
    <cfRule type="containsText" dxfId="785" priority="987" operator="containsText" text="failed">
      <formula>NOT(ISERROR(SEARCH("failed",A1991)))</formula>
    </cfRule>
    <cfRule type="containsText" dxfId="784" priority="988" operator="containsText" text="successful">
      <formula>NOT(ISERROR(SEARCH("successful",A1991)))</formula>
    </cfRule>
  </conditionalFormatting>
  <conditionalFormatting sqref="A1992">
    <cfRule type="containsText" dxfId="783" priority="980" operator="containsText" text="canceled">
      <formula>NOT(ISERROR(SEARCH("canceled",A1992)))</formula>
    </cfRule>
    <cfRule type="containsText" dxfId="782" priority="981" operator="containsText" text="live">
      <formula>NOT(ISERROR(SEARCH("live",A1992)))</formula>
    </cfRule>
    <cfRule type="containsText" dxfId="781" priority="982" operator="containsText" text="failed">
      <formula>NOT(ISERROR(SEARCH("failed",A1992)))</formula>
    </cfRule>
    <cfRule type="containsText" dxfId="780" priority="983" operator="containsText" text="successful">
      <formula>NOT(ISERROR(SEARCH("successful",A1992)))</formula>
    </cfRule>
  </conditionalFormatting>
  <conditionalFormatting sqref="A1993">
    <cfRule type="containsText" dxfId="779" priority="975" operator="containsText" text="canceled">
      <formula>NOT(ISERROR(SEARCH("canceled",A1993)))</formula>
    </cfRule>
    <cfRule type="containsText" dxfId="778" priority="976" operator="containsText" text="live">
      <formula>NOT(ISERROR(SEARCH("live",A1993)))</formula>
    </cfRule>
    <cfRule type="containsText" dxfId="777" priority="977" operator="containsText" text="failed">
      <formula>NOT(ISERROR(SEARCH("failed",A1993)))</formula>
    </cfRule>
    <cfRule type="containsText" dxfId="776" priority="978" operator="containsText" text="successful">
      <formula>NOT(ISERROR(SEARCH("successful",A1993)))</formula>
    </cfRule>
  </conditionalFormatting>
  <conditionalFormatting sqref="A1994">
    <cfRule type="containsText" dxfId="775" priority="970" operator="containsText" text="canceled">
      <formula>NOT(ISERROR(SEARCH("canceled",A1994)))</formula>
    </cfRule>
    <cfRule type="containsText" dxfId="774" priority="971" operator="containsText" text="live">
      <formula>NOT(ISERROR(SEARCH("live",A1994)))</formula>
    </cfRule>
    <cfRule type="containsText" dxfId="773" priority="972" operator="containsText" text="failed">
      <formula>NOT(ISERROR(SEARCH("failed",A1994)))</formula>
    </cfRule>
    <cfRule type="containsText" dxfId="772" priority="973" operator="containsText" text="successful">
      <formula>NOT(ISERROR(SEARCH("successful",A1994)))</formula>
    </cfRule>
  </conditionalFormatting>
  <conditionalFormatting sqref="A1995">
    <cfRule type="containsText" dxfId="771" priority="965" operator="containsText" text="canceled">
      <formula>NOT(ISERROR(SEARCH("canceled",A1995)))</formula>
    </cfRule>
    <cfRule type="containsText" dxfId="770" priority="966" operator="containsText" text="live">
      <formula>NOT(ISERROR(SEARCH("live",A1995)))</formula>
    </cfRule>
    <cfRule type="containsText" dxfId="769" priority="967" operator="containsText" text="failed">
      <formula>NOT(ISERROR(SEARCH("failed",A1995)))</formula>
    </cfRule>
    <cfRule type="containsText" dxfId="768" priority="968" operator="containsText" text="successful">
      <formula>NOT(ISERROR(SEARCH("successful",A1995)))</formula>
    </cfRule>
  </conditionalFormatting>
  <conditionalFormatting sqref="A1996">
    <cfRule type="containsText" dxfId="767" priority="960" operator="containsText" text="canceled">
      <formula>NOT(ISERROR(SEARCH("canceled",A1996)))</formula>
    </cfRule>
    <cfRule type="containsText" dxfId="766" priority="961" operator="containsText" text="live">
      <formula>NOT(ISERROR(SEARCH("live",A1996)))</formula>
    </cfRule>
    <cfRule type="containsText" dxfId="765" priority="962" operator="containsText" text="failed">
      <formula>NOT(ISERROR(SEARCH("failed",A1996)))</formula>
    </cfRule>
    <cfRule type="containsText" dxfId="764" priority="963" operator="containsText" text="successful">
      <formula>NOT(ISERROR(SEARCH("successful",A1996)))</formula>
    </cfRule>
  </conditionalFormatting>
  <conditionalFormatting sqref="A1997">
    <cfRule type="containsText" dxfId="763" priority="955" operator="containsText" text="canceled">
      <formula>NOT(ISERROR(SEARCH("canceled",A1997)))</formula>
    </cfRule>
    <cfRule type="containsText" dxfId="762" priority="956" operator="containsText" text="live">
      <formula>NOT(ISERROR(SEARCH("live",A1997)))</formula>
    </cfRule>
    <cfRule type="containsText" dxfId="761" priority="957" operator="containsText" text="failed">
      <formula>NOT(ISERROR(SEARCH("failed",A1997)))</formula>
    </cfRule>
    <cfRule type="containsText" dxfId="760" priority="958" operator="containsText" text="successful">
      <formula>NOT(ISERROR(SEARCH("successful",A1997)))</formula>
    </cfRule>
  </conditionalFormatting>
  <conditionalFormatting sqref="A1998">
    <cfRule type="containsText" dxfId="759" priority="950" operator="containsText" text="canceled">
      <formula>NOT(ISERROR(SEARCH("canceled",A1998)))</formula>
    </cfRule>
    <cfRule type="containsText" dxfId="758" priority="951" operator="containsText" text="live">
      <formula>NOT(ISERROR(SEARCH("live",A1998)))</formula>
    </cfRule>
    <cfRule type="containsText" dxfId="757" priority="952" operator="containsText" text="failed">
      <formula>NOT(ISERROR(SEARCH("failed",A1998)))</formula>
    </cfRule>
    <cfRule type="containsText" dxfId="756" priority="953" operator="containsText" text="successful">
      <formula>NOT(ISERROR(SEARCH("successful",A1998)))</formula>
    </cfRule>
  </conditionalFormatting>
  <conditionalFormatting sqref="A1999">
    <cfRule type="containsText" dxfId="755" priority="945" operator="containsText" text="canceled">
      <formula>NOT(ISERROR(SEARCH("canceled",A1999)))</formula>
    </cfRule>
    <cfRule type="containsText" dxfId="754" priority="946" operator="containsText" text="live">
      <formula>NOT(ISERROR(SEARCH("live",A1999)))</formula>
    </cfRule>
    <cfRule type="containsText" dxfId="753" priority="947" operator="containsText" text="failed">
      <formula>NOT(ISERROR(SEARCH("failed",A1999)))</formula>
    </cfRule>
    <cfRule type="containsText" dxfId="752" priority="948" operator="containsText" text="successful">
      <formula>NOT(ISERROR(SEARCH("successful",A1999)))</formula>
    </cfRule>
  </conditionalFormatting>
  <conditionalFormatting sqref="A2000">
    <cfRule type="containsText" dxfId="751" priority="940" operator="containsText" text="canceled">
      <formula>NOT(ISERROR(SEARCH("canceled",A2000)))</formula>
    </cfRule>
    <cfRule type="containsText" dxfId="750" priority="941" operator="containsText" text="live">
      <formula>NOT(ISERROR(SEARCH("live",A2000)))</formula>
    </cfRule>
    <cfRule type="containsText" dxfId="749" priority="942" operator="containsText" text="failed">
      <formula>NOT(ISERROR(SEARCH("failed",A2000)))</formula>
    </cfRule>
    <cfRule type="containsText" dxfId="748" priority="943" operator="containsText" text="successful">
      <formula>NOT(ISERROR(SEARCH("successful",A2000)))</formula>
    </cfRule>
  </conditionalFormatting>
  <conditionalFormatting sqref="A2001">
    <cfRule type="containsText" dxfId="747" priority="935" operator="containsText" text="canceled">
      <formula>NOT(ISERROR(SEARCH("canceled",A2001)))</formula>
    </cfRule>
    <cfRule type="containsText" dxfId="746" priority="936" operator="containsText" text="live">
      <formula>NOT(ISERROR(SEARCH("live",A2001)))</formula>
    </cfRule>
    <cfRule type="containsText" dxfId="745" priority="937" operator="containsText" text="failed">
      <formula>NOT(ISERROR(SEARCH("failed",A2001)))</formula>
    </cfRule>
    <cfRule type="containsText" dxfId="744" priority="938" operator="containsText" text="successful">
      <formula>NOT(ISERROR(SEARCH("successful",A2001)))</formula>
    </cfRule>
  </conditionalFormatting>
  <conditionalFormatting sqref="A2002">
    <cfRule type="containsText" dxfId="743" priority="930" operator="containsText" text="canceled">
      <formula>NOT(ISERROR(SEARCH("canceled",A2002)))</formula>
    </cfRule>
    <cfRule type="containsText" dxfId="742" priority="931" operator="containsText" text="live">
      <formula>NOT(ISERROR(SEARCH("live",A2002)))</formula>
    </cfRule>
    <cfRule type="containsText" dxfId="741" priority="932" operator="containsText" text="failed">
      <formula>NOT(ISERROR(SEARCH("failed",A2002)))</formula>
    </cfRule>
    <cfRule type="containsText" dxfId="740" priority="933" operator="containsText" text="successful">
      <formula>NOT(ISERROR(SEARCH("successful",A2002)))</formula>
    </cfRule>
  </conditionalFormatting>
  <conditionalFormatting sqref="A2003">
    <cfRule type="containsText" dxfId="739" priority="925" operator="containsText" text="canceled">
      <formula>NOT(ISERROR(SEARCH("canceled",A2003)))</formula>
    </cfRule>
    <cfRule type="containsText" dxfId="738" priority="926" operator="containsText" text="live">
      <formula>NOT(ISERROR(SEARCH("live",A2003)))</formula>
    </cfRule>
    <cfRule type="containsText" dxfId="737" priority="927" operator="containsText" text="failed">
      <formula>NOT(ISERROR(SEARCH("failed",A2003)))</formula>
    </cfRule>
    <cfRule type="containsText" dxfId="736" priority="928" operator="containsText" text="successful">
      <formula>NOT(ISERROR(SEARCH("successful",A2003)))</formula>
    </cfRule>
  </conditionalFormatting>
  <conditionalFormatting sqref="A2004">
    <cfRule type="containsText" dxfId="735" priority="920" operator="containsText" text="canceled">
      <formula>NOT(ISERROR(SEARCH("canceled",A2004)))</formula>
    </cfRule>
    <cfRule type="containsText" dxfId="734" priority="921" operator="containsText" text="live">
      <formula>NOT(ISERROR(SEARCH("live",A2004)))</formula>
    </cfRule>
    <cfRule type="containsText" dxfId="733" priority="922" operator="containsText" text="failed">
      <formula>NOT(ISERROR(SEARCH("failed",A2004)))</formula>
    </cfRule>
    <cfRule type="containsText" dxfId="732" priority="923" operator="containsText" text="successful">
      <formula>NOT(ISERROR(SEARCH("successful",A2004)))</formula>
    </cfRule>
  </conditionalFormatting>
  <conditionalFormatting sqref="A2005">
    <cfRule type="containsText" dxfId="731" priority="915" operator="containsText" text="canceled">
      <formula>NOT(ISERROR(SEARCH("canceled",A2005)))</formula>
    </cfRule>
    <cfRule type="containsText" dxfId="730" priority="916" operator="containsText" text="live">
      <formula>NOT(ISERROR(SEARCH("live",A2005)))</formula>
    </cfRule>
    <cfRule type="containsText" dxfId="729" priority="917" operator="containsText" text="failed">
      <formula>NOT(ISERROR(SEARCH("failed",A2005)))</formula>
    </cfRule>
    <cfRule type="containsText" dxfId="728" priority="918" operator="containsText" text="successful">
      <formula>NOT(ISERROR(SEARCH("successful",A2005)))</formula>
    </cfRule>
  </conditionalFormatting>
  <conditionalFormatting sqref="A2006">
    <cfRule type="containsText" dxfId="727" priority="910" operator="containsText" text="canceled">
      <formula>NOT(ISERROR(SEARCH("canceled",A2006)))</formula>
    </cfRule>
    <cfRule type="containsText" dxfId="726" priority="911" operator="containsText" text="live">
      <formula>NOT(ISERROR(SEARCH("live",A2006)))</formula>
    </cfRule>
    <cfRule type="containsText" dxfId="725" priority="912" operator="containsText" text="failed">
      <formula>NOT(ISERROR(SEARCH("failed",A2006)))</formula>
    </cfRule>
    <cfRule type="containsText" dxfId="724" priority="913" operator="containsText" text="successful">
      <formula>NOT(ISERROR(SEARCH("successful",A2006)))</formula>
    </cfRule>
  </conditionalFormatting>
  <conditionalFormatting sqref="A2007">
    <cfRule type="containsText" dxfId="723" priority="905" operator="containsText" text="canceled">
      <formula>NOT(ISERROR(SEARCH("canceled",A2007)))</formula>
    </cfRule>
    <cfRule type="containsText" dxfId="722" priority="906" operator="containsText" text="live">
      <formula>NOT(ISERROR(SEARCH("live",A2007)))</formula>
    </cfRule>
    <cfRule type="containsText" dxfId="721" priority="907" operator="containsText" text="failed">
      <formula>NOT(ISERROR(SEARCH("failed",A2007)))</formula>
    </cfRule>
    <cfRule type="containsText" dxfId="720" priority="908" operator="containsText" text="successful">
      <formula>NOT(ISERROR(SEARCH("successful",A2007)))</formula>
    </cfRule>
  </conditionalFormatting>
  <conditionalFormatting sqref="A2008">
    <cfRule type="containsText" dxfId="719" priority="900" operator="containsText" text="canceled">
      <formula>NOT(ISERROR(SEARCH("canceled",A2008)))</formula>
    </cfRule>
    <cfRule type="containsText" dxfId="718" priority="901" operator="containsText" text="live">
      <formula>NOT(ISERROR(SEARCH("live",A2008)))</formula>
    </cfRule>
    <cfRule type="containsText" dxfId="717" priority="902" operator="containsText" text="failed">
      <formula>NOT(ISERROR(SEARCH("failed",A2008)))</formula>
    </cfRule>
    <cfRule type="containsText" dxfId="716" priority="903" operator="containsText" text="successful">
      <formula>NOT(ISERROR(SEARCH("successful",A2008)))</formula>
    </cfRule>
  </conditionalFormatting>
  <conditionalFormatting sqref="A2009">
    <cfRule type="containsText" dxfId="715" priority="895" operator="containsText" text="canceled">
      <formula>NOT(ISERROR(SEARCH("canceled",A2009)))</formula>
    </cfRule>
    <cfRule type="containsText" dxfId="714" priority="896" operator="containsText" text="live">
      <formula>NOT(ISERROR(SEARCH("live",A2009)))</formula>
    </cfRule>
    <cfRule type="containsText" dxfId="713" priority="897" operator="containsText" text="failed">
      <formula>NOT(ISERROR(SEARCH("failed",A2009)))</formula>
    </cfRule>
    <cfRule type="containsText" dxfId="712" priority="898" operator="containsText" text="successful">
      <formula>NOT(ISERROR(SEARCH("successful",A2009)))</formula>
    </cfRule>
  </conditionalFormatting>
  <conditionalFormatting sqref="A2010">
    <cfRule type="containsText" dxfId="711" priority="890" operator="containsText" text="canceled">
      <formula>NOT(ISERROR(SEARCH("canceled",A2010)))</formula>
    </cfRule>
    <cfRule type="containsText" dxfId="710" priority="891" operator="containsText" text="live">
      <formula>NOT(ISERROR(SEARCH("live",A2010)))</formula>
    </cfRule>
    <cfRule type="containsText" dxfId="709" priority="892" operator="containsText" text="failed">
      <formula>NOT(ISERROR(SEARCH("failed",A2010)))</formula>
    </cfRule>
    <cfRule type="containsText" dxfId="708" priority="893" operator="containsText" text="successful">
      <formula>NOT(ISERROR(SEARCH("successful",A2010)))</formula>
    </cfRule>
  </conditionalFormatting>
  <conditionalFormatting sqref="A2011">
    <cfRule type="containsText" dxfId="707" priority="885" operator="containsText" text="canceled">
      <formula>NOT(ISERROR(SEARCH("canceled",A2011)))</formula>
    </cfRule>
    <cfRule type="containsText" dxfId="706" priority="886" operator="containsText" text="live">
      <formula>NOT(ISERROR(SEARCH("live",A2011)))</formula>
    </cfRule>
    <cfRule type="containsText" dxfId="705" priority="887" operator="containsText" text="failed">
      <formula>NOT(ISERROR(SEARCH("failed",A2011)))</formula>
    </cfRule>
    <cfRule type="containsText" dxfId="704" priority="888" operator="containsText" text="successful">
      <formula>NOT(ISERROR(SEARCH("successful",A2011)))</formula>
    </cfRule>
  </conditionalFormatting>
  <conditionalFormatting sqref="A2012">
    <cfRule type="containsText" dxfId="703" priority="880" operator="containsText" text="canceled">
      <formula>NOT(ISERROR(SEARCH("canceled",A2012)))</formula>
    </cfRule>
    <cfRule type="containsText" dxfId="702" priority="881" operator="containsText" text="live">
      <formula>NOT(ISERROR(SEARCH("live",A2012)))</formula>
    </cfRule>
    <cfRule type="containsText" dxfId="701" priority="882" operator="containsText" text="failed">
      <formula>NOT(ISERROR(SEARCH("failed",A2012)))</formula>
    </cfRule>
    <cfRule type="containsText" dxfId="700" priority="883" operator="containsText" text="successful">
      <formula>NOT(ISERROR(SEARCH("successful",A2012)))</formula>
    </cfRule>
  </conditionalFormatting>
  <conditionalFormatting sqref="A2013">
    <cfRule type="containsText" dxfId="699" priority="875" operator="containsText" text="canceled">
      <formula>NOT(ISERROR(SEARCH("canceled",A2013)))</formula>
    </cfRule>
    <cfRule type="containsText" dxfId="698" priority="876" operator="containsText" text="live">
      <formula>NOT(ISERROR(SEARCH("live",A2013)))</formula>
    </cfRule>
    <cfRule type="containsText" dxfId="697" priority="877" operator="containsText" text="failed">
      <formula>NOT(ISERROR(SEARCH("failed",A2013)))</formula>
    </cfRule>
    <cfRule type="containsText" dxfId="696" priority="878" operator="containsText" text="successful">
      <formula>NOT(ISERROR(SEARCH("successful",A2013)))</formula>
    </cfRule>
  </conditionalFormatting>
  <conditionalFormatting sqref="A2014">
    <cfRule type="containsText" dxfId="695" priority="870" operator="containsText" text="canceled">
      <formula>NOT(ISERROR(SEARCH("canceled",A2014)))</formula>
    </cfRule>
    <cfRule type="containsText" dxfId="694" priority="871" operator="containsText" text="live">
      <formula>NOT(ISERROR(SEARCH("live",A2014)))</formula>
    </cfRule>
    <cfRule type="containsText" dxfId="693" priority="872" operator="containsText" text="failed">
      <formula>NOT(ISERROR(SEARCH("failed",A2014)))</formula>
    </cfRule>
    <cfRule type="containsText" dxfId="692" priority="873" operator="containsText" text="successful">
      <formula>NOT(ISERROR(SEARCH("successful",A2014)))</formula>
    </cfRule>
  </conditionalFormatting>
  <conditionalFormatting sqref="A2015">
    <cfRule type="containsText" dxfId="691" priority="865" operator="containsText" text="canceled">
      <formula>NOT(ISERROR(SEARCH("canceled",A2015)))</formula>
    </cfRule>
    <cfRule type="containsText" dxfId="690" priority="866" operator="containsText" text="live">
      <formula>NOT(ISERROR(SEARCH("live",A2015)))</formula>
    </cfRule>
    <cfRule type="containsText" dxfId="689" priority="867" operator="containsText" text="failed">
      <formula>NOT(ISERROR(SEARCH("failed",A2015)))</formula>
    </cfRule>
    <cfRule type="containsText" dxfId="688" priority="868" operator="containsText" text="successful">
      <formula>NOT(ISERROR(SEARCH("successful",A2015)))</formula>
    </cfRule>
  </conditionalFormatting>
  <conditionalFormatting sqref="A2016">
    <cfRule type="containsText" dxfId="687" priority="860" operator="containsText" text="canceled">
      <formula>NOT(ISERROR(SEARCH("canceled",A2016)))</formula>
    </cfRule>
    <cfRule type="containsText" dxfId="686" priority="861" operator="containsText" text="live">
      <formula>NOT(ISERROR(SEARCH("live",A2016)))</formula>
    </cfRule>
    <cfRule type="containsText" dxfId="685" priority="862" operator="containsText" text="failed">
      <formula>NOT(ISERROR(SEARCH("failed",A2016)))</formula>
    </cfRule>
    <cfRule type="containsText" dxfId="684" priority="863" operator="containsText" text="successful">
      <formula>NOT(ISERROR(SEARCH("successful",A2016)))</formula>
    </cfRule>
  </conditionalFormatting>
  <conditionalFormatting sqref="A2017">
    <cfRule type="containsText" dxfId="683" priority="855" operator="containsText" text="canceled">
      <formula>NOT(ISERROR(SEARCH("canceled",A2017)))</formula>
    </cfRule>
    <cfRule type="containsText" dxfId="682" priority="856" operator="containsText" text="live">
      <formula>NOT(ISERROR(SEARCH("live",A2017)))</formula>
    </cfRule>
    <cfRule type="containsText" dxfId="681" priority="857" operator="containsText" text="failed">
      <formula>NOT(ISERROR(SEARCH("failed",A2017)))</formula>
    </cfRule>
    <cfRule type="containsText" dxfId="680" priority="858" operator="containsText" text="successful">
      <formula>NOT(ISERROR(SEARCH("successful",A2017)))</formula>
    </cfRule>
  </conditionalFormatting>
  <conditionalFormatting sqref="A2018">
    <cfRule type="containsText" dxfId="679" priority="850" operator="containsText" text="canceled">
      <formula>NOT(ISERROR(SEARCH("canceled",A2018)))</formula>
    </cfRule>
    <cfRule type="containsText" dxfId="678" priority="851" operator="containsText" text="live">
      <formula>NOT(ISERROR(SEARCH("live",A2018)))</formula>
    </cfRule>
    <cfRule type="containsText" dxfId="677" priority="852" operator="containsText" text="failed">
      <formula>NOT(ISERROR(SEARCH("failed",A2018)))</formula>
    </cfRule>
    <cfRule type="containsText" dxfId="676" priority="853" operator="containsText" text="successful">
      <formula>NOT(ISERROR(SEARCH("successful",A2018)))</formula>
    </cfRule>
  </conditionalFormatting>
  <conditionalFormatting sqref="A2019">
    <cfRule type="containsText" dxfId="675" priority="845" operator="containsText" text="canceled">
      <formula>NOT(ISERROR(SEARCH("canceled",A2019)))</formula>
    </cfRule>
    <cfRule type="containsText" dxfId="674" priority="846" operator="containsText" text="live">
      <formula>NOT(ISERROR(SEARCH("live",A2019)))</formula>
    </cfRule>
    <cfRule type="containsText" dxfId="673" priority="847" operator="containsText" text="failed">
      <formula>NOT(ISERROR(SEARCH("failed",A2019)))</formula>
    </cfRule>
    <cfRule type="containsText" dxfId="672" priority="848" operator="containsText" text="successful">
      <formula>NOT(ISERROR(SEARCH("successful",A2019)))</formula>
    </cfRule>
  </conditionalFormatting>
  <conditionalFormatting sqref="A2020">
    <cfRule type="containsText" dxfId="671" priority="840" operator="containsText" text="canceled">
      <formula>NOT(ISERROR(SEARCH("canceled",A2020)))</formula>
    </cfRule>
    <cfRule type="containsText" dxfId="670" priority="841" operator="containsText" text="live">
      <formula>NOT(ISERROR(SEARCH("live",A2020)))</formula>
    </cfRule>
    <cfRule type="containsText" dxfId="669" priority="842" operator="containsText" text="failed">
      <formula>NOT(ISERROR(SEARCH("failed",A2020)))</formula>
    </cfRule>
    <cfRule type="containsText" dxfId="668" priority="843" operator="containsText" text="successful">
      <formula>NOT(ISERROR(SEARCH("successful",A2020)))</formula>
    </cfRule>
  </conditionalFormatting>
  <conditionalFormatting sqref="A2021">
    <cfRule type="containsText" dxfId="667" priority="835" operator="containsText" text="canceled">
      <formula>NOT(ISERROR(SEARCH("canceled",A2021)))</formula>
    </cfRule>
    <cfRule type="containsText" dxfId="666" priority="836" operator="containsText" text="live">
      <formula>NOT(ISERROR(SEARCH("live",A2021)))</formula>
    </cfRule>
    <cfRule type="containsText" dxfId="665" priority="837" operator="containsText" text="failed">
      <formula>NOT(ISERROR(SEARCH("failed",A2021)))</formula>
    </cfRule>
    <cfRule type="containsText" dxfId="664" priority="838" operator="containsText" text="successful">
      <formula>NOT(ISERROR(SEARCH("successful",A2021)))</formula>
    </cfRule>
  </conditionalFormatting>
  <conditionalFormatting sqref="A2022">
    <cfRule type="containsText" dxfId="663" priority="830" operator="containsText" text="canceled">
      <formula>NOT(ISERROR(SEARCH("canceled",A2022)))</formula>
    </cfRule>
    <cfRule type="containsText" dxfId="662" priority="831" operator="containsText" text="live">
      <formula>NOT(ISERROR(SEARCH("live",A2022)))</formula>
    </cfRule>
    <cfRule type="containsText" dxfId="661" priority="832" operator="containsText" text="failed">
      <formula>NOT(ISERROR(SEARCH("failed",A2022)))</formula>
    </cfRule>
    <cfRule type="containsText" dxfId="660" priority="833" operator="containsText" text="successful">
      <formula>NOT(ISERROR(SEARCH("successful",A2022)))</formula>
    </cfRule>
  </conditionalFormatting>
  <conditionalFormatting sqref="A2023">
    <cfRule type="containsText" dxfId="659" priority="825" operator="containsText" text="canceled">
      <formula>NOT(ISERROR(SEARCH("canceled",A2023)))</formula>
    </cfRule>
    <cfRule type="containsText" dxfId="658" priority="826" operator="containsText" text="live">
      <formula>NOT(ISERROR(SEARCH("live",A2023)))</formula>
    </cfRule>
    <cfRule type="containsText" dxfId="657" priority="827" operator="containsText" text="failed">
      <formula>NOT(ISERROR(SEARCH("failed",A2023)))</formula>
    </cfRule>
    <cfRule type="containsText" dxfId="656" priority="828" operator="containsText" text="successful">
      <formula>NOT(ISERROR(SEARCH("successful",A2023)))</formula>
    </cfRule>
  </conditionalFormatting>
  <conditionalFormatting sqref="A2024">
    <cfRule type="containsText" dxfId="655" priority="820" operator="containsText" text="canceled">
      <formula>NOT(ISERROR(SEARCH("canceled",A2024)))</formula>
    </cfRule>
    <cfRule type="containsText" dxfId="654" priority="821" operator="containsText" text="live">
      <formula>NOT(ISERROR(SEARCH("live",A2024)))</formula>
    </cfRule>
    <cfRule type="containsText" dxfId="653" priority="822" operator="containsText" text="failed">
      <formula>NOT(ISERROR(SEARCH("failed",A2024)))</formula>
    </cfRule>
    <cfRule type="containsText" dxfId="652" priority="823" operator="containsText" text="successful">
      <formula>NOT(ISERROR(SEARCH("successful",A2024)))</formula>
    </cfRule>
  </conditionalFormatting>
  <conditionalFormatting sqref="A2025">
    <cfRule type="containsText" dxfId="651" priority="815" operator="containsText" text="canceled">
      <formula>NOT(ISERROR(SEARCH("canceled",A2025)))</formula>
    </cfRule>
    <cfRule type="containsText" dxfId="650" priority="816" operator="containsText" text="live">
      <formula>NOT(ISERROR(SEARCH("live",A2025)))</formula>
    </cfRule>
    <cfRule type="containsText" dxfId="649" priority="817" operator="containsText" text="failed">
      <formula>NOT(ISERROR(SEARCH("failed",A2025)))</formula>
    </cfRule>
    <cfRule type="containsText" dxfId="648" priority="818" operator="containsText" text="successful">
      <formula>NOT(ISERROR(SEARCH("successful",A2025)))</formula>
    </cfRule>
  </conditionalFormatting>
  <conditionalFormatting sqref="A2026">
    <cfRule type="containsText" dxfId="647" priority="810" operator="containsText" text="canceled">
      <formula>NOT(ISERROR(SEARCH("canceled",A2026)))</formula>
    </cfRule>
    <cfRule type="containsText" dxfId="646" priority="811" operator="containsText" text="live">
      <formula>NOT(ISERROR(SEARCH("live",A2026)))</formula>
    </cfRule>
    <cfRule type="containsText" dxfId="645" priority="812" operator="containsText" text="failed">
      <formula>NOT(ISERROR(SEARCH("failed",A2026)))</formula>
    </cfRule>
    <cfRule type="containsText" dxfId="644" priority="813" operator="containsText" text="successful">
      <formula>NOT(ISERROR(SEARCH("successful",A2026)))</formula>
    </cfRule>
  </conditionalFormatting>
  <conditionalFormatting sqref="A2027">
    <cfRule type="containsText" dxfId="643" priority="805" operator="containsText" text="canceled">
      <formula>NOT(ISERROR(SEARCH("canceled",A2027)))</formula>
    </cfRule>
    <cfRule type="containsText" dxfId="642" priority="806" operator="containsText" text="live">
      <formula>NOT(ISERROR(SEARCH("live",A2027)))</formula>
    </cfRule>
    <cfRule type="containsText" dxfId="641" priority="807" operator="containsText" text="failed">
      <formula>NOT(ISERROR(SEARCH("failed",A2027)))</formula>
    </cfRule>
    <cfRule type="containsText" dxfId="640" priority="808" operator="containsText" text="successful">
      <formula>NOT(ISERROR(SEARCH("successful",A2027)))</formula>
    </cfRule>
  </conditionalFormatting>
  <conditionalFormatting sqref="A2028">
    <cfRule type="containsText" dxfId="639" priority="800" operator="containsText" text="canceled">
      <formula>NOT(ISERROR(SEARCH("canceled",A2028)))</formula>
    </cfRule>
    <cfRule type="containsText" dxfId="638" priority="801" operator="containsText" text="live">
      <formula>NOT(ISERROR(SEARCH("live",A2028)))</formula>
    </cfRule>
    <cfRule type="containsText" dxfId="637" priority="802" operator="containsText" text="failed">
      <formula>NOT(ISERROR(SEARCH("failed",A2028)))</formula>
    </cfRule>
    <cfRule type="containsText" dxfId="636" priority="803" operator="containsText" text="successful">
      <formula>NOT(ISERROR(SEARCH("successful",A2028)))</formula>
    </cfRule>
  </conditionalFormatting>
  <conditionalFormatting sqref="A2029">
    <cfRule type="containsText" dxfId="635" priority="795" operator="containsText" text="canceled">
      <formula>NOT(ISERROR(SEARCH("canceled",A2029)))</formula>
    </cfRule>
    <cfRule type="containsText" dxfId="634" priority="796" operator="containsText" text="live">
      <formula>NOT(ISERROR(SEARCH("live",A2029)))</formula>
    </cfRule>
    <cfRule type="containsText" dxfId="633" priority="797" operator="containsText" text="failed">
      <formula>NOT(ISERROR(SEARCH("failed",A2029)))</formula>
    </cfRule>
    <cfRule type="containsText" dxfId="632" priority="798" operator="containsText" text="successful">
      <formula>NOT(ISERROR(SEARCH("successful",A2029)))</formula>
    </cfRule>
  </conditionalFormatting>
  <conditionalFormatting sqref="A2030">
    <cfRule type="containsText" dxfId="631" priority="790" operator="containsText" text="canceled">
      <formula>NOT(ISERROR(SEARCH("canceled",A2030)))</formula>
    </cfRule>
    <cfRule type="containsText" dxfId="630" priority="791" operator="containsText" text="live">
      <formula>NOT(ISERROR(SEARCH("live",A2030)))</formula>
    </cfRule>
    <cfRule type="containsText" dxfId="629" priority="792" operator="containsText" text="failed">
      <formula>NOT(ISERROR(SEARCH("failed",A2030)))</formula>
    </cfRule>
    <cfRule type="containsText" dxfId="628" priority="793" operator="containsText" text="successful">
      <formula>NOT(ISERROR(SEARCH("successful",A2030)))</formula>
    </cfRule>
  </conditionalFormatting>
  <conditionalFormatting sqref="A2031">
    <cfRule type="containsText" dxfId="627" priority="785" operator="containsText" text="canceled">
      <formula>NOT(ISERROR(SEARCH("canceled",A2031)))</formula>
    </cfRule>
    <cfRule type="containsText" dxfId="626" priority="786" operator="containsText" text="live">
      <formula>NOT(ISERROR(SEARCH("live",A2031)))</formula>
    </cfRule>
    <cfRule type="containsText" dxfId="625" priority="787" operator="containsText" text="failed">
      <formula>NOT(ISERROR(SEARCH("failed",A2031)))</formula>
    </cfRule>
    <cfRule type="containsText" dxfId="624" priority="788" operator="containsText" text="successful">
      <formula>NOT(ISERROR(SEARCH("successful",A2031)))</formula>
    </cfRule>
  </conditionalFormatting>
  <conditionalFormatting sqref="A2032">
    <cfRule type="containsText" dxfId="623" priority="780" operator="containsText" text="canceled">
      <formula>NOT(ISERROR(SEARCH("canceled",A2032)))</formula>
    </cfRule>
    <cfRule type="containsText" dxfId="622" priority="781" operator="containsText" text="live">
      <formula>NOT(ISERROR(SEARCH("live",A2032)))</formula>
    </cfRule>
    <cfRule type="containsText" dxfId="621" priority="782" operator="containsText" text="failed">
      <formula>NOT(ISERROR(SEARCH("failed",A2032)))</formula>
    </cfRule>
    <cfRule type="containsText" dxfId="620" priority="783" operator="containsText" text="successful">
      <formula>NOT(ISERROR(SEARCH("successful",A2032)))</formula>
    </cfRule>
  </conditionalFormatting>
  <conditionalFormatting sqref="A2033">
    <cfRule type="containsText" dxfId="619" priority="775" operator="containsText" text="canceled">
      <formula>NOT(ISERROR(SEARCH("canceled",A2033)))</formula>
    </cfRule>
    <cfRule type="containsText" dxfId="618" priority="776" operator="containsText" text="live">
      <formula>NOT(ISERROR(SEARCH("live",A2033)))</formula>
    </cfRule>
    <cfRule type="containsText" dxfId="617" priority="777" operator="containsText" text="failed">
      <formula>NOT(ISERROR(SEARCH("failed",A2033)))</formula>
    </cfRule>
    <cfRule type="containsText" dxfId="616" priority="778" operator="containsText" text="successful">
      <formula>NOT(ISERROR(SEARCH("successful",A2033)))</formula>
    </cfRule>
  </conditionalFormatting>
  <conditionalFormatting sqref="A2034">
    <cfRule type="containsText" dxfId="615" priority="770" operator="containsText" text="canceled">
      <formula>NOT(ISERROR(SEARCH("canceled",A2034)))</formula>
    </cfRule>
    <cfRule type="containsText" dxfId="614" priority="771" operator="containsText" text="live">
      <formula>NOT(ISERROR(SEARCH("live",A2034)))</formula>
    </cfRule>
    <cfRule type="containsText" dxfId="613" priority="772" operator="containsText" text="failed">
      <formula>NOT(ISERROR(SEARCH("failed",A2034)))</formula>
    </cfRule>
    <cfRule type="containsText" dxfId="612" priority="773" operator="containsText" text="successful">
      <formula>NOT(ISERROR(SEARCH("successful",A2034)))</formula>
    </cfRule>
  </conditionalFormatting>
  <conditionalFormatting sqref="A2035">
    <cfRule type="containsText" dxfId="611" priority="765" operator="containsText" text="canceled">
      <formula>NOT(ISERROR(SEARCH("canceled",A2035)))</formula>
    </cfRule>
    <cfRule type="containsText" dxfId="610" priority="766" operator="containsText" text="live">
      <formula>NOT(ISERROR(SEARCH("live",A2035)))</formula>
    </cfRule>
    <cfRule type="containsText" dxfId="609" priority="767" operator="containsText" text="failed">
      <formula>NOT(ISERROR(SEARCH("failed",A2035)))</formula>
    </cfRule>
    <cfRule type="containsText" dxfId="608" priority="768" operator="containsText" text="successful">
      <formula>NOT(ISERROR(SEARCH("successful",A2035)))</formula>
    </cfRule>
  </conditionalFormatting>
  <conditionalFormatting sqref="A2036">
    <cfRule type="containsText" dxfId="607" priority="760" operator="containsText" text="canceled">
      <formula>NOT(ISERROR(SEARCH("canceled",A2036)))</formula>
    </cfRule>
    <cfRule type="containsText" dxfId="606" priority="761" operator="containsText" text="live">
      <formula>NOT(ISERROR(SEARCH("live",A2036)))</formula>
    </cfRule>
    <cfRule type="containsText" dxfId="605" priority="762" operator="containsText" text="failed">
      <formula>NOT(ISERROR(SEARCH("failed",A2036)))</formula>
    </cfRule>
    <cfRule type="containsText" dxfId="604" priority="763" operator="containsText" text="successful">
      <formula>NOT(ISERROR(SEARCH("successful",A2036)))</formula>
    </cfRule>
  </conditionalFormatting>
  <conditionalFormatting sqref="A2037">
    <cfRule type="containsText" dxfId="603" priority="755" operator="containsText" text="canceled">
      <formula>NOT(ISERROR(SEARCH("canceled",A2037)))</formula>
    </cfRule>
    <cfRule type="containsText" dxfId="602" priority="756" operator="containsText" text="live">
      <formula>NOT(ISERROR(SEARCH("live",A2037)))</formula>
    </cfRule>
    <cfRule type="containsText" dxfId="601" priority="757" operator="containsText" text="failed">
      <formula>NOT(ISERROR(SEARCH("failed",A2037)))</formula>
    </cfRule>
    <cfRule type="containsText" dxfId="600" priority="758" operator="containsText" text="successful">
      <formula>NOT(ISERROR(SEARCH("successful",A2037)))</formula>
    </cfRule>
  </conditionalFormatting>
  <conditionalFormatting sqref="A2038">
    <cfRule type="containsText" dxfId="599" priority="750" operator="containsText" text="canceled">
      <formula>NOT(ISERROR(SEARCH("canceled",A2038)))</formula>
    </cfRule>
    <cfRule type="containsText" dxfId="598" priority="751" operator="containsText" text="live">
      <formula>NOT(ISERROR(SEARCH("live",A2038)))</formula>
    </cfRule>
    <cfRule type="containsText" dxfId="597" priority="752" operator="containsText" text="failed">
      <formula>NOT(ISERROR(SEARCH("failed",A2038)))</formula>
    </cfRule>
    <cfRule type="containsText" dxfId="596" priority="753" operator="containsText" text="successful">
      <formula>NOT(ISERROR(SEARCH("successful",A2038)))</formula>
    </cfRule>
  </conditionalFormatting>
  <conditionalFormatting sqref="A2039">
    <cfRule type="containsText" dxfId="595" priority="745" operator="containsText" text="canceled">
      <formula>NOT(ISERROR(SEARCH("canceled",A2039)))</formula>
    </cfRule>
    <cfRule type="containsText" dxfId="594" priority="746" operator="containsText" text="live">
      <formula>NOT(ISERROR(SEARCH("live",A2039)))</formula>
    </cfRule>
    <cfRule type="containsText" dxfId="593" priority="747" operator="containsText" text="failed">
      <formula>NOT(ISERROR(SEARCH("failed",A2039)))</formula>
    </cfRule>
    <cfRule type="containsText" dxfId="592" priority="748" operator="containsText" text="successful">
      <formula>NOT(ISERROR(SEARCH("successful",A2039)))</formula>
    </cfRule>
  </conditionalFormatting>
  <conditionalFormatting sqref="A2040">
    <cfRule type="containsText" dxfId="591" priority="740" operator="containsText" text="canceled">
      <formula>NOT(ISERROR(SEARCH("canceled",A2040)))</formula>
    </cfRule>
    <cfRule type="containsText" dxfId="590" priority="741" operator="containsText" text="live">
      <formula>NOT(ISERROR(SEARCH("live",A2040)))</formula>
    </cfRule>
    <cfRule type="containsText" dxfId="589" priority="742" operator="containsText" text="failed">
      <formula>NOT(ISERROR(SEARCH("failed",A2040)))</formula>
    </cfRule>
    <cfRule type="containsText" dxfId="588" priority="743" operator="containsText" text="successful">
      <formula>NOT(ISERROR(SEARCH("successful",A2040)))</formula>
    </cfRule>
  </conditionalFormatting>
  <conditionalFormatting sqref="A2041">
    <cfRule type="containsText" dxfId="587" priority="735" operator="containsText" text="canceled">
      <formula>NOT(ISERROR(SEARCH("canceled",A2041)))</formula>
    </cfRule>
    <cfRule type="containsText" dxfId="586" priority="736" operator="containsText" text="live">
      <formula>NOT(ISERROR(SEARCH("live",A2041)))</formula>
    </cfRule>
    <cfRule type="containsText" dxfId="585" priority="737" operator="containsText" text="failed">
      <formula>NOT(ISERROR(SEARCH("failed",A2041)))</formula>
    </cfRule>
    <cfRule type="containsText" dxfId="584" priority="738" operator="containsText" text="successful">
      <formula>NOT(ISERROR(SEARCH("successful",A2041)))</formula>
    </cfRule>
  </conditionalFormatting>
  <conditionalFormatting sqref="A2042">
    <cfRule type="containsText" dxfId="583" priority="730" operator="containsText" text="canceled">
      <formula>NOT(ISERROR(SEARCH("canceled",A2042)))</formula>
    </cfRule>
    <cfRule type="containsText" dxfId="582" priority="731" operator="containsText" text="live">
      <formula>NOT(ISERROR(SEARCH("live",A2042)))</formula>
    </cfRule>
    <cfRule type="containsText" dxfId="581" priority="732" operator="containsText" text="failed">
      <formula>NOT(ISERROR(SEARCH("failed",A2042)))</formula>
    </cfRule>
    <cfRule type="containsText" dxfId="580" priority="733" operator="containsText" text="successful">
      <formula>NOT(ISERROR(SEARCH("successful",A2042)))</formula>
    </cfRule>
  </conditionalFormatting>
  <conditionalFormatting sqref="A2043">
    <cfRule type="containsText" dxfId="579" priority="725" operator="containsText" text="canceled">
      <formula>NOT(ISERROR(SEARCH("canceled",A2043)))</formula>
    </cfRule>
    <cfRule type="containsText" dxfId="578" priority="726" operator="containsText" text="live">
      <formula>NOT(ISERROR(SEARCH("live",A2043)))</formula>
    </cfRule>
    <cfRule type="containsText" dxfId="577" priority="727" operator="containsText" text="failed">
      <formula>NOT(ISERROR(SEARCH("failed",A2043)))</formula>
    </cfRule>
    <cfRule type="containsText" dxfId="576" priority="728" operator="containsText" text="successful">
      <formula>NOT(ISERROR(SEARCH("successful",A2043)))</formula>
    </cfRule>
  </conditionalFormatting>
  <conditionalFormatting sqref="A2044">
    <cfRule type="containsText" dxfId="575" priority="720" operator="containsText" text="canceled">
      <formula>NOT(ISERROR(SEARCH("canceled",A2044)))</formula>
    </cfRule>
    <cfRule type="containsText" dxfId="574" priority="721" operator="containsText" text="live">
      <formula>NOT(ISERROR(SEARCH("live",A2044)))</formula>
    </cfRule>
    <cfRule type="containsText" dxfId="573" priority="722" operator="containsText" text="failed">
      <formula>NOT(ISERROR(SEARCH("failed",A2044)))</formula>
    </cfRule>
    <cfRule type="containsText" dxfId="572" priority="723" operator="containsText" text="successful">
      <formula>NOT(ISERROR(SEARCH("successful",A2044)))</formula>
    </cfRule>
  </conditionalFormatting>
  <conditionalFormatting sqref="A2045">
    <cfRule type="containsText" dxfId="571" priority="715" operator="containsText" text="canceled">
      <formula>NOT(ISERROR(SEARCH("canceled",A2045)))</formula>
    </cfRule>
    <cfRule type="containsText" dxfId="570" priority="716" operator="containsText" text="live">
      <formula>NOT(ISERROR(SEARCH("live",A2045)))</formula>
    </cfRule>
    <cfRule type="containsText" dxfId="569" priority="717" operator="containsText" text="failed">
      <formula>NOT(ISERROR(SEARCH("failed",A2045)))</formula>
    </cfRule>
    <cfRule type="containsText" dxfId="568" priority="718" operator="containsText" text="successful">
      <formula>NOT(ISERROR(SEARCH("successful",A2045)))</formula>
    </cfRule>
  </conditionalFormatting>
  <conditionalFormatting sqref="A2046">
    <cfRule type="containsText" dxfId="567" priority="710" operator="containsText" text="canceled">
      <formula>NOT(ISERROR(SEARCH("canceled",A2046)))</formula>
    </cfRule>
    <cfRule type="containsText" dxfId="566" priority="711" operator="containsText" text="live">
      <formula>NOT(ISERROR(SEARCH("live",A2046)))</formula>
    </cfRule>
    <cfRule type="containsText" dxfId="565" priority="712" operator="containsText" text="failed">
      <formula>NOT(ISERROR(SEARCH("failed",A2046)))</formula>
    </cfRule>
    <cfRule type="containsText" dxfId="564" priority="713" operator="containsText" text="successful">
      <formula>NOT(ISERROR(SEARCH("successful",A2046)))</formula>
    </cfRule>
  </conditionalFormatting>
  <conditionalFormatting sqref="A2047">
    <cfRule type="containsText" dxfId="563" priority="705" operator="containsText" text="canceled">
      <formula>NOT(ISERROR(SEARCH("canceled",A2047)))</formula>
    </cfRule>
    <cfRule type="containsText" dxfId="562" priority="706" operator="containsText" text="live">
      <formula>NOT(ISERROR(SEARCH("live",A2047)))</formula>
    </cfRule>
    <cfRule type="containsText" dxfId="561" priority="707" operator="containsText" text="failed">
      <formula>NOT(ISERROR(SEARCH("failed",A2047)))</formula>
    </cfRule>
    <cfRule type="containsText" dxfId="560" priority="708" operator="containsText" text="successful">
      <formula>NOT(ISERROR(SEARCH("successful",A2047)))</formula>
    </cfRule>
  </conditionalFormatting>
  <conditionalFormatting sqref="A2048">
    <cfRule type="containsText" dxfId="559" priority="700" operator="containsText" text="canceled">
      <formula>NOT(ISERROR(SEARCH("canceled",A2048)))</formula>
    </cfRule>
    <cfRule type="containsText" dxfId="558" priority="701" operator="containsText" text="live">
      <formula>NOT(ISERROR(SEARCH("live",A2048)))</formula>
    </cfRule>
    <cfRule type="containsText" dxfId="557" priority="702" operator="containsText" text="failed">
      <formula>NOT(ISERROR(SEARCH("failed",A2048)))</formula>
    </cfRule>
    <cfRule type="containsText" dxfId="556" priority="703" operator="containsText" text="successful">
      <formula>NOT(ISERROR(SEARCH("successful",A2048)))</formula>
    </cfRule>
  </conditionalFormatting>
  <conditionalFormatting sqref="A2049">
    <cfRule type="containsText" dxfId="555" priority="695" operator="containsText" text="canceled">
      <formula>NOT(ISERROR(SEARCH("canceled",A2049)))</formula>
    </cfRule>
    <cfRule type="containsText" dxfId="554" priority="696" operator="containsText" text="live">
      <formula>NOT(ISERROR(SEARCH("live",A2049)))</formula>
    </cfRule>
    <cfRule type="containsText" dxfId="553" priority="697" operator="containsText" text="failed">
      <formula>NOT(ISERROR(SEARCH("failed",A2049)))</formula>
    </cfRule>
    <cfRule type="containsText" dxfId="552" priority="698" operator="containsText" text="successful">
      <formula>NOT(ISERROR(SEARCH("successful",A2049)))</formula>
    </cfRule>
  </conditionalFormatting>
  <conditionalFormatting sqref="A2050">
    <cfRule type="containsText" dxfId="551" priority="690" operator="containsText" text="canceled">
      <formula>NOT(ISERROR(SEARCH("canceled",A2050)))</formula>
    </cfRule>
    <cfRule type="containsText" dxfId="550" priority="691" operator="containsText" text="live">
      <formula>NOT(ISERROR(SEARCH("live",A2050)))</formula>
    </cfRule>
    <cfRule type="containsText" dxfId="549" priority="692" operator="containsText" text="failed">
      <formula>NOT(ISERROR(SEARCH("failed",A2050)))</formula>
    </cfRule>
    <cfRule type="containsText" dxfId="548" priority="693" operator="containsText" text="successful">
      <formula>NOT(ISERROR(SEARCH("successful",A2050)))</formula>
    </cfRule>
  </conditionalFormatting>
  <conditionalFormatting sqref="A2051">
    <cfRule type="containsText" dxfId="547" priority="685" operator="containsText" text="canceled">
      <formula>NOT(ISERROR(SEARCH("canceled",A2051)))</formula>
    </cfRule>
    <cfRule type="containsText" dxfId="546" priority="686" operator="containsText" text="live">
      <formula>NOT(ISERROR(SEARCH("live",A2051)))</formula>
    </cfRule>
    <cfRule type="containsText" dxfId="545" priority="687" operator="containsText" text="failed">
      <formula>NOT(ISERROR(SEARCH("failed",A2051)))</formula>
    </cfRule>
    <cfRule type="containsText" dxfId="544" priority="688" operator="containsText" text="successful">
      <formula>NOT(ISERROR(SEARCH("successful",A2051)))</formula>
    </cfRule>
  </conditionalFormatting>
  <conditionalFormatting sqref="A2052">
    <cfRule type="containsText" dxfId="543" priority="680" operator="containsText" text="canceled">
      <formula>NOT(ISERROR(SEARCH("canceled",A2052)))</formula>
    </cfRule>
    <cfRule type="containsText" dxfId="542" priority="681" operator="containsText" text="live">
      <formula>NOT(ISERROR(SEARCH("live",A2052)))</formula>
    </cfRule>
    <cfRule type="containsText" dxfId="541" priority="682" operator="containsText" text="failed">
      <formula>NOT(ISERROR(SEARCH("failed",A2052)))</formula>
    </cfRule>
    <cfRule type="containsText" dxfId="540" priority="683" operator="containsText" text="successful">
      <formula>NOT(ISERROR(SEARCH("successful",A2052)))</formula>
    </cfRule>
  </conditionalFormatting>
  <conditionalFormatting sqref="A2053">
    <cfRule type="containsText" dxfId="539" priority="675" operator="containsText" text="canceled">
      <formula>NOT(ISERROR(SEARCH("canceled",A2053)))</formula>
    </cfRule>
    <cfRule type="containsText" dxfId="538" priority="676" operator="containsText" text="live">
      <formula>NOT(ISERROR(SEARCH("live",A2053)))</formula>
    </cfRule>
    <cfRule type="containsText" dxfId="537" priority="677" operator="containsText" text="failed">
      <formula>NOT(ISERROR(SEARCH("failed",A2053)))</formula>
    </cfRule>
    <cfRule type="containsText" dxfId="536" priority="678" operator="containsText" text="successful">
      <formula>NOT(ISERROR(SEARCH("successful",A2053)))</formula>
    </cfRule>
  </conditionalFormatting>
  <conditionalFormatting sqref="A2054">
    <cfRule type="containsText" dxfId="535" priority="670" operator="containsText" text="canceled">
      <formula>NOT(ISERROR(SEARCH("canceled",A2054)))</formula>
    </cfRule>
    <cfRule type="containsText" dxfId="534" priority="671" operator="containsText" text="live">
      <formula>NOT(ISERROR(SEARCH("live",A2054)))</formula>
    </cfRule>
    <cfRule type="containsText" dxfId="533" priority="672" operator="containsText" text="failed">
      <formula>NOT(ISERROR(SEARCH("failed",A2054)))</formula>
    </cfRule>
    <cfRule type="containsText" dxfId="532" priority="673" operator="containsText" text="successful">
      <formula>NOT(ISERROR(SEARCH("successful",A2054)))</formula>
    </cfRule>
  </conditionalFormatting>
  <conditionalFormatting sqref="A2055">
    <cfRule type="containsText" dxfId="531" priority="665" operator="containsText" text="canceled">
      <formula>NOT(ISERROR(SEARCH("canceled",A2055)))</formula>
    </cfRule>
    <cfRule type="containsText" dxfId="530" priority="666" operator="containsText" text="live">
      <formula>NOT(ISERROR(SEARCH("live",A2055)))</formula>
    </cfRule>
    <cfRule type="containsText" dxfId="529" priority="667" operator="containsText" text="failed">
      <formula>NOT(ISERROR(SEARCH("failed",A2055)))</formula>
    </cfRule>
    <cfRule type="containsText" dxfId="528" priority="668" operator="containsText" text="successful">
      <formula>NOT(ISERROR(SEARCH("successful",A2055)))</formula>
    </cfRule>
  </conditionalFormatting>
  <conditionalFormatting sqref="A2056">
    <cfRule type="containsText" dxfId="527" priority="660" operator="containsText" text="canceled">
      <formula>NOT(ISERROR(SEARCH("canceled",A2056)))</formula>
    </cfRule>
    <cfRule type="containsText" dxfId="526" priority="661" operator="containsText" text="live">
      <formula>NOT(ISERROR(SEARCH("live",A2056)))</formula>
    </cfRule>
    <cfRule type="containsText" dxfId="525" priority="662" operator="containsText" text="failed">
      <formula>NOT(ISERROR(SEARCH("failed",A2056)))</formula>
    </cfRule>
    <cfRule type="containsText" dxfId="524" priority="663" operator="containsText" text="successful">
      <formula>NOT(ISERROR(SEARCH("successful",A2056)))</formula>
    </cfRule>
  </conditionalFormatting>
  <conditionalFormatting sqref="A2057">
    <cfRule type="containsText" dxfId="523" priority="655" operator="containsText" text="canceled">
      <formula>NOT(ISERROR(SEARCH("canceled",A2057)))</formula>
    </cfRule>
    <cfRule type="containsText" dxfId="522" priority="656" operator="containsText" text="live">
      <formula>NOT(ISERROR(SEARCH("live",A2057)))</formula>
    </cfRule>
    <cfRule type="containsText" dxfId="521" priority="657" operator="containsText" text="failed">
      <formula>NOT(ISERROR(SEARCH("failed",A2057)))</formula>
    </cfRule>
    <cfRule type="containsText" dxfId="520" priority="658" operator="containsText" text="successful">
      <formula>NOT(ISERROR(SEARCH("successful",A2057)))</formula>
    </cfRule>
  </conditionalFormatting>
  <conditionalFormatting sqref="A2058">
    <cfRule type="containsText" dxfId="519" priority="650" operator="containsText" text="canceled">
      <formula>NOT(ISERROR(SEARCH("canceled",A2058)))</formula>
    </cfRule>
    <cfRule type="containsText" dxfId="518" priority="651" operator="containsText" text="live">
      <formula>NOT(ISERROR(SEARCH("live",A2058)))</formula>
    </cfRule>
    <cfRule type="containsText" dxfId="517" priority="652" operator="containsText" text="failed">
      <formula>NOT(ISERROR(SEARCH("failed",A2058)))</formula>
    </cfRule>
    <cfRule type="containsText" dxfId="516" priority="653" operator="containsText" text="successful">
      <formula>NOT(ISERROR(SEARCH("successful",A2058)))</formula>
    </cfRule>
  </conditionalFormatting>
  <conditionalFormatting sqref="A2059">
    <cfRule type="containsText" dxfId="515" priority="645" operator="containsText" text="canceled">
      <formula>NOT(ISERROR(SEARCH("canceled",A2059)))</formula>
    </cfRule>
    <cfRule type="containsText" dxfId="514" priority="646" operator="containsText" text="live">
      <formula>NOT(ISERROR(SEARCH("live",A2059)))</formula>
    </cfRule>
    <cfRule type="containsText" dxfId="513" priority="647" operator="containsText" text="failed">
      <formula>NOT(ISERROR(SEARCH("failed",A2059)))</formula>
    </cfRule>
    <cfRule type="containsText" dxfId="512" priority="648" operator="containsText" text="successful">
      <formula>NOT(ISERROR(SEARCH("successful",A2059)))</formula>
    </cfRule>
  </conditionalFormatting>
  <conditionalFormatting sqref="A2060">
    <cfRule type="containsText" dxfId="511" priority="640" operator="containsText" text="canceled">
      <formula>NOT(ISERROR(SEARCH("canceled",A2060)))</formula>
    </cfRule>
    <cfRule type="containsText" dxfId="510" priority="641" operator="containsText" text="live">
      <formula>NOT(ISERROR(SEARCH("live",A2060)))</formula>
    </cfRule>
    <cfRule type="containsText" dxfId="509" priority="642" operator="containsText" text="failed">
      <formula>NOT(ISERROR(SEARCH("failed",A2060)))</formula>
    </cfRule>
    <cfRule type="containsText" dxfId="508" priority="643" operator="containsText" text="successful">
      <formula>NOT(ISERROR(SEARCH("successful",A2060)))</formula>
    </cfRule>
  </conditionalFormatting>
  <conditionalFormatting sqref="A2061">
    <cfRule type="containsText" dxfId="507" priority="635" operator="containsText" text="canceled">
      <formula>NOT(ISERROR(SEARCH("canceled",A2061)))</formula>
    </cfRule>
    <cfRule type="containsText" dxfId="506" priority="636" operator="containsText" text="live">
      <formula>NOT(ISERROR(SEARCH("live",A2061)))</formula>
    </cfRule>
    <cfRule type="containsText" dxfId="505" priority="637" operator="containsText" text="failed">
      <formula>NOT(ISERROR(SEARCH("failed",A2061)))</formula>
    </cfRule>
    <cfRule type="containsText" dxfId="504" priority="638" operator="containsText" text="successful">
      <formula>NOT(ISERROR(SEARCH("successful",A2061)))</formula>
    </cfRule>
  </conditionalFormatting>
  <conditionalFormatting sqref="A2062">
    <cfRule type="containsText" dxfId="503" priority="630" operator="containsText" text="canceled">
      <formula>NOT(ISERROR(SEARCH("canceled",A2062)))</formula>
    </cfRule>
    <cfRule type="containsText" dxfId="502" priority="631" operator="containsText" text="live">
      <formula>NOT(ISERROR(SEARCH("live",A2062)))</formula>
    </cfRule>
    <cfRule type="containsText" dxfId="501" priority="632" operator="containsText" text="failed">
      <formula>NOT(ISERROR(SEARCH("failed",A2062)))</formula>
    </cfRule>
    <cfRule type="containsText" dxfId="500" priority="633" operator="containsText" text="successful">
      <formula>NOT(ISERROR(SEARCH("successful",A2062)))</formula>
    </cfRule>
  </conditionalFormatting>
  <conditionalFormatting sqref="A2063">
    <cfRule type="containsText" dxfId="499" priority="625" operator="containsText" text="canceled">
      <formula>NOT(ISERROR(SEARCH("canceled",A2063)))</formula>
    </cfRule>
    <cfRule type="containsText" dxfId="498" priority="626" operator="containsText" text="live">
      <formula>NOT(ISERROR(SEARCH("live",A2063)))</formula>
    </cfRule>
    <cfRule type="containsText" dxfId="497" priority="627" operator="containsText" text="failed">
      <formula>NOT(ISERROR(SEARCH("failed",A2063)))</formula>
    </cfRule>
    <cfRule type="containsText" dxfId="496" priority="628" operator="containsText" text="successful">
      <formula>NOT(ISERROR(SEARCH("successful",A2063)))</formula>
    </cfRule>
  </conditionalFormatting>
  <conditionalFormatting sqref="A2064">
    <cfRule type="containsText" dxfId="495" priority="620" operator="containsText" text="canceled">
      <formula>NOT(ISERROR(SEARCH("canceled",A2064)))</formula>
    </cfRule>
    <cfRule type="containsText" dxfId="494" priority="621" operator="containsText" text="live">
      <formula>NOT(ISERROR(SEARCH("live",A2064)))</formula>
    </cfRule>
    <cfRule type="containsText" dxfId="493" priority="622" operator="containsText" text="failed">
      <formula>NOT(ISERROR(SEARCH("failed",A2064)))</formula>
    </cfRule>
    <cfRule type="containsText" dxfId="492" priority="623" operator="containsText" text="successful">
      <formula>NOT(ISERROR(SEARCH("successful",A2064)))</formula>
    </cfRule>
  </conditionalFormatting>
  <conditionalFormatting sqref="A2065">
    <cfRule type="containsText" dxfId="491" priority="615" operator="containsText" text="canceled">
      <formula>NOT(ISERROR(SEARCH("canceled",A2065)))</formula>
    </cfRule>
    <cfRule type="containsText" dxfId="490" priority="616" operator="containsText" text="live">
      <formula>NOT(ISERROR(SEARCH("live",A2065)))</formula>
    </cfRule>
    <cfRule type="containsText" dxfId="489" priority="617" operator="containsText" text="failed">
      <formula>NOT(ISERROR(SEARCH("failed",A2065)))</formula>
    </cfRule>
    <cfRule type="containsText" dxfId="488" priority="618" operator="containsText" text="successful">
      <formula>NOT(ISERROR(SEARCH("successful",A2065)))</formula>
    </cfRule>
  </conditionalFormatting>
  <conditionalFormatting sqref="A2066">
    <cfRule type="containsText" dxfId="487" priority="610" operator="containsText" text="canceled">
      <formula>NOT(ISERROR(SEARCH("canceled",A2066)))</formula>
    </cfRule>
    <cfRule type="containsText" dxfId="486" priority="611" operator="containsText" text="live">
      <formula>NOT(ISERROR(SEARCH("live",A2066)))</formula>
    </cfRule>
    <cfRule type="containsText" dxfId="485" priority="612" operator="containsText" text="failed">
      <formula>NOT(ISERROR(SEARCH("failed",A2066)))</formula>
    </cfRule>
    <cfRule type="containsText" dxfId="484" priority="613" operator="containsText" text="successful">
      <formula>NOT(ISERROR(SEARCH("successful",A2066)))</formula>
    </cfRule>
  </conditionalFormatting>
  <conditionalFormatting sqref="A2067">
    <cfRule type="containsText" dxfId="483" priority="605" operator="containsText" text="canceled">
      <formula>NOT(ISERROR(SEARCH("canceled",A2067)))</formula>
    </cfRule>
    <cfRule type="containsText" dxfId="482" priority="606" operator="containsText" text="live">
      <formula>NOT(ISERROR(SEARCH("live",A2067)))</formula>
    </cfRule>
    <cfRule type="containsText" dxfId="481" priority="607" operator="containsText" text="failed">
      <formula>NOT(ISERROR(SEARCH("failed",A2067)))</formula>
    </cfRule>
    <cfRule type="containsText" dxfId="480" priority="608" operator="containsText" text="successful">
      <formula>NOT(ISERROR(SEARCH("successful",A2067)))</formula>
    </cfRule>
  </conditionalFormatting>
  <conditionalFormatting sqref="A2068">
    <cfRule type="containsText" dxfId="479" priority="600" operator="containsText" text="canceled">
      <formula>NOT(ISERROR(SEARCH("canceled",A2068)))</formula>
    </cfRule>
    <cfRule type="containsText" dxfId="478" priority="601" operator="containsText" text="live">
      <formula>NOT(ISERROR(SEARCH("live",A2068)))</formula>
    </cfRule>
    <cfRule type="containsText" dxfId="477" priority="602" operator="containsText" text="failed">
      <formula>NOT(ISERROR(SEARCH("failed",A2068)))</formula>
    </cfRule>
    <cfRule type="containsText" dxfId="476" priority="603" operator="containsText" text="successful">
      <formula>NOT(ISERROR(SEARCH("successful",A2068)))</formula>
    </cfRule>
  </conditionalFormatting>
  <conditionalFormatting sqref="A2069">
    <cfRule type="containsText" dxfId="475" priority="595" operator="containsText" text="canceled">
      <formula>NOT(ISERROR(SEARCH("canceled",A2069)))</formula>
    </cfRule>
    <cfRule type="containsText" dxfId="474" priority="596" operator="containsText" text="live">
      <formula>NOT(ISERROR(SEARCH("live",A2069)))</formula>
    </cfRule>
    <cfRule type="containsText" dxfId="473" priority="597" operator="containsText" text="failed">
      <formula>NOT(ISERROR(SEARCH("failed",A2069)))</formula>
    </cfRule>
    <cfRule type="containsText" dxfId="472" priority="598" operator="containsText" text="successful">
      <formula>NOT(ISERROR(SEARCH("successful",A2069)))</formula>
    </cfRule>
  </conditionalFormatting>
  <conditionalFormatting sqref="A2070">
    <cfRule type="containsText" dxfId="471" priority="590" operator="containsText" text="canceled">
      <formula>NOT(ISERROR(SEARCH("canceled",A2070)))</formula>
    </cfRule>
    <cfRule type="containsText" dxfId="470" priority="591" operator="containsText" text="live">
      <formula>NOT(ISERROR(SEARCH("live",A2070)))</formula>
    </cfRule>
    <cfRule type="containsText" dxfId="469" priority="592" operator="containsText" text="failed">
      <formula>NOT(ISERROR(SEARCH("failed",A2070)))</formula>
    </cfRule>
    <cfRule type="containsText" dxfId="468" priority="593" operator="containsText" text="successful">
      <formula>NOT(ISERROR(SEARCH("successful",A2070)))</formula>
    </cfRule>
  </conditionalFormatting>
  <conditionalFormatting sqref="A2071">
    <cfRule type="containsText" dxfId="467" priority="585" operator="containsText" text="canceled">
      <formula>NOT(ISERROR(SEARCH("canceled",A2071)))</formula>
    </cfRule>
    <cfRule type="containsText" dxfId="466" priority="586" operator="containsText" text="live">
      <formula>NOT(ISERROR(SEARCH("live",A2071)))</formula>
    </cfRule>
    <cfRule type="containsText" dxfId="465" priority="587" operator="containsText" text="failed">
      <formula>NOT(ISERROR(SEARCH("failed",A2071)))</formula>
    </cfRule>
    <cfRule type="containsText" dxfId="464" priority="588" operator="containsText" text="successful">
      <formula>NOT(ISERROR(SEARCH("successful",A2071)))</formula>
    </cfRule>
  </conditionalFormatting>
  <conditionalFormatting sqref="A2072">
    <cfRule type="containsText" dxfId="463" priority="580" operator="containsText" text="canceled">
      <formula>NOT(ISERROR(SEARCH("canceled",A2072)))</formula>
    </cfRule>
    <cfRule type="containsText" dxfId="462" priority="581" operator="containsText" text="live">
      <formula>NOT(ISERROR(SEARCH("live",A2072)))</formula>
    </cfRule>
    <cfRule type="containsText" dxfId="461" priority="582" operator="containsText" text="failed">
      <formula>NOT(ISERROR(SEARCH("failed",A2072)))</formula>
    </cfRule>
    <cfRule type="containsText" dxfId="460" priority="583" operator="containsText" text="successful">
      <formula>NOT(ISERROR(SEARCH("successful",A2072)))</formula>
    </cfRule>
  </conditionalFormatting>
  <conditionalFormatting sqref="A2073">
    <cfRule type="containsText" dxfId="459" priority="575" operator="containsText" text="canceled">
      <formula>NOT(ISERROR(SEARCH("canceled",A2073)))</formula>
    </cfRule>
    <cfRule type="containsText" dxfId="458" priority="576" operator="containsText" text="live">
      <formula>NOT(ISERROR(SEARCH("live",A2073)))</formula>
    </cfRule>
    <cfRule type="containsText" dxfId="457" priority="577" operator="containsText" text="failed">
      <formula>NOT(ISERROR(SEARCH("failed",A2073)))</formula>
    </cfRule>
    <cfRule type="containsText" dxfId="456" priority="578" operator="containsText" text="successful">
      <formula>NOT(ISERROR(SEARCH("successful",A2073)))</formula>
    </cfRule>
  </conditionalFormatting>
  <conditionalFormatting sqref="A2074">
    <cfRule type="containsText" dxfId="455" priority="570" operator="containsText" text="canceled">
      <formula>NOT(ISERROR(SEARCH("canceled",A2074)))</formula>
    </cfRule>
    <cfRule type="containsText" dxfId="454" priority="571" operator="containsText" text="live">
      <formula>NOT(ISERROR(SEARCH("live",A2074)))</formula>
    </cfRule>
    <cfRule type="containsText" dxfId="453" priority="572" operator="containsText" text="failed">
      <formula>NOT(ISERROR(SEARCH("failed",A2074)))</formula>
    </cfRule>
    <cfRule type="containsText" dxfId="452" priority="573" operator="containsText" text="successful">
      <formula>NOT(ISERROR(SEARCH("successful",A2074)))</formula>
    </cfRule>
  </conditionalFormatting>
  <conditionalFormatting sqref="A2075">
    <cfRule type="containsText" dxfId="451" priority="565" operator="containsText" text="canceled">
      <formula>NOT(ISERROR(SEARCH("canceled",A2075)))</formula>
    </cfRule>
    <cfRule type="containsText" dxfId="450" priority="566" operator="containsText" text="live">
      <formula>NOT(ISERROR(SEARCH("live",A2075)))</formula>
    </cfRule>
    <cfRule type="containsText" dxfId="449" priority="567" operator="containsText" text="failed">
      <formula>NOT(ISERROR(SEARCH("failed",A2075)))</formula>
    </cfRule>
    <cfRule type="containsText" dxfId="448" priority="568" operator="containsText" text="successful">
      <formula>NOT(ISERROR(SEARCH("successful",A2075)))</formula>
    </cfRule>
  </conditionalFormatting>
  <conditionalFormatting sqref="A2076">
    <cfRule type="containsText" dxfId="447" priority="560" operator="containsText" text="canceled">
      <formula>NOT(ISERROR(SEARCH("canceled",A2076)))</formula>
    </cfRule>
    <cfRule type="containsText" dxfId="446" priority="561" operator="containsText" text="live">
      <formula>NOT(ISERROR(SEARCH("live",A2076)))</formula>
    </cfRule>
    <cfRule type="containsText" dxfId="445" priority="562" operator="containsText" text="failed">
      <formula>NOT(ISERROR(SEARCH("failed",A2076)))</formula>
    </cfRule>
    <cfRule type="containsText" dxfId="444" priority="563" operator="containsText" text="successful">
      <formula>NOT(ISERROR(SEARCH("successful",A2076)))</formula>
    </cfRule>
  </conditionalFormatting>
  <conditionalFormatting sqref="A2077">
    <cfRule type="containsText" dxfId="443" priority="555" operator="containsText" text="canceled">
      <formula>NOT(ISERROR(SEARCH("canceled",A2077)))</formula>
    </cfRule>
    <cfRule type="containsText" dxfId="442" priority="556" operator="containsText" text="live">
      <formula>NOT(ISERROR(SEARCH("live",A2077)))</formula>
    </cfRule>
    <cfRule type="containsText" dxfId="441" priority="557" operator="containsText" text="failed">
      <formula>NOT(ISERROR(SEARCH("failed",A2077)))</formula>
    </cfRule>
    <cfRule type="containsText" dxfId="440" priority="558" operator="containsText" text="successful">
      <formula>NOT(ISERROR(SEARCH("successful",A2077)))</formula>
    </cfRule>
  </conditionalFormatting>
  <conditionalFormatting sqref="A2078">
    <cfRule type="containsText" dxfId="439" priority="550" operator="containsText" text="canceled">
      <formula>NOT(ISERROR(SEARCH("canceled",A2078)))</formula>
    </cfRule>
    <cfRule type="containsText" dxfId="438" priority="551" operator="containsText" text="live">
      <formula>NOT(ISERROR(SEARCH("live",A2078)))</formula>
    </cfRule>
    <cfRule type="containsText" dxfId="437" priority="552" operator="containsText" text="failed">
      <formula>NOT(ISERROR(SEARCH("failed",A2078)))</formula>
    </cfRule>
    <cfRule type="containsText" dxfId="436" priority="553" operator="containsText" text="successful">
      <formula>NOT(ISERROR(SEARCH("successful",A2078)))</formula>
    </cfRule>
  </conditionalFormatting>
  <conditionalFormatting sqref="A2079">
    <cfRule type="containsText" dxfId="435" priority="545" operator="containsText" text="canceled">
      <formula>NOT(ISERROR(SEARCH("canceled",A2079)))</formula>
    </cfRule>
    <cfRule type="containsText" dxfId="434" priority="546" operator="containsText" text="live">
      <formula>NOT(ISERROR(SEARCH("live",A2079)))</formula>
    </cfRule>
    <cfRule type="containsText" dxfId="433" priority="547" operator="containsText" text="failed">
      <formula>NOT(ISERROR(SEARCH("failed",A2079)))</formula>
    </cfRule>
    <cfRule type="containsText" dxfId="432" priority="548" operator="containsText" text="successful">
      <formula>NOT(ISERROR(SEARCH("successful",A2079)))</formula>
    </cfRule>
  </conditionalFormatting>
  <conditionalFormatting sqref="A2080">
    <cfRule type="containsText" dxfId="431" priority="540" operator="containsText" text="canceled">
      <formula>NOT(ISERROR(SEARCH("canceled",A2080)))</formula>
    </cfRule>
    <cfRule type="containsText" dxfId="430" priority="541" operator="containsText" text="live">
      <formula>NOT(ISERROR(SEARCH("live",A2080)))</formula>
    </cfRule>
    <cfRule type="containsText" dxfId="429" priority="542" operator="containsText" text="failed">
      <formula>NOT(ISERROR(SEARCH("failed",A2080)))</formula>
    </cfRule>
    <cfRule type="containsText" dxfId="428" priority="543" operator="containsText" text="successful">
      <formula>NOT(ISERROR(SEARCH("successful",A2080)))</formula>
    </cfRule>
  </conditionalFormatting>
  <conditionalFormatting sqref="A2081">
    <cfRule type="containsText" dxfId="427" priority="535" operator="containsText" text="canceled">
      <formula>NOT(ISERROR(SEARCH("canceled",A2081)))</formula>
    </cfRule>
    <cfRule type="containsText" dxfId="426" priority="536" operator="containsText" text="live">
      <formula>NOT(ISERROR(SEARCH("live",A2081)))</formula>
    </cfRule>
    <cfRule type="containsText" dxfId="425" priority="537" operator="containsText" text="failed">
      <formula>NOT(ISERROR(SEARCH("failed",A2081)))</formula>
    </cfRule>
    <cfRule type="containsText" dxfId="424" priority="538" operator="containsText" text="successful">
      <formula>NOT(ISERROR(SEARCH("successful",A2081)))</formula>
    </cfRule>
  </conditionalFormatting>
  <conditionalFormatting sqref="A2082">
    <cfRule type="containsText" dxfId="423" priority="530" operator="containsText" text="canceled">
      <formula>NOT(ISERROR(SEARCH("canceled",A2082)))</formula>
    </cfRule>
    <cfRule type="containsText" dxfId="422" priority="531" operator="containsText" text="live">
      <formula>NOT(ISERROR(SEARCH("live",A2082)))</formula>
    </cfRule>
    <cfRule type="containsText" dxfId="421" priority="532" operator="containsText" text="failed">
      <formula>NOT(ISERROR(SEARCH("failed",A2082)))</formula>
    </cfRule>
    <cfRule type="containsText" dxfId="420" priority="533" operator="containsText" text="successful">
      <formula>NOT(ISERROR(SEARCH("successful",A2082)))</formula>
    </cfRule>
  </conditionalFormatting>
  <conditionalFormatting sqref="A2083">
    <cfRule type="containsText" dxfId="419" priority="525" operator="containsText" text="canceled">
      <formula>NOT(ISERROR(SEARCH("canceled",A2083)))</formula>
    </cfRule>
    <cfRule type="containsText" dxfId="418" priority="526" operator="containsText" text="live">
      <formula>NOT(ISERROR(SEARCH("live",A2083)))</formula>
    </cfRule>
    <cfRule type="containsText" dxfId="417" priority="527" operator="containsText" text="failed">
      <formula>NOT(ISERROR(SEARCH("failed",A2083)))</formula>
    </cfRule>
    <cfRule type="containsText" dxfId="416" priority="528" operator="containsText" text="successful">
      <formula>NOT(ISERROR(SEARCH("successful",A2083)))</formula>
    </cfRule>
  </conditionalFormatting>
  <conditionalFormatting sqref="A2084">
    <cfRule type="containsText" dxfId="415" priority="520" operator="containsText" text="canceled">
      <formula>NOT(ISERROR(SEARCH("canceled",A2084)))</formula>
    </cfRule>
    <cfRule type="containsText" dxfId="414" priority="521" operator="containsText" text="live">
      <formula>NOT(ISERROR(SEARCH("live",A2084)))</formula>
    </cfRule>
    <cfRule type="containsText" dxfId="413" priority="522" operator="containsText" text="failed">
      <formula>NOT(ISERROR(SEARCH("failed",A2084)))</formula>
    </cfRule>
    <cfRule type="containsText" dxfId="412" priority="523" operator="containsText" text="successful">
      <formula>NOT(ISERROR(SEARCH("successful",A2084)))</formula>
    </cfRule>
  </conditionalFormatting>
  <conditionalFormatting sqref="A2085">
    <cfRule type="containsText" dxfId="411" priority="515" operator="containsText" text="canceled">
      <formula>NOT(ISERROR(SEARCH("canceled",A2085)))</formula>
    </cfRule>
    <cfRule type="containsText" dxfId="410" priority="516" operator="containsText" text="live">
      <formula>NOT(ISERROR(SEARCH("live",A2085)))</formula>
    </cfRule>
    <cfRule type="containsText" dxfId="409" priority="517" operator="containsText" text="failed">
      <formula>NOT(ISERROR(SEARCH("failed",A2085)))</formula>
    </cfRule>
    <cfRule type="containsText" dxfId="408" priority="518" operator="containsText" text="successful">
      <formula>NOT(ISERROR(SEARCH("successful",A2085)))</formula>
    </cfRule>
  </conditionalFormatting>
  <conditionalFormatting sqref="A2086">
    <cfRule type="containsText" dxfId="407" priority="510" operator="containsText" text="canceled">
      <formula>NOT(ISERROR(SEARCH("canceled",A2086)))</formula>
    </cfRule>
    <cfRule type="containsText" dxfId="406" priority="511" operator="containsText" text="live">
      <formula>NOT(ISERROR(SEARCH("live",A2086)))</formula>
    </cfRule>
    <cfRule type="containsText" dxfId="405" priority="512" operator="containsText" text="failed">
      <formula>NOT(ISERROR(SEARCH("failed",A2086)))</formula>
    </cfRule>
    <cfRule type="containsText" dxfId="404" priority="513" operator="containsText" text="successful">
      <formula>NOT(ISERROR(SEARCH("successful",A2086)))</formula>
    </cfRule>
  </conditionalFormatting>
  <conditionalFormatting sqref="A2087">
    <cfRule type="containsText" dxfId="403" priority="505" operator="containsText" text="canceled">
      <formula>NOT(ISERROR(SEARCH("canceled",A2087)))</formula>
    </cfRule>
    <cfRule type="containsText" dxfId="402" priority="506" operator="containsText" text="live">
      <formula>NOT(ISERROR(SEARCH("live",A2087)))</formula>
    </cfRule>
    <cfRule type="containsText" dxfId="401" priority="507" operator="containsText" text="failed">
      <formula>NOT(ISERROR(SEARCH("failed",A2087)))</formula>
    </cfRule>
    <cfRule type="containsText" dxfId="400" priority="508" operator="containsText" text="successful">
      <formula>NOT(ISERROR(SEARCH("successful",A2087)))</formula>
    </cfRule>
  </conditionalFormatting>
  <conditionalFormatting sqref="A2088">
    <cfRule type="containsText" dxfId="399" priority="500" operator="containsText" text="canceled">
      <formula>NOT(ISERROR(SEARCH("canceled",A2088)))</formula>
    </cfRule>
    <cfRule type="containsText" dxfId="398" priority="501" operator="containsText" text="live">
      <formula>NOT(ISERROR(SEARCH("live",A2088)))</formula>
    </cfRule>
    <cfRule type="containsText" dxfId="397" priority="502" operator="containsText" text="failed">
      <formula>NOT(ISERROR(SEARCH("failed",A2088)))</formula>
    </cfRule>
    <cfRule type="containsText" dxfId="396" priority="503" operator="containsText" text="successful">
      <formula>NOT(ISERROR(SEARCH("successful",A2088)))</formula>
    </cfRule>
  </conditionalFormatting>
  <conditionalFormatting sqref="A2089">
    <cfRule type="containsText" dxfId="395" priority="495" operator="containsText" text="canceled">
      <formula>NOT(ISERROR(SEARCH("canceled",A2089)))</formula>
    </cfRule>
    <cfRule type="containsText" dxfId="394" priority="496" operator="containsText" text="live">
      <formula>NOT(ISERROR(SEARCH("live",A2089)))</formula>
    </cfRule>
    <cfRule type="containsText" dxfId="393" priority="497" operator="containsText" text="failed">
      <formula>NOT(ISERROR(SEARCH("failed",A2089)))</formula>
    </cfRule>
    <cfRule type="containsText" dxfId="392" priority="498" operator="containsText" text="successful">
      <formula>NOT(ISERROR(SEARCH("successful",A2089)))</formula>
    </cfRule>
  </conditionalFormatting>
  <conditionalFormatting sqref="A2090">
    <cfRule type="containsText" dxfId="391" priority="490" operator="containsText" text="canceled">
      <formula>NOT(ISERROR(SEARCH("canceled",A2090)))</formula>
    </cfRule>
    <cfRule type="containsText" dxfId="390" priority="491" operator="containsText" text="live">
      <formula>NOT(ISERROR(SEARCH("live",A2090)))</formula>
    </cfRule>
    <cfRule type="containsText" dxfId="389" priority="492" operator="containsText" text="failed">
      <formula>NOT(ISERROR(SEARCH("failed",A2090)))</formula>
    </cfRule>
    <cfRule type="containsText" dxfId="388" priority="493" operator="containsText" text="successful">
      <formula>NOT(ISERROR(SEARCH("successful",A2090)))</formula>
    </cfRule>
  </conditionalFormatting>
  <conditionalFormatting sqref="A2091">
    <cfRule type="containsText" dxfId="387" priority="485" operator="containsText" text="canceled">
      <formula>NOT(ISERROR(SEARCH("canceled",A2091)))</formula>
    </cfRule>
    <cfRule type="containsText" dxfId="386" priority="486" operator="containsText" text="live">
      <formula>NOT(ISERROR(SEARCH("live",A2091)))</formula>
    </cfRule>
    <cfRule type="containsText" dxfId="385" priority="487" operator="containsText" text="failed">
      <formula>NOT(ISERROR(SEARCH("failed",A2091)))</formula>
    </cfRule>
    <cfRule type="containsText" dxfId="384" priority="488" operator="containsText" text="successful">
      <formula>NOT(ISERROR(SEARCH("successful",A2091)))</formula>
    </cfRule>
  </conditionalFormatting>
  <conditionalFormatting sqref="A2092">
    <cfRule type="containsText" dxfId="383" priority="480" operator="containsText" text="canceled">
      <formula>NOT(ISERROR(SEARCH("canceled",A2092)))</formula>
    </cfRule>
    <cfRule type="containsText" dxfId="382" priority="481" operator="containsText" text="live">
      <formula>NOT(ISERROR(SEARCH("live",A2092)))</formula>
    </cfRule>
    <cfRule type="containsText" dxfId="381" priority="482" operator="containsText" text="failed">
      <formula>NOT(ISERROR(SEARCH("failed",A2092)))</formula>
    </cfRule>
    <cfRule type="containsText" dxfId="380" priority="483" operator="containsText" text="successful">
      <formula>NOT(ISERROR(SEARCH("successful",A2092)))</formula>
    </cfRule>
  </conditionalFormatting>
  <conditionalFormatting sqref="A2093">
    <cfRule type="containsText" dxfId="379" priority="475" operator="containsText" text="canceled">
      <formula>NOT(ISERROR(SEARCH("canceled",A2093)))</formula>
    </cfRule>
    <cfRule type="containsText" dxfId="378" priority="476" operator="containsText" text="live">
      <formula>NOT(ISERROR(SEARCH("live",A2093)))</formula>
    </cfRule>
    <cfRule type="containsText" dxfId="377" priority="477" operator="containsText" text="failed">
      <formula>NOT(ISERROR(SEARCH("failed",A2093)))</formula>
    </cfRule>
    <cfRule type="containsText" dxfId="376" priority="478" operator="containsText" text="successful">
      <formula>NOT(ISERROR(SEARCH("successful",A2093)))</formula>
    </cfRule>
  </conditionalFormatting>
  <conditionalFormatting sqref="A2094">
    <cfRule type="containsText" dxfId="375" priority="470" operator="containsText" text="canceled">
      <formula>NOT(ISERROR(SEARCH("canceled",A2094)))</formula>
    </cfRule>
    <cfRule type="containsText" dxfId="374" priority="471" operator="containsText" text="live">
      <formula>NOT(ISERROR(SEARCH("live",A2094)))</formula>
    </cfRule>
    <cfRule type="containsText" dxfId="373" priority="472" operator="containsText" text="failed">
      <formula>NOT(ISERROR(SEARCH("failed",A2094)))</formula>
    </cfRule>
    <cfRule type="containsText" dxfId="372" priority="473" operator="containsText" text="successful">
      <formula>NOT(ISERROR(SEARCH("successful",A2094)))</formula>
    </cfRule>
  </conditionalFormatting>
  <conditionalFormatting sqref="A2095">
    <cfRule type="containsText" dxfId="371" priority="465" operator="containsText" text="canceled">
      <formula>NOT(ISERROR(SEARCH("canceled",A2095)))</formula>
    </cfRule>
    <cfRule type="containsText" dxfId="370" priority="466" operator="containsText" text="live">
      <formula>NOT(ISERROR(SEARCH("live",A2095)))</formula>
    </cfRule>
    <cfRule type="containsText" dxfId="369" priority="467" operator="containsText" text="failed">
      <formula>NOT(ISERROR(SEARCH("failed",A2095)))</formula>
    </cfRule>
    <cfRule type="containsText" dxfId="368" priority="468" operator="containsText" text="successful">
      <formula>NOT(ISERROR(SEARCH("successful",A2095)))</formula>
    </cfRule>
  </conditionalFormatting>
  <conditionalFormatting sqref="A2096">
    <cfRule type="containsText" dxfId="367" priority="460" operator="containsText" text="canceled">
      <formula>NOT(ISERROR(SEARCH("canceled",A2096)))</formula>
    </cfRule>
    <cfRule type="containsText" dxfId="366" priority="461" operator="containsText" text="live">
      <formula>NOT(ISERROR(SEARCH("live",A2096)))</formula>
    </cfRule>
    <cfRule type="containsText" dxfId="365" priority="462" operator="containsText" text="failed">
      <formula>NOT(ISERROR(SEARCH("failed",A2096)))</formula>
    </cfRule>
    <cfRule type="containsText" dxfId="364" priority="463" operator="containsText" text="successful">
      <formula>NOT(ISERROR(SEARCH("successful",A2096)))</formula>
    </cfRule>
  </conditionalFormatting>
  <conditionalFormatting sqref="A2097">
    <cfRule type="containsText" dxfId="363" priority="455" operator="containsText" text="canceled">
      <formula>NOT(ISERROR(SEARCH("canceled",A2097)))</formula>
    </cfRule>
    <cfRule type="containsText" dxfId="362" priority="456" operator="containsText" text="live">
      <formula>NOT(ISERROR(SEARCH("live",A2097)))</formula>
    </cfRule>
    <cfRule type="containsText" dxfId="361" priority="457" operator="containsText" text="failed">
      <formula>NOT(ISERROR(SEARCH("failed",A2097)))</formula>
    </cfRule>
    <cfRule type="containsText" dxfId="360" priority="458" operator="containsText" text="successful">
      <formula>NOT(ISERROR(SEARCH("successful",A2097)))</formula>
    </cfRule>
  </conditionalFormatting>
  <conditionalFormatting sqref="A2098">
    <cfRule type="containsText" dxfId="359" priority="450" operator="containsText" text="canceled">
      <formula>NOT(ISERROR(SEARCH("canceled",A2098)))</formula>
    </cfRule>
    <cfRule type="containsText" dxfId="358" priority="451" operator="containsText" text="live">
      <formula>NOT(ISERROR(SEARCH("live",A2098)))</formula>
    </cfRule>
    <cfRule type="containsText" dxfId="357" priority="452" operator="containsText" text="failed">
      <formula>NOT(ISERROR(SEARCH("failed",A2098)))</formula>
    </cfRule>
    <cfRule type="containsText" dxfId="356" priority="453" operator="containsText" text="successful">
      <formula>NOT(ISERROR(SEARCH("successful",A2098)))</formula>
    </cfRule>
  </conditionalFormatting>
  <conditionalFormatting sqref="A2099">
    <cfRule type="containsText" dxfId="355" priority="445" operator="containsText" text="canceled">
      <formula>NOT(ISERROR(SEARCH("canceled",A2099)))</formula>
    </cfRule>
    <cfRule type="containsText" dxfId="354" priority="446" operator="containsText" text="live">
      <formula>NOT(ISERROR(SEARCH("live",A2099)))</formula>
    </cfRule>
    <cfRule type="containsText" dxfId="353" priority="447" operator="containsText" text="failed">
      <formula>NOT(ISERROR(SEARCH("failed",A2099)))</formula>
    </cfRule>
    <cfRule type="containsText" dxfId="352" priority="448" operator="containsText" text="successful">
      <formula>NOT(ISERROR(SEARCH("successful",A2099)))</formula>
    </cfRule>
  </conditionalFormatting>
  <conditionalFormatting sqref="A2100">
    <cfRule type="containsText" dxfId="351" priority="440" operator="containsText" text="canceled">
      <formula>NOT(ISERROR(SEARCH("canceled",A2100)))</formula>
    </cfRule>
    <cfRule type="containsText" dxfId="350" priority="441" operator="containsText" text="live">
      <formula>NOT(ISERROR(SEARCH("live",A2100)))</formula>
    </cfRule>
    <cfRule type="containsText" dxfId="349" priority="442" operator="containsText" text="failed">
      <formula>NOT(ISERROR(SEARCH("failed",A2100)))</formula>
    </cfRule>
    <cfRule type="containsText" dxfId="348" priority="443" operator="containsText" text="successful">
      <formula>NOT(ISERROR(SEARCH("successful",A2100)))</formula>
    </cfRule>
  </conditionalFormatting>
  <conditionalFormatting sqref="A2101">
    <cfRule type="containsText" dxfId="347" priority="435" operator="containsText" text="canceled">
      <formula>NOT(ISERROR(SEARCH("canceled",A2101)))</formula>
    </cfRule>
    <cfRule type="containsText" dxfId="346" priority="436" operator="containsText" text="live">
      <formula>NOT(ISERROR(SEARCH("live",A2101)))</formula>
    </cfRule>
    <cfRule type="containsText" dxfId="345" priority="437" operator="containsText" text="failed">
      <formula>NOT(ISERROR(SEARCH("failed",A2101)))</formula>
    </cfRule>
    <cfRule type="containsText" dxfId="344" priority="438" operator="containsText" text="successful">
      <formula>NOT(ISERROR(SEARCH("successful",A2101)))</formula>
    </cfRule>
  </conditionalFormatting>
  <conditionalFormatting sqref="A2102">
    <cfRule type="containsText" dxfId="343" priority="430" operator="containsText" text="canceled">
      <formula>NOT(ISERROR(SEARCH("canceled",A2102)))</formula>
    </cfRule>
    <cfRule type="containsText" dxfId="342" priority="431" operator="containsText" text="live">
      <formula>NOT(ISERROR(SEARCH("live",A2102)))</formula>
    </cfRule>
    <cfRule type="containsText" dxfId="341" priority="432" operator="containsText" text="failed">
      <formula>NOT(ISERROR(SEARCH("failed",A2102)))</formula>
    </cfRule>
    <cfRule type="containsText" dxfId="340" priority="433" operator="containsText" text="successful">
      <formula>NOT(ISERROR(SEARCH("successful",A2102)))</formula>
    </cfRule>
  </conditionalFormatting>
  <conditionalFormatting sqref="A2103">
    <cfRule type="containsText" dxfId="339" priority="425" operator="containsText" text="canceled">
      <formula>NOT(ISERROR(SEARCH("canceled",A2103)))</formula>
    </cfRule>
    <cfRule type="containsText" dxfId="338" priority="426" operator="containsText" text="live">
      <formula>NOT(ISERROR(SEARCH("live",A2103)))</formula>
    </cfRule>
    <cfRule type="containsText" dxfId="337" priority="427" operator="containsText" text="failed">
      <formula>NOT(ISERROR(SEARCH("failed",A2103)))</formula>
    </cfRule>
    <cfRule type="containsText" dxfId="336" priority="428" operator="containsText" text="successful">
      <formula>NOT(ISERROR(SEARCH("successful",A2103)))</formula>
    </cfRule>
  </conditionalFormatting>
  <conditionalFormatting sqref="A2104">
    <cfRule type="containsText" dxfId="335" priority="420" operator="containsText" text="canceled">
      <formula>NOT(ISERROR(SEARCH("canceled",A2104)))</formula>
    </cfRule>
    <cfRule type="containsText" dxfId="334" priority="421" operator="containsText" text="live">
      <formula>NOT(ISERROR(SEARCH("live",A2104)))</formula>
    </cfRule>
    <cfRule type="containsText" dxfId="333" priority="422" operator="containsText" text="failed">
      <formula>NOT(ISERROR(SEARCH("failed",A2104)))</formula>
    </cfRule>
    <cfRule type="containsText" dxfId="332" priority="423" operator="containsText" text="successful">
      <formula>NOT(ISERROR(SEARCH("successful",A2104)))</formula>
    </cfRule>
  </conditionalFormatting>
  <conditionalFormatting sqref="A2105">
    <cfRule type="containsText" dxfId="331" priority="415" operator="containsText" text="canceled">
      <formula>NOT(ISERROR(SEARCH("canceled",A2105)))</formula>
    </cfRule>
    <cfRule type="containsText" dxfId="330" priority="416" operator="containsText" text="live">
      <formula>NOT(ISERROR(SEARCH("live",A2105)))</formula>
    </cfRule>
    <cfRule type="containsText" dxfId="329" priority="417" operator="containsText" text="failed">
      <formula>NOT(ISERROR(SEARCH("failed",A2105)))</formula>
    </cfRule>
    <cfRule type="containsText" dxfId="328" priority="418" operator="containsText" text="successful">
      <formula>NOT(ISERROR(SEARCH("successful",A2105)))</formula>
    </cfRule>
  </conditionalFormatting>
  <conditionalFormatting sqref="A2106">
    <cfRule type="containsText" dxfId="327" priority="410" operator="containsText" text="canceled">
      <formula>NOT(ISERROR(SEARCH("canceled",A2106)))</formula>
    </cfRule>
    <cfRule type="containsText" dxfId="326" priority="411" operator="containsText" text="live">
      <formula>NOT(ISERROR(SEARCH("live",A2106)))</formula>
    </cfRule>
    <cfRule type="containsText" dxfId="325" priority="412" operator="containsText" text="failed">
      <formula>NOT(ISERROR(SEARCH("failed",A2106)))</formula>
    </cfRule>
    <cfRule type="containsText" dxfId="324" priority="413" operator="containsText" text="successful">
      <formula>NOT(ISERROR(SEARCH("successful",A2106)))</formula>
    </cfRule>
  </conditionalFormatting>
  <conditionalFormatting sqref="A2107">
    <cfRule type="containsText" dxfId="323" priority="405" operator="containsText" text="canceled">
      <formula>NOT(ISERROR(SEARCH("canceled",A2107)))</formula>
    </cfRule>
    <cfRule type="containsText" dxfId="322" priority="406" operator="containsText" text="live">
      <formula>NOT(ISERROR(SEARCH("live",A2107)))</formula>
    </cfRule>
    <cfRule type="containsText" dxfId="321" priority="407" operator="containsText" text="failed">
      <formula>NOT(ISERROR(SEARCH("failed",A2107)))</formula>
    </cfRule>
    <cfRule type="containsText" dxfId="320" priority="408" operator="containsText" text="successful">
      <formula>NOT(ISERROR(SEARCH("successful",A2107)))</formula>
    </cfRule>
  </conditionalFormatting>
  <conditionalFormatting sqref="A2108">
    <cfRule type="containsText" dxfId="319" priority="400" operator="containsText" text="canceled">
      <formula>NOT(ISERROR(SEARCH("canceled",A2108)))</formula>
    </cfRule>
    <cfRule type="containsText" dxfId="318" priority="401" operator="containsText" text="live">
      <formula>NOT(ISERROR(SEARCH("live",A2108)))</formula>
    </cfRule>
    <cfRule type="containsText" dxfId="317" priority="402" operator="containsText" text="failed">
      <formula>NOT(ISERROR(SEARCH("failed",A2108)))</formula>
    </cfRule>
    <cfRule type="containsText" dxfId="316" priority="403" operator="containsText" text="successful">
      <formula>NOT(ISERROR(SEARCH("successful",A2108)))</formula>
    </cfRule>
  </conditionalFormatting>
  <conditionalFormatting sqref="A2109">
    <cfRule type="containsText" dxfId="315" priority="395" operator="containsText" text="canceled">
      <formula>NOT(ISERROR(SEARCH("canceled",A2109)))</formula>
    </cfRule>
    <cfRule type="containsText" dxfId="314" priority="396" operator="containsText" text="live">
      <formula>NOT(ISERROR(SEARCH("live",A2109)))</formula>
    </cfRule>
    <cfRule type="containsText" dxfId="313" priority="397" operator="containsText" text="failed">
      <formula>NOT(ISERROR(SEARCH("failed",A2109)))</formula>
    </cfRule>
    <cfRule type="containsText" dxfId="312" priority="398" operator="containsText" text="successful">
      <formula>NOT(ISERROR(SEARCH("successful",A2109)))</formula>
    </cfRule>
  </conditionalFormatting>
  <conditionalFormatting sqref="A2110">
    <cfRule type="containsText" dxfId="311" priority="390" operator="containsText" text="canceled">
      <formula>NOT(ISERROR(SEARCH("canceled",A2110)))</formula>
    </cfRule>
    <cfRule type="containsText" dxfId="310" priority="391" operator="containsText" text="live">
      <formula>NOT(ISERROR(SEARCH("live",A2110)))</formula>
    </cfRule>
    <cfRule type="containsText" dxfId="309" priority="392" operator="containsText" text="failed">
      <formula>NOT(ISERROR(SEARCH("failed",A2110)))</formula>
    </cfRule>
    <cfRule type="containsText" dxfId="308" priority="393" operator="containsText" text="successful">
      <formula>NOT(ISERROR(SEARCH("successful",A2110)))</formula>
    </cfRule>
  </conditionalFormatting>
  <conditionalFormatting sqref="A2111">
    <cfRule type="containsText" dxfId="307" priority="385" operator="containsText" text="canceled">
      <formula>NOT(ISERROR(SEARCH("canceled",A2111)))</formula>
    </cfRule>
    <cfRule type="containsText" dxfId="306" priority="386" operator="containsText" text="live">
      <formula>NOT(ISERROR(SEARCH("live",A2111)))</formula>
    </cfRule>
    <cfRule type="containsText" dxfId="305" priority="387" operator="containsText" text="failed">
      <formula>NOT(ISERROR(SEARCH("failed",A2111)))</formula>
    </cfRule>
    <cfRule type="containsText" dxfId="304" priority="388" operator="containsText" text="successful">
      <formula>NOT(ISERROR(SEARCH("successful",A2111)))</formula>
    </cfRule>
  </conditionalFormatting>
  <conditionalFormatting sqref="A2112">
    <cfRule type="containsText" dxfId="303" priority="380" operator="containsText" text="canceled">
      <formula>NOT(ISERROR(SEARCH("canceled",A2112)))</formula>
    </cfRule>
    <cfRule type="containsText" dxfId="302" priority="381" operator="containsText" text="live">
      <formula>NOT(ISERROR(SEARCH("live",A2112)))</formula>
    </cfRule>
    <cfRule type="containsText" dxfId="301" priority="382" operator="containsText" text="failed">
      <formula>NOT(ISERROR(SEARCH("failed",A2112)))</formula>
    </cfRule>
    <cfRule type="containsText" dxfId="300" priority="383" operator="containsText" text="successful">
      <formula>NOT(ISERROR(SEARCH("successful",A2112)))</formula>
    </cfRule>
  </conditionalFormatting>
  <conditionalFormatting sqref="A2113">
    <cfRule type="containsText" dxfId="299" priority="375" operator="containsText" text="canceled">
      <formula>NOT(ISERROR(SEARCH("canceled",A2113)))</formula>
    </cfRule>
    <cfRule type="containsText" dxfId="298" priority="376" operator="containsText" text="live">
      <formula>NOT(ISERROR(SEARCH("live",A2113)))</formula>
    </cfRule>
    <cfRule type="containsText" dxfId="297" priority="377" operator="containsText" text="failed">
      <formula>NOT(ISERROR(SEARCH("failed",A2113)))</formula>
    </cfRule>
    <cfRule type="containsText" dxfId="296" priority="378" operator="containsText" text="successful">
      <formula>NOT(ISERROR(SEARCH("successful",A2113)))</formula>
    </cfRule>
  </conditionalFormatting>
  <conditionalFormatting sqref="A2114">
    <cfRule type="containsText" dxfId="295" priority="370" operator="containsText" text="canceled">
      <formula>NOT(ISERROR(SEARCH("canceled",A2114)))</formula>
    </cfRule>
    <cfRule type="containsText" dxfId="294" priority="371" operator="containsText" text="live">
      <formula>NOT(ISERROR(SEARCH("live",A2114)))</formula>
    </cfRule>
    <cfRule type="containsText" dxfId="293" priority="372" operator="containsText" text="failed">
      <formula>NOT(ISERROR(SEARCH("failed",A2114)))</formula>
    </cfRule>
    <cfRule type="containsText" dxfId="292" priority="373" operator="containsText" text="successful">
      <formula>NOT(ISERROR(SEARCH("successful",A2114)))</formula>
    </cfRule>
  </conditionalFormatting>
  <conditionalFormatting sqref="A2115">
    <cfRule type="containsText" dxfId="291" priority="365" operator="containsText" text="canceled">
      <formula>NOT(ISERROR(SEARCH("canceled",A2115)))</formula>
    </cfRule>
    <cfRule type="containsText" dxfId="290" priority="366" operator="containsText" text="live">
      <formula>NOT(ISERROR(SEARCH("live",A2115)))</formula>
    </cfRule>
    <cfRule type="containsText" dxfId="289" priority="367" operator="containsText" text="failed">
      <formula>NOT(ISERROR(SEARCH("failed",A2115)))</formula>
    </cfRule>
    <cfRule type="containsText" dxfId="288" priority="368" operator="containsText" text="successful">
      <formula>NOT(ISERROR(SEARCH("successful",A2115)))</formula>
    </cfRule>
  </conditionalFormatting>
  <conditionalFormatting sqref="A2116">
    <cfRule type="containsText" dxfId="287" priority="360" operator="containsText" text="canceled">
      <formula>NOT(ISERROR(SEARCH("canceled",A2116)))</formula>
    </cfRule>
    <cfRule type="containsText" dxfId="286" priority="361" operator="containsText" text="live">
      <formula>NOT(ISERROR(SEARCH("live",A2116)))</formula>
    </cfRule>
    <cfRule type="containsText" dxfId="285" priority="362" operator="containsText" text="failed">
      <formula>NOT(ISERROR(SEARCH("failed",A2116)))</formula>
    </cfRule>
    <cfRule type="containsText" dxfId="284" priority="363" operator="containsText" text="successful">
      <formula>NOT(ISERROR(SEARCH("successful",A2116)))</formula>
    </cfRule>
  </conditionalFormatting>
  <conditionalFormatting sqref="A2117">
    <cfRule type="containsText" dxfId="283" priority="355" operator="containsText" text="canceled">
      <formula>NOT(ISERROR(SEARCH("canceled",A2117)))</formula>
    </cfRule>
    <cfRule type="containsText" dxfId="282" priority="356" operator="containsText" text="live">
      <formula>NOT(ISERROR(SEARCH("live",A2117)))</formula>
    </cfRule>
    <cfRule type="containsText" dxfId="281" priority="357" operator="containsText" text="failed">
      <formula>NOT(ISERROR(SEARCH("failed",A2117)))</formula>
    </cfRule>
    <cfRule type="containsText" dxfId="280" priority="358" operator="containsText" text="successful">
      <formula>NOT(ISERROR(SEARCH("successful",A2117)))</formula>
    </cfRule>
  </conditionalFormatting>
  <conditionalFormatting sqref="A2118">
    <cfRule type="containsText" dxfId="279" priority="350" operator="containsText" text="canceled">
      <formula>NOT(ISERROR(SEARCH("canceled",A2118)))</formula>
    </cfRule>
    <cfRule type="containsText" dxfId="278" priority="351" operator="containsText" text="live">
      <formula>NOT(ISERROR(SEARCH("live",A2118)))</formula>
    </cfRule>
    <cfRule type="containsText" dxfId="277" priority="352" operator="containsText" text="failed">
      <formula>NOT(ISERROR(SEARCH("failed",A2118)))</formula>
    </cfRule>
    <cfRule type="containsText" dxfId="276" priority="353" operator="containsText" text="successful">
      <formula>NOT(ISERROR(SEARCH("successful",A2118)))</formula>
    </cfRule>
  </conditionalFormatting>
  <conditionalFormatting sqref="A2119">
    <cfRule type="containsText" dxfId="275" priority="345" operator="containsText" text="canceled">
      <formula>NOT(ISERROR(SEARCH("canceled",A2119)))</formula>
    </cfRule>
    <cfRule type="containsText" dxfId="274" priority="346" operator="containsText" text="live">
      <formula>NOT(ISERROR(SEARCH("live",A2119)))</formula>
    </cfRule>
    <cfRule type="containsText" dxfId="273" priority="347" operator="containsText" text="failed">
      <formula>NOT(ISERROR(SEARCH("failed",A2119)))</formula>
    </cfRule>
    <cfRule type="containsText" dxfId="272" priority="348" operator="containsText" text="successful">
      <formula>NOT(ISERROR(SEARCH("successful",A2119)))</formula>
    </cfRule>
  </conditionalFormatting>
  <conditionalFormatting sqref="A2120">
    <cfRule type="containsText" dxfId="271" priority="340" operator="containsText" text="canceled">
      <formula>NOT(ISERROR(SEARCH("canceled",A2120)))</formula>
    </cfRule>
    <cfRule type="containsText" dxfId="270" priority="341" operator="containsText" text="live">
      <formula>NOT(ISERROR(SEARCH("live",A2120)))</formula>
    </cfRule>
    <cfRule type="containsText" dxfId="269" priority="342" operator="containsText" text="failed">
      <formula>NOT(ISERROR(SEARCH("failed",A2120)))</formula>
    </cfRule>
    <cfRule type="containsText" dxfId="268" priority="343" operator="containsText" text="successful">
      <formula>NOT(ISERROR(SEARCH("successful",A2120)))</formula>
    </cfRule>
  </conditionalFormatting>
  <conditionalFormatting sqref="A2121">
    <cfRule type="containsText" dxfId="267" priority="335" operator="containsText" text="canceled">
      <formula>NOT(ISERROR(SEARCH("canceled",A2121)))</formula>
    </cfRule>
    <cfRule type="containsText" dxfId="266" priority="336" operator="containsText" text="live">
      <formula>NOT(ISERROR(SEARCH("live",A2121)))</formula>
    </cfRule>
    <cfRule type="containsText" dxfId="265" priority="337" operator="containsText" text="failed">
      <formula>NOT(ISERROR(SEARCH("failed",A2121)))</formula>
    </cfRule>
    <cfRule type="containsText" dxfId="264" priority="338" operator="containsText" text="successful">
      <formula>NOT(ISERROR(SEARCH("successful",A2121)))</formula>
    </cfRule>
  </conditionalFormatting>
  <conditionalFormatting sqref="A2122">
    <cfRule type="containsText" dxfId="263" priority="330" operator="containsText" text="canceled">
      <formula>NOT(ISERROR(SEARCH("canceled",A2122)))</formula>
    </cfRule>
    <cfRule type="containsText" dxfId="262" priority="331" operator="containsText" text="live">
      <formula>NOT(ISERROR(SEARCH("live",A2122)))</formula>
    </cfRule>
    <cfRule type="containsText" dxfId="261" priority="332" operator="containsText" text="failed">
      <formula>NOT(ISERROR(SEARCH("failed",A2122)))</formula>
    </cfRule>
    <cfRule type="containsText" dxfId="260" priority="333" operator="containsText" text="successful">
      <formula>NOT(ISERROR(SEARCH("successful",A2122)))</formula>
    </cfRule>
  </conditionalFormatting>
  <conditionalFormatting sqref="A2123">
    <cfRule type="containsText" dxfId="259" priority="325" operator="containsText" text="canceled">
      <formula>NOT(ISERROR(SEARCH("canceled",A2123)))</formula>
    </cfRule>
    <cfRule type="containsText" dxfId="258" priority="326" operator="containsText" text="live">
      <formula>NOT(ISERROR(SEARCH("live",A2123)))</formula>
    </cfRule>
    <cfRule type="containsText" dxfId="257" priority="327" operator="containsText" text="failed">
      <formula>NOT(ISERROR(SEARCH("failed",A2123)))</formula>
    </cfRule>
    <cfRule type="containsText" dxfId="256" priority="328" operator="containsText" text="successful">
      <formula>NOT(ISERROR(SEARCH("successful",A2123)))</formula>
    </cfRule>
  </conditionalFormatting>
  <conditionalFormatting sqref="A2124">
    <cfRule type="containsText" dxfId="255" priority="320" operator="containsText" text="canceled">
      <formula>NOT(ISERROR(SEARCH("canceled",A2124)))</formula>
    </cfRule>
    <cfRule type="containsText" dxfId="254" priority="321" operator="containsText" text="live">
      <formula>NOT(ISERROR(SEARCH("live",A2124)))</formula>
    </cfRule>
    <cfRule type="containsText" dxfId="253" priority="322" operator="containsText" text="failed">
      <formula>NOT(ISERROR(SEARCH("failed",A2124)))</formula>
    </cfRule>
    <cfRule type="containsText" dxfId="252" priority="323" operator="containsText" text="successful">
      <formula>NOT(ISERROR(SEARCH("successful",A2124)))</formula>
    </cfRule>
  </conditionalFormatting>
  <conditionalFormatting sqref="A2125">
    <cfRule type="containsText" dxfId="251" priority="315" operator="containsText" text="canceled">
      <formula>NOT(ISERROR(SEARCH("canceled",A2125)))</formula>
    </cfRule>
    <cfRule type="containsText" dxfId="250" priority="316" operator="containsText" text="live">
      <formula>NOT(ISERROR(SEARCH("live",A2125)))</formula>
    </cfRule>
    <cfRule type="containsText" dxfId="249" priority="317" operator="containsText" text="failed">
      <formula>NOT(ISERROR(SEARCH("failed",A2125)))</formula>
    </cfRule>
    <cfRule type="containsText" dxfId="248" priority="318" operator="containsText" text="successful">
      <formula>NOT(ISERROR(SEARCH("successful",A2125)))</formula>
    </cfRule>
  </conditionalFormatting>
  <conditionalFormatting sqref="A2126">
    <cfRule type="containsText" dxfId="247" priority="310" operator="containsText" text="canceled">
      <formula>NOT(ISERROR(SEARCH("canceled",A2126)))</formula>
    </cfRule>
    <cfRule type="containsText" dxfId="246" priority="311" operator="containsText" text="live">
      <formula>NOT(ISERROR(SEARCH("live",A2126)))</formula>
    </cfRule>
    <cfRule type="containsText" dxfId="245" priority="312" operator="containsText" text="failed">
      <formula>NOT(ISERROR(SEARCH("failed",A2126)))</formula>
    </cfRule>
    <cfRule type="containsText" dxfId="244" priority="313" operator="containsText" text="successful">
      <formula>NOT(ISERROR(SEARCH("successful",A2126)))</formula>
    </cfRule>
  </conditionalFormatting>
  <conditionalFormatting sqref="A2127">
    <cfRule type="containsText" dxfId="243" priority="305" operator="containsText" text="canceled">
      <formula>NOT(ISERROR(SEARCH("canceled",A2127)))</formula>
    </cfRule>
    <cfRule type="containsText" dxfId="242" priority="306" operator="containsText" text="live">
      <formula>NOT(ISERROR(SEARCH("live",A2127)))</formula>
    </cfRule>
    <cfRule type="containsText" dxfId="241" priority="307" operator="containsText" text="failed">
      <formula>NOT(ISERROR(SEARCH("failed",A2127)))</formula>
    </cfRule>
    <cfRule type="containsText" dxfId="240" priority="308" operator="containsText" text="successful">
      <formula>NOT(ISERROR(SEARCH("successful",A2127)))</formula>
    </cfRule>
  </conditionalFormatting>
  <conditionalFormatting sqref="A2128">
    <cfRule type="containsText" dxfId="239" priority="300" operator="containsText" text="canceled">
      <formula>NOT(ISERROR(SEARCH("canceled",A2128)))</formula>
    </cfRule>
    <cfRule type="containsText" dxfId="238" priority="301" operator="containsText" text="live">
      <formula>NOT(ISERROR(SEARCH("live",A2128)))</formula>
    </cfRule>
    <cfRule type="containsText" dxfId="237" priority="302" operator="containsText" text="failed">
      <formula>NOT(ISERROR(SEARCH("failed",A2128)))</formula>
    </cfRule>
    <cfRule type="containsText" dxfId="236" priority="303" operator="containsText" text="successful">
      <formula>NOT(ISERROR(SEARCH("successful",A2128)))</formula>
    </cfRule>
  </conditionalFormatting>
  <conditionalFormatting sqref="A2129">
    <cfRule type="containsText" dxfId="235" priority="295" operator="containsText" text="canceled">
      <formula>NOT(ISERROR(SEARCH("canceled",A2129)))</formula>
    </cfRule>
    <cfRule type="containsText" dxfId="234" priority="296" operator="containsText" text="live">
      <formula>NOT(ISERROR(SEARCH("live",A2129)))</formula>
    </cfRule>
    <cfRule type="containsText" dxfId="233" priority="297" operator="containsText" text="failed">
      <formula>NOT(ISERROR(SEARCH("failed",A2129)))</formula>
    </cfRule>
    <cfRule type="containsText" dxfId="232" priority="298" operator="containsText" text="successful">
      <formula>NOT(ISERROR(SEARCH("successful",A2129)))</formula>
    </cfRule>
  </conditionalFormatting>
  <conditionalFormatting sqref="A2130">
    <cfRule type="containsText" dxfId="231" priority="290" operator="containsText" text="canceled">
      <formula>NOT(ISERROR(SEARCH("canceled",A2130)))</formula>
    </cfRule>
    <cfRule type="containsText" dxfId="230" priority="291" operator="containsText" text="live">
      <formula>NOT(ISERROR(SEARCH("live",A2130)))</formula>
    </cfRule>
    <cfRule type="containsText" dxfId="229" priority="292" operator="containsText" text="failed">
      <formula>NOT(ISERROR(SEARCH("failed",A2130)))</formula>
    </cfRule>
    <cfRule type="containsText" dxfId="228" priority="293" operator="containsText" text="successful">
      <formula>NOT(ISERROR(SEARCH("successful",A2130)))</formula>
    </cfRule>
  </conditionalFormatting>
  <conditionalFormatting sqref="A2131">
    <cfRule type="containsText" dxfId="227" priority="285" operator="containsText" text="canceled">
      <formula>NOT(ISERROR(SEARCH("canceled",A2131)))</formula>
    </cfRule>
    <cfRule type="containsText" dxfId="226" priority="286" operator="containsText" text="live">
      <formula>NOT(ISERROR(SEARCH("live",A2131)))</formula>
    </cfRule>
    <cfRule type="containsText" dxfId="225" priority="287" operator="containsText" text="failed">
      <formula>NOT(ISERROR(SEARCH("failed",A2131)))</formula>
    </cfRule>
    <cfRule type="containsText" dxfId="224" priority="288" operator="containsText" text="successful">
      <formula>NOT(ISERROR(SEARCH("successful",A2131)))</formula>
    </cfRule>
  </conditionalFormatting>
  <conditionalFormatting sqref="A2132">
    <cfRule type="containsText" dxfId="223" priority="280" operator="containsText" text="canceled">
      <formula>NOT(ISERROR(SEARCH("canceled",A2132)))</formula>
    </cfRule>
    <cfRule type="containsText" dxfId="222" priority="281" operator="containsText" text="live">
      <formula>NOT(ISERROR(SEARCH("live",A2132)))</formula>
    </cfRule>
    <cfRule type="containsText" dxfId="221" priority="282" operator="containsText" text="failed">
      <formula>NOT(ISERROR(SEARCH("failed",A2132)))</formula>
    </cfRule>
    <cfRule type="containsText" dxfId="220" priority="283" operator="containsText" text="successful">
      <formula>NOT(ISERROR(SEARCH("successful",A2132)))</formula>
    </cfRule>
  </conditionalFormatting>
  <conditionalFormatting sqref="A2133">
    <cfRule type="containsText" dxfId="219" priority="275" operator="containsText" text="canceled">
      <formula>NOT(ISERROR(SEARCH("canceled",A2133)))</formula>
    </cfRule>
    <cfRule type="containsText" dxfId="218" priority="276" operator="containsText" text="live">
      <formula>NOT(ISERROR(SEARCH("live",A2133)))</formula>
    </cfRule>
    <cfRule type="containsText" dxfId="217" priority="277" operator="containsText" text="failed">
      <formula>NOT(ISERROR(SEARCH("failed",A2133)))</formula>
    </cfRule>
    <cfRule type="containsText" dxfId="216" priority="278" operator="containsText" text="successful">
      <formula>NOT(ISERROR(SEARCH("successful",A2133)))</formula>
    </cfRule>
  </conditionalFormatting>
  <conditionalFormatting sqref="A2134">
    <cfRule type="containsText" dxfId="215" priority="270" operator="containsText" text="canceled">
      <formula>NOT(ISERROR(SEARCH("canceled",A2134)))</formula>
    </cfRule>
    <cfRule type="containsText" dxfId="214" priority="271" operator="containsText" text="live">
      <formula>NOT(ISERROR(SEARCH("live",A2134)))</formula>
    </cfRule>
    <cfRule type="containsText" dxfId="213" priority="272" operator="containsText" text="failed">
      <formula>NOT(ISERROR(SEARCH("failed",A2134)))</formula>
    </cfRule>
    <cfRule type="containsText" dxfId="212" priority="273" operator="containsText" text="successful">
      <formula>NOT(ISERROR(SEARCH("successful",A2134)))</formula>
    </cfRule>
  </conditionalFormatting>
  <conditionalFormatting sqref="A2135">
    <cfRule type="containsText" dxfId="211" priority="265" operator="containsText" text="canceled">
      <formula>NOT(ISERROR(SEARCH("canceled",A2135)))</formula>
    </cfRule>
    <cfRule type="containsText" dxfId="210" priority="266" operator="containsText" text="live">
      <formula>NOT(ISERROR(SEARCH("live",A2135)))</formula>
    </cfRule>
    <cfRule type="containsText" dxfId="209" priority="267" operator="containsText" text="failed">
      <formula>NOT(ISERROR(SEARCH("failed",A2135)))</formula>
    </cfRule>
    <cfRule type="containsText" dxfId="208" priority="268" operator="containsText" text="successful">
      <formula>NOT(ISERROR(SEARCH("successful",A2135)))</formula>
    </cfRule>
  </conditionalFormatting>
  <conditionalFormatting sqref="A2136">
    <cfRule type="containsText" dxfId="207" priority="260" operator="containsText" text="canceled">
      <formula>NOT(ISERROR(SEARCH("canceled",A2136)))</formula>
    </cfRule>
    <cfRule type="containsText" dxfId="206" priority="261" operator="containsText" text="live">
      <formula>NOT(ISERROR(SEARCH("live",A2136)))</formula>
    </cfRule>
    <cfRule type="containsText" dxfId="205" priority="262" operator="containsText" text="failed">
      <formula>NOT(ISERROR(SEARCH("failed",A2136)))</formula>
    </cfRule>
    <cfRule type="containsText" dxfId="204" priority="263" operator="containsText" text="successful">
      <formula>NOT(ISERROR(SEARCH("successful",A2136)))</formula>
    </cfRule>
  </conditionalFormatting>
  <conditionalFormatting sqref="A2137">
    <cfRule type="containsText" dxfId="203" priority="255" operator="containsText" text="canceled">
      <formula>NOT(ISERROR(SEARCH("canceled",A2137)))</formula>
    </cfRule>
    <cfRule type="containsText" dxfId="202" priority="256" operator="containsText" text="live">
      <formula>NOT(ISERROR(SEARCH("live",A2137)))</formula>
    </cfRule>
    <cfRule type="containsText" dxfId="201" priority="257" operator="containsText" text="failed">
      <formula>NOT(ISERROR(SEARCH("failed",A2137)))</formula>
    </cfRule>
    <cfRule type="containsText" dxfId="200" priority="258" operator="containsText" text="successful">
      <formula>NOT(ISERROR(SEARCH("successful",A2137)))</formula>
    </cfRule>
  </conditionalFormatting>
  <conditionalFormatting sqref="A2138">
    <cfRule type="containsText" dxfId="199" priority="250" operator="containsText" text="canceled">
      <formula>NOT(ISERROR(SEARCH("canceled",A2138)))</formula>
    </cfRule>
    <cfRule type="containsText" dxfId="198" priority="251" operator="containsText" text="live">
      <formula>NOT(ISERROR(SEARCH("live",A2138)))</formula>
    </cfRule>
    <cfRule type="containsText" dxfId="197" priority="252" operator="containsText" text="failed">
      <formula>NOT(ISERROR(SEARCH("failed",A2138)))</formula>
    </cfRule>
    <cfRule type="containsText" dxfId="196" priority="253" operator="containsText" text="successful">
      <formula>NOT(ISERROR(SEARCH("successful",A2138)))</formula>
    </cfRule>
  </conditionalFormatting>
  <conditionalFormatting sqref="A2139">
    <cfRule type="containsText" dxfId="195" priority="245" operator="containsText" text="canceled">
      <formula>NOT(ISERROR(SEARCH("canceled",A2139)))</formula>
    </cfRule>
    <cfRule type="containsText" dxfId="194" priority="246" operator="containsText" text="live">
      <formula>NOT(ISERROR(SEARCH("live",A2139)))</formula>
    </cfRule>
    <cfRule type="containsText" dxfId="193" priority="247" operator="containsText" text="failed">
      <formula>NOT(ISERROR(SEARCH("failed",A2139)))</formula>
    </cfRule>
    <cfRule type="containsText" dxfId="192" priority="248" operator="containsText" text="successful">
      <formula>NOT(ISERROR(SEARCH("successful",A2139)))</formula>
    </cfRule>
  </conditionalFormatting>
  <conditionalFormatting sqref="A2140">
    <cfRule type="containsText" dxfId="191" priority="240" operator="containsText" text="canceled">
      <formula>NOT(ISERROR(SEARCH("canceled",A2140)))</formula>
    </cfRule>
    <cfRule type="containsText" dxfId="190" priority="241" operator="containsText" text="live">
      <formula>NOT(ISERROR(SEARCH("live",A2140)))</formula>
    </cfRule>
    <cfRule type="containsText" dxfId="189" priority="242" operator="containsText" text="failed">
      <formula>NOT(ISERROR(SEARCH("failed",A2140)))</formula>
    </cfRule>
    <cfRule type="containsText" dxfId="188" priority="243" operator="containsText" text="successful">
      <formula>NOT(ISERROR(SEARCH("successful",A2140)))</formula>
    </cfRule>
  </conditionalFormatting>
  <conditionalFormatting sqref="A2141">
    <cfRule type="containsText" dxfId="187" priority="235" operator="containsText" text="canceled">
      <formula>NOT(ISERROR(SEARCH("canceled",A2141)))</formula>
    </cfRule>
    <cfRule type="containsText" dxfId="186" priority="236" operator="containsText" text="live">
      <formula>NOT(ISERROR(SEARCH("live",A2141)))</formula>
    </cfRule>
    <cfRule type="containsText" dxfId="185" priority="237" operator="containsText" text="failed">
      <formula>NOT(ISERROR(SEARCH("failed",A2141)))</formula>
    </cfRule>
    <cfRule type="containsText" dxfId="184" priority="238" operator="containsText" text="successful">
      <formula>NOT(ISERROR(SEARCH("successful",A2141)))</formula>
    </cfRule>
  </conditionalFormatting>
  <conditionalFormatting sqref="A2142">
    <cfRule type="containsText" dxfId="183" priority="230" operator="containsText" text="canceled">
      <formula>NOT(ISERROR(SEARCH("canceled",A2142)))</formula>
    </cfRule>
    <cfRule type="containsText" dxfId="182" priority="231" operator="containsText" text="live">
      <formula>NOT(ISERROR(SEARCH("live",A2142)))</formula>
    </cfRule>
    <cfRule type="containsText" dxfId="181" priority="232" operator="containsText" text="failed">
      <formula>NOT(ISERROR(SEARCH("failed",A2142)))</formula>
    </cfRule>
    <cfRule type="containsText" dxfId="180" priority="233" operator="containsText" text="successful">
      <formula>NOT(ISERROR(SEARCH("successful",A2142)))</formula>
    </cfRule>
  </conditionalFormatting>
  <conditionalFormatting sqref="A2143">
    <cfRule type="containsText" dxfId="179" priority="225" operator="containsText" text="canceled">
      <formula>NOT(ISERROR(SEARCH("canceled",A2143)))</formula>
    </cfRule>
    <cfRule type="containsText" dxfId="178" priority="226" operator="containsText" text="live">
      <formula>NOT(ISERROR(SEARCH("live",A2143)))</formula>
    </cfRule>
    <cfRule type="containsText" dxfId="177" priority="227" operator="containsText" text="failed">
      <formula>NOT(ISERROR(SEARCH("failed",A2143)))</formula>
    </cfRule>
    <cfRule type="containsText" dxfId="176" priority="228" operator="containsText" text="successful">
      <formula>NOT(ISERROR(SEARCH("successful",A2143)))</formula>
    </cfRule>
  </conditionalFormatting>
  <conditionalFormatting sqref="A2144">
    <cfRule type="containsText" dxfId="175" priority="220" operator="containsText" text="canceled">
      <formula>NOT(ISERROR(SEARCH("canceled",A2144)))</formula>
    </cfRule>
    <cfRule type="containsText" dxfId="174" priority="221" operator="containsText" text="live">
      <formula>NOT(ISERROR(SEARCH("live",A2144)))</formula>
    </cfRule>
    <cfRule type="containsText" dxfId="173" priority="222" operator="containsText" text="failed">
      <formula>NOT(ISERROR(SEARCH("failed",A2144)))</formula>
    </cfRule>
    <cfRule type="containsText" dxfId="172" priority="223" operator="containsText" text="successful">
      <formula>NOT(ISERROR(SEARCH("successful",A2144)))</formula>
    </cfRule>
  </conditionalFormatting>
  <conditionalFormatting sqref="A2145">
    <cfRule type="containsText" dxfId="171" priority="215" operator="containsText" text="canceled">
      <formula>NOT(ISERROR(SEARCH("canceled",A2145)))</formula>
    </cfRule>
    <cfRule type="containsText" dxfId="170" priority="216" operator="containsText" text="live">
      <formula>NOT(ISERROR(SEARCH("live",A2145)))</formula>
    </cfRule>
    <cfRule type="containsText" dxfId="169" priority="217" operator="containsText" text="failed">
      <formula>NOT(ISERROR(SEARCH("failed",A2145)))</formula>
    </cfRule>
    <cfRule type="containsText" dxfId="168" priority="218" operator="containsText" text="successful">
      <formula>NOT(ISERROR(SEARCH("successful",A2145)))</formula>
    </cfRule>
  </conditionalFormatting>
  <conditionalFormatting sqref="A2146">
    <cfRule type="containsText" dxfId="167" priority="210" operator="containsText" text="canceled">
      <formula>NOT(ISERROR(SEARCH("canceled",A2146)))</formula>
    </cfRule>
    <cfRule type="containsText" dxfId="166" priority="211" operator="containsText" text="live">
      <formula>NOT(ISERROR(SEARCH("live",A2146)))</formula>
    </cfRule>
    <cfRule type="containsText" dxfId="165" priority="212" operator="containsText" text="failed">
      <formula>NOT(ISERROR(SEARCH("failed",A2146)))</formula>
    </cfRule>
    <cfRule type="containsText" dxfId="164" priority="213" operator="containsText" text="successful">
      <formula>NOT(ISERROR(SEARCH("successful",A2146)))</formula>
    </cfRule>
  </conditionalFormatting>
  <conditionalFormatting sqref="A2147">
    <cfRule type="containsText" dxfId="163" priority="205" operator="containsText" text="canceled">
      <formula>NOT(ISERROR(SEARCH("canceled",A2147)))</formula>
    </cfRule>
    <cfRule type="containsText" dxfId="162" priority="206" operator="containsText" text="live">
      <formula>NOT(ISERROR(SEARCH("live",A2147)))</formula>
    </cfRule>
    <cfRule type="containsText" dxfId="161" priority="207" operator="containsText" text="failed">
      <formula>NOT(ISERROR(SEARCH("failed",A2147)))</formula>
    </cfRule>
    <cfRule type="containsText" dxfId="160" priority="208" operator="containsText" text="successful">
      <formula>NOT(ISERROR(SEARCH("successful",A2147)))</formula>
    </cfRule>
  </conditionalFormatting>
  <conditionalFormatting sqref="A2148">
    <cfRule type="containsText" dxfId="159" priority="200" operator="containsText" text="canceled">
      <formula>NOT(ISERROR(SEARCH("canceled",A2148)))</formula>
    </cfRule>
    <cfRule type="containsText" dxfId="158" priority="201" operator="containsText" text="live">
      <formula>NOT(ISERROR(SEARCH("live",A2148)))</formula>
    </cfRule>
    <cfRule type="containsText" dxfId="157" priority="202" operator="containsText" text="failed">
      <formula>NOT(ISERROR(SEARCH("failed",A2148)))</formula>
    </cfRule>
    <cfRule type="containsText" dxfId="156" priority="203" operator="containsText" text="successful">
      <formula>NOT(ISERROR(SEARCH("successful",A2148)))</formula>
    </cfRule>
  </conditionalFormatting>
  <conditionalFormatting sqref="A2149">
    <cfRule type="containsText" dxfId="155" priority="195" operator="containsText" text="canceled">
      <formula>NOT(ISERROR(SEARCH("canceled",A2149)))</formula>
    </cfRule>
    <cfRule type="containsText" dxfId="154" priority="196" operator="containsText" text="live">
      <formula>NOT(ISERROR(SEARCH("live",A2149)))</formula>
    </cfRule>
    <cfRule type="containsText" dxfId="153" priority="197" operator="containsText" text="failed">
      <formula>NOT(ISERROR(SEARCH("failed",A2149)))</formula>
    </cfRule>
    <cfRule type="containsText" dxfId="152" priority="198" operator="containsText" text="successful">
      <formula>NOT(ISERROR(SEARCH("successful",A2149)))</formula>
    </cfRule>
  </conditionalFormatting>
  <conditionalFormatting sqref="A2150">
    <cfRule type="containsText" dxfId="151" priority="190" operator="containsText" text="canceled">
      <formula>NOT(ISERROR(SEARCH("canceled",A2150)))</formula>
    </cfRule>
    <cfRule type="containsText" dxfId="150" priority="191" operator="containsText" text="live">
      <formula>NOT(ISERROR(SEARCH("live",A2150)))</formula>
    </cfRule>
    <cfRule type="containsText" dxfId="149" priority="192" operator="containsText" text="failed">
      <formula>NOT(ISERROR(SEARCH("failed",A2150)))</formula>
    </cfRule>
    <cfRule type="containsText" dxfId="148" priority="193" operator="containsText" text="successful">
      <formula>NOT(ISERROR(SEARCH("successful",A2150)))</formula>
    </cfRule>
  </conditionalFormatting>
  <conditionalFormatting sqref="A2151">
    <cfRule type="containsText" dxfId="147" priority="185" operator="containsText" text="canceled">
      <formula>NOT(ISERROR(SEARCH("canceled",A2151)))</formula>
    </cfRule>
    <cfRule type="containsText" dxfId="146" priority="186" operator="containsText" text="live">
      <formula>NOT(ISERROR(SEARCH("live",A2151)))</formula>
    </cfRule>
    <cfRule type="containsText" dxfId="145" priority="187" operator="containsText" text="failed">
      <formula>NOT(ISERROR(SEARCH("failed",A2151)))</formula>
    </cfRule>
    <cfRule type="containsText" dxfId="144" priority="188" operator="containsText" text="successful">
      <formula>NOT(ISERROR(SEARCH("successful",A2151)))</formula>
    </cfRule>
  </conditionalFormatting>
  <conditionalFormatting sqref="A2152">
    <cfRule type="containsText" dxfId="143" priority="180" operator="containsText" text="canceled">
      <formula>NOT(ISERROR(SEARCH("canceled",A2152)))</formula>
    </cfRule>
    <cfRule type="containsText" dxfId="142" priority="181" operator="containsText" text="live">
      <formula>NOT(ISERROR(SEARCH("live",A2152)))</formula>
    </cfRule>
    <cfRule type="containsText" dxfId="141" priority="182" operator="containsText" text="failed">
      <formula>NOT(ISERROR(SEARCH("failed",A2152)))</formula>
    </cfRule>
    <cfRule type="containsText" dxfId="140" priority="183" operator="containsText" text="successful">
      <formula>NOT(ISERROR(SEARCH("successful",A2152)))</formula>
    </cfRule>
  </conditionalFormatting>
  <conditionalFormatting sqref="A2153">
    <cfRule type="containsText" dxfId="139" priority="175" operator="containsText" text="canceled">
      <formula>NOT(ISERROR(SEARCH("canceled",A2153)))</formula>
    </cfRule>
    <cfRule type="containsText" dxfId="138" priority="176" operator="containsText" text="live">
      <formula>NOT(ISERROR(SEARCH("live",A2153)))</formula>
    </cfRule>
    <cfRule type="containsText" dxfId="137" priority="177" operator="containsText" text="failed">
      <formula>NOT(ISERROR(SEARCH("failed",A2153)))</formula>
    </cfRule>
    <cfRule type="containsText" dxfId="136" priority="178" operator="containsText" text="successful">
      <formula>NOT(ISERROR(SEARCH("successful",A2153)))</formula>
    </cfRule>
  </conditionalFormatting>
  <conditionalFormatting sqref="A2154">
    <cfRule type="containsText" dxfId="135" priority="170" operator="containsText" text="canceled">
      <formula>NOT(ISERROR(SEARCH("canceled",A2154)))</formula>
    </cfRule>
    <cfRule type="containsText" dxfId="134" priority="171" operator="containsText" text="live">
      <formula>NOT(ISERROR(SEARCH("live",A2154)))</formula>
    </cfRule>
    <cfRule type="containsText" dxfId="133" priority="172" operator="containsText" text="failed">
      <formula>NOT(ISERROR(SEARCH("failed",A2154)))</formula>
    </cfRule>
    <cfRule type="containsText" dxfId="132" priority="173" operator="containsText" text="successful">
      <formula>NOT(ISERROR(SEARCH("successful",A2154)))</formula>
    </cfRule>
  </conditionalFormatting>
  <conditionalFormatting sqref="A2155">
    <cfRule type="containsText" dxfId="131" priority="165" operator="containsText" text="canceled">
      <formula>NOT(ISERROR(SEARCH("canceled",A2155)))</formula>
    </cfRule>
    <cfRule type="containsText" dxfId="130" priority="166" operator="containsText" text="live">
      <formula>NOT(ISERROR(SEARCH("live",A2155)))</formula>
    </cfRule>
    <cfRule type="containsText" dxfId="129" priority="167" operator="containsText" text="failed">
      <formula>NOT(ISERROR(SEARCH("failed",A2155)))</formula>
    </cfRule>
    <cfRule type="containsText" dxfId="128" priority="168" operator="containsText" text="successful">
      <formula>NOT(ISERROR(SEARCH("successful",A2155)))</formula>
    </cfRule>
  </conditionalFormatting>
  <conditionalFormatting sqref="A2156">
    <cfRule type="containsText" dxfId="127" priority="160" operator="containsText" text="canceled">
      <formula>NOT(ISERROR(SEARCH("canceled",A2156)))</formula>
    </cfRule>
    <cfRule type="containsText" dxfId="126" priority="161" operator="containsText" text="live">
      <formula>NOT(ISERROR(SEARCH("live",A2156)))</formula>
    </cfRule>
    <cfRule type="containsText" dxfId="125" priority="162" operator="containsText" text="failed">
      <formula>NOT(ISERROR(SEARCH("failed",A2156)))</formula>
    </cfRule>
    <cfRule type="containsText" dxfId="124" priority="163" operator="containsText" text="successful">
      <formula>NOT(ISERROR(SEARCH("successful",A2156)))</formula>
    </cfRule>
  </conditionalFormatting>
  <conditionalFormatting sqref="A2157">
    <cfRule type="containsText" dxfId="123" priority="155" operator="containsText" text="canceled">
      <formula>NOT(ISERROR(SEARCH("canceled",A2157)))</formula>
    </cfRule>
    <cfRule type="containsText" dxfId="122" priority="156" operator="containsText" text="live">
      <formula>NOT(ISERROR(SEARCH("live",A2157)))</formula>
    </cfRule>
    <cfRule type="containsText" dxfId="121" priority="157" operator="containsText" text="failed">
      <formula>NOT(ISERROR(SEARCH("failed",A2157)))</formula>
    </cfRule>
    <cfRule type="containsText" dxfId="120" priority="158" operator="containsText" text="successful">
      <formula>NOT(ISERROR(SEARCH("successful",A2157)))</formula>
    </cfRule>
  </conditionalFormatting>
  <conditionalFormatting sqref="A2158">
    <cfRule type="containsText" dxfId="119" priority="150" operator="containsText" text="canceled">
      <formula>NOT(ISERROR(SEARCH("canceled",A2158)))</formula>
    </cfRule>
    <cfRule type="containsText" dxfId="118" priority="151" operator="containsText" text="live">
      <formula>NOT(ISERROR(SEARCH("live",A2158)))</formula>
    </cfRule>
    <cfRule type="containsText" dxfId="117" priority="152" operator="containsText" text="failed">
      <formula>NOT(ISERROR(SEARCH("failed",A2158)))</formula>
    </cfRule>
    <cfRule type="containsText" dxfId="116" priority="153" operator="containsText" text="successful">
      <formula>NOT(ISERROR(SEARCH("successful",A2158)))</formula>
    </cfRule>
  </conditionalFormatting>
  <conditionalFormatting sqref="A2159">
    <cfRule type="containsText" dxfId="115" priority="145" operator="containsText" text="canceled">
      <formula>NOT(ISERROR(SEARCH("canceled",A2159)))</formula>
    </cfRule>
    <cfRule type="containsText" dxfId="114" priority="146" operator="containsText" text="live">
      <formula>NOT(ISERROR(SEARCH("live",A2159)))</formula>
    </cfRule>
    <cfRule type="containsText" dxfId="113" priority="147" operator="containsText" text="failed">
      <formula>NOT(ISERROR(SEARCH("failed",A2159)))</formula>
    </cfRule>
    <cfRule type="containsText" dxfId="112" priority="148" operator="containsText" text="successful">
      <formula>NOT(ISERROR(SEARCH("successful",A2159)))</formula>
    </cfRule>
  </conditionalFormatting>
  <conditionalFormatting sqref="A2160">
    <cfRule type="containsText" dxfId="111" priority="140" operator="containsText" text="canceled">
      <formula>NOT(ISERROR(SEARCH("canceled",A2160)))</formula>
    </cfRule>
    <cfRule type="containsText" dxfId="110" priority="141" operator="containsText" text="live">
      <formula>NOT(ISERROR(SEARCH("live",A2160)))</formula>
    </cfRule>
    <cfRule type="containsText" dxfId="109" priority="142" operator="containsText" text="failed">
      <formula>NOT(ISERROR(SEARCH("failed",A2160)))</formula>
    </cfRule>
    <cfRule type="containsText" dxfId="108" priority="143" operator="containsText" text="successful">
      <formula>NOT(ISERROR(SEARCH("successful",A2160)))</formula>
    </cfRule>
  </conditionalFormatting>
  <conditionalFormatting sqref="A2161">
    <cfRule type="containsText" dxfId="107" priority="135" operator="containsText" text="canceled">
      <formula>NOT(ISERROR(SEARCH("canceled",A2161)))</formula>
    </cfRule>
    <cfRule type="containsText" dxfId="106" priority="136" operator="containsText" text="live">
      <formula>NOT(ISERROR(SEARCH("live",A2161)))</formula>
    </cfRule>
    <cfRule type="containsText" dxfId="105" priority="137" operator="containsText" text="failed">
      <formula>NOT(ISERROR(SEARCH("failed",A2161)))</formula>
    </cfRule>
    <cfRule type="containsText" dxfId="104" priority="138" operator="containsText" text="successful">
      <formula>NOT(ISERROR(SEARCH("successful",A2161)))</formula>
    </cfRule>
  </conditionalFormatting>
  <conditionalFormatting sqref="A2162">
    <cfRule type="containsText" dxfId="103" priority="130" operator="containsText" text="canceled">
      <formula>NOT(ISERROR(SEARCH("canceled",A2162)))</formula>
    </cfRule>
    <cfRule type="containsText" dxfId="102" priority="131" operator="containsText" text="live">
      <formula>NOT(ISERROR(SEARCH("live",A2162)))</formula>
    </cfRule>
    <cfRule type="containsText" dxfId="101" priority="132" operator="containsText" text="failed">
      <formula>NOT(ISERROR(SEARCH("failed",A2162)))</formula>
    </cfRule>
    <cfRule type="containsText" dxfId="100" priority="133" operator="containsText" text="successful">
      <formula>NOT(ISERROR(SEARCH("successful",A2162)))</formula>
    </cfRule>
  </conditionalFormatting>
  <conditionalFormatting sqref="A2163">
    <cfRule type="containsText" dxfId="99" priority="125" operator="containsText" text="canceled">
      <formula>NOT(ISERROR(SEARCH("canceled",A2163)))</formula>
    </cfRule>
    <cfRule type="containsText" dxfId="98" priority="126" operator="containsText" text="live">
      <formula>NOT(ISERROR(SEARCH("live",A2163)))</formula>
    </cfRule>
    <cfRule type="containsText" dxfId="97" priority="127" operator="containsText" text="failed">
      <formula>NOT(ISERROR(SEARCH("failed",A2163)))</formula>
    </cfRule>
    <cfRule type="containsText" dxfId="96" priority="128" operator="containsText" text="successful">
      <formula>NOT(ISERROR(SEARCH("successful",A2163)))</formula>
    </cfRule>
  </conditionalFormatting>
  <conditionalFormatting sqref="A2164">
    <cfRule type="containsText" dxfId="95" priority="120" operator="containsText" text="canceled">
      <formula>NOT(ISERROR(SEARCH("canceled",A2164)))</formula>
    </cfRule>
    <cfRule type="containsText" dxfId="94" priority="121" operator="containsText" text="live">
      <formula>NOT(ISERROR(SEARCH("live",A2164)))</formula>
    </cfRule>
    <cfRule type="containsText" dxfId="93" priority="122" operator="containsText" text="failed">
      <formula>NOT(ISERROR(SEARCH("failed",A2164)))</formula>
    </cfRule>
    <cfRule type="containsText" dxfId="92" priority="123" operator="containsText" text="successful">
      <formula>NOT(ISERROR(SEARCH("successful",A2164)))</formula>
    </cfRule>
  </conditionalFormatting>
  <conditionalFormatting sqref="A2165">
    <cfRule type="containsText" dxfId="91" priority="115" operator="containsText" text="canceled">
      <formula>NOT(ISERROR(SEARCH("canceled",A2165)))</formula>
    </cfRule>
    <cfRule type="containsText" dxfId="90" priority="116" operator="containsText" text="live">
      <formula>NOT(ISERROR(SEARCH("live",A2165)))</formula>
    </cfRule>
    <cfRule type="containsText" dxfId="89" priority="117" operator="containsText" text="failed">
      <formula>NOT(ISERROR(SEARCH("failed",A2165)))</formula>
    </cfRule>
    <cfRule type="containsText" dxfId="88" priority="118" operator="containsText" text="successful">
      <formula>NOT(ISERROR(SEARCH("successful",A2165)))</formula>
    </cfRule>
  </conditionalFormatting>
  <conditionalFormatting sqref="A2166">
    <cfRule type="containsText" dxfId="87" priority="110" operator="containsText" text="canceled">
      <formula>NOT(ISERROR(SEARCH("canceled",A2166)))</formula>
    </cfRule>
    <cfRule type="containsText" dxfId="86" priority="111" operator="containsText" text="live">
      <formula>NOT(ISERROR(SEARCH("live",A2166)))</formula>
    </cfRule>
    <cfRule type="containsText" dxfId="85" priority="112" operator="containsText" text="failed">
      <formula>NOT(ISERROR(SEARCH("failed",A2166)))</formula>
    </cfRule>
    <cfRule type="containsText" dxfId="84" priority="113" operator="containsText" text="successful">
      <formula>NOT(ISERROR(SEARCH("successful",A2166)))</formula>
    </cfRule>
  </conditionalFormatting>
  <conditionalFormatting sqref="A2167">
    <cfRule type="containsText" dxfId="83" priority="105" operator="containsText" text="canceled">
      <formula>NOT(ISERROR(SEARCH("canceled",A2167)))</formula>
    </cfRule>
    <cfRule type="containsText" dxfId="82" priority="106" operator="containsText" text="live">
      <formula>NOT(ISERROR(SEARCH("live",A2167)))</formula>
    </cfRule>
    <cfRule type="containsText" dxfId="81" priority="107" operator="containsText" text="failed">
      <formula>NOT(ISERROR(SEARCH("failed",A2167)))</formula>
    </cfRule>
    <cfRule type="containsText" dxfId="80" priority="108" operator="containsText" text="successful">
      <formula>NOT(ISERROR(SEARCH("successful",A2167)))</formula>
    </cfRule>
  </conditionalFormatting>
  <conditionalFormatting sqref="A2168">
    <cfRule type="containsText" dxfId="79" priority="100" operator="containsText" text="canceled">
      <formula>NOT(ISERROR(SEARCH("canceled",A2168)))</formula>
    </cfRule>
    <cfRule type="containsText" dxfId="78" priority="101" operator="containsText" text="live">
      <formula>NOT(ISERROR(SEARCH("live",A2168)))</formula>
    </cfRule>
    <cfRule type="containsText" dxfId="77" priority="102" operator="containsText" text="failed">
      <formula>NOT(ISERROR(SEARCH("failed",A2168)))</formula>
    </cfRule>
    <cfRule type="containsText" dxfId="76" priority="103" operator="containsText" text="successful">
      <formula>NOT(ISERROR(SEARCH("successful",A2168)))</formula>
    </cfRule>
  </conditionalFormatting>
  <conditionalFormatting sqref="A2169">
    <cfRule type="containsText" dxfId="75" priority="95" operator="containsText" text="canceled">
      <formula>NOT(ISERROR(SEARCH("canceled",A2169)))</formula>
    </cfRule>
    <cfRule type="containsText" dxfId="74" priority="96" operator="containsText" text="live">
      <formula>NOT(ISERROR(SEARCH("live",A2169)))</formula>
    </cfRule>
    <cfRule type="containsText" dxfId="73" priority="97" operator="containsText" text="failed">
      <formula>NOT(ISERROR(SEARCH("failed",A2169)))</formula>
    </cfRule>
    <cfRule type="containsText" dxfId="72" priority="98" operator="containsText" text="successful">
      <formula>NOT(ISERROR(SEARCH("successful",A2169)))</formula>
    </cfRule>
  </conditionalFormatting>
  <conditionalFormatting sqref="A2170">
    <cfRule type="containsText" dxfId="71" priority="90" operator="containsText" text="canceled">
      <formula>NOT(ISERROR(SEARCH("canceled",A2170)))</formula>
    </cfRule>
    <cfRule type="containsText" dxfId="70" priority="91" operator="containsText" text="live">
      <formula>NOT(ISERROR(SEARCH("live",A2170)))</formula>
    </cfRule>
    <cfRule type="containsText" dxfId="69" priority="92" operator="containsText" text="failed">
      <formula>NOT(ISERROR(SEARCH("failed",A2170)))</formula>
    </cfRule>
    <cfRule type="containsText" dxfId="68" priority="93" operator="containsText" text="successful">
      <formula>NOT(ISERROR(SEARCH("successful",A2170)))</formula>
    </cfRule>
  </conditionalFormatting>
  <conditionalFormatting sqref="A2171">
    <cfRule type="containsText" dxfId="67" priority="85" operator="containsText" text="canceled">
      <formula>NOT(ISERROR(SEARCH("canceled",A2171)))</formula>
    </cfRule>
    <cfRule type="containsText" dxfId="66" priority="86" operator="containsText" text="live">
      <formula>NOT(ISERROR(SEARCH("live",A2171)))</formula>
    </cfRule>
    <cfRule type="containsText" dxfId="65" priority="87" operator="containsText" text="failed">
      <formula>NOT(ISERROR(SEARCH("failed",A2171)))</formula>
    </cfRule>
    <cfRule type="containsText" dxfId="64" priority="88" operator="containsText" text="successful">
      <formula>NOT(ISERROR(SEARCH("successful",A2171)))</formula>
    </cfRule>
  </conditionalFormatting>
  <conditionalFormatting sqref="A2172">
    <cfRule type="containsText" dxfId="63" priority="80" operator="containsText" text="canceled">
      <formula>NOT(ISERROR(SEARCH("canceled",A2172)))</formula>
    </cfRule>
    <cfRule type="containsText" dxfId="62" priority="81" operator="containsText" text="live">
      <formula>NOT(ISERROR(SEARCH("live",A2172)))</formula>
    </cfRule>
    <cfRule type="containsText" dxfId="61" priority="82" operator="containsText" text="failed">
      <formula>NOT(ISERROR(SEARCH("failed",A2172)))</formula>
    </cfRule>
    <cfRule type="containsText" dxfId="60" priority="83" operator="containsText" text="successful">
      <formula>NOT(ISERROR(SEARCH("successful",A2172)))</formula>
    </cfRule>
  </conditionalFormatting>
  <conditionalFormatting sqref="A2173">
    <cfRule type="containsText" dxfId="59" priority="75" operator="containsText" text="canceled">
      <formula>NOT(ISERROR(SEARCH("canceled",A2173)))</formula>
    </cfRule>
    <cfRule type="containsText" dxfId="58" priority="76" operator="containsText" text="live">
      <formula>NOT(ISERROR(SEARCH("live",A2173)))</formula>
    </cfRule>
    <cfRule type="containsText" dxfId="57" priority="77" operator="containsText" text="failed">
      <formula>NOT(ISERROR(SEARCH("failed",A2173)))</formula>
    </cfRule>
    <cfRule type="containsText" dxfId="56" priority="78" operator="containsText" text="successful">
      <formula>NOT(ISERROR(SEARCH("successful",A2173)))</formula>
    </cfRule>
  </conditionalFormatting>
  <conditionalFormatting sqref="A2174">
    <cfRule type="containsText" dxfId="55" priority="70" operator="containsText" text="canceled">
      <formula>NOT(ISERROR(SEARCH("canceled",A2174)))</formula>
    </cfRule>
    <cfRule type="containsText" dxfId="54" priority="71" operator="containsText" text="live">
      <formula>NOT(ISERROR(SEARCH("live",A2174)))</formula>
    </cfRule>
    <cfRule type="containsText" dxfId="53" priority="72" operator="containsText" text="failed">
      <formula>NOT(ISERROR(SEARCH("failed",A2174)))</formula>
    </cfRule>
    <cfRule type="containsText" dxfId="52" priority="73" operator="containsText" text="successful">
      <formula>NOT(ISERROR(SEARCH("successful",A2174)))</formula>
    </cfRule>
  </conditionalFormatting>
  <conditionalFormatting sqref="A2175">
    <cfRule type="containsText" dxfId="51" priority="65" operator="containsText" text="canceled">
      <formula>NOT(ISERROR(SEARCH("canceled",A2175)))</formula>
    </cfRule>
    <cfRule type="containsText" dxfId="50" priority="66" operator="containsText" text="live">
      <formula>NOT(ISERROR(SEARCH("live",A2175)))</formula>
    </cfRule>
    <cfRule type="containsText" dxfId="49" priority="67" operator="containsText" text="failed">
      <formula>NOT(ISERROR(SEARCH("failed",A2175)))</formula>
    </cfRule>
    <cfRule type="containsText" dxfId="48" priority="68" operator="containsText" text="successful">
      <formula>NOT(ISERROR(SEARCH("successful",A2175)))</formula>
    </cfRule>
  </conditionalFormatting>
  <conditionalFormatting sqref="A2176">
    <cfRule type="containsText" dxfId="47" priority="60" operator="containsText" text="canceled">
      <formula>NOT(ISERROR(SEARCH("canceled",A2176)))</formula>
    </cfRule>
    <cfRule type="containsText" dxfId="46" priority="61" operator="containsText" text="live">
      <formula>NOT(ISERROR(SEARCH("live",A2176)))</formula>
    </cfRule>
    <cfRule type="containsText" dxfId="45" priority="62" operator="containsText" text="failed">
      <formula>NOT(ISERROR(SEARCH("failed",A2176)))</formula>
    </cfRule>
    <cfRule type="containsText" dxfId="44" priority="63" operator="containsText" text="successful">
      <formula>NOT(ISERROR(SEARCH("successful",A2176)))</formula>
    </cfRule>
  </conditionalFormatting>
  <conditionalFormatting sqref="A2177">
    <cfRule type="containsText" dxfId="43" priority="55" operator="containsText" text="canceled">
      <formula>NOT(ISERROR(SEARCH("canceled",A2177)))</formula>
    </cfRule>
    <cfRule type="containsText" dxfId="42" priority="56" operator="containsText" text="live">
      <formula>NOT(ISERROR(SEARCH("live",A2177)))</formula>
    </cfRule>
    <cfRule type="containsText" dxfId="41" priority="57" operator="containsText" text="failed">
      <formula>NOT(ISERROR(SEARCH("failed",A2177)))</formula>
    </cfRule>
    <cfRule type="containsText" dxfId="40" priority="58" operator="containsText" text="successful">
      <formula>NOT(ISERROR(SEARCH("successful",A2177)))</formula>
    </cfRule>
  </conditionalFormatting>
  <conditionalFormatting sqref="A2178">
    <cfRule type="containsText" dxfId="39" priority="50" operator="containsText" text="canceled">
      <formula>NOT(ISERROR(SEARCH("canceled",A2178)))</formula>
    </cfRule>
    <cfRule type="containsText" dxfId="38" priority="51" operator="containsText" text="live">
      <formula>NOT(ISERROR(SEARCH("live",A2178)))</formula>
    </cfRule>
    <cfRule type="containsText" dxfId="37" priority="52" operator="containsText" text="failed">
      <formula>NOT(ISERROR(SEARCH("failed",A2178)))</formula>
    </cfRule>
    <cfRule type="containsText" dxfId="36" priority="53" operator="containsText" text="successful">
      <formula>NOT(ISERROR(SEARCH("successful",A2178)))</formula>
    </cfRule>
  </conditionalFormatting>
  <conditionalFormatting sqref="A2179">
    <cfRule type="containsText" dxfId="35" priority="45" operator="containsText" text="canceled">
      <formula>NOT(ISERROR(SEARCH("canceled",A2179)))</formula>
    </cfRule>
    <cfRule type="containsText" dxfId="34" priority="46" operator="containsText" text="live">
      <formula>NOT(ISERROR(SEARCH("live",A2179)))</formula>
    </cfRule>
    <cfRule type="containsText" dxfId="33" priority="47" operator="containsText" text="failed">
      <formula>NOT(ISERROR(SEARCH("failed",A2179)))</formula>
    </cfRule>
    <cfRule type="containsText" dxfId="32" priority="48" operator="containsText" text="successful">
      <formula>NOT(ISERROR(SEARCH("successful",A2179)))</formula>
    </cfRule>
  </conditionalFormatting>
  <conditionalFormatting sqref="A2180">
    <cfRule type="containsText" dxfId="31" priority="40" operator="containsText" text="canceled">
      <formula>NOT(ISERROR(SEARCH("canceled",A2180)))</formula>
    </cfRule>
    <cfRule type="containsText" dxfId="30" priority="41" operator="containsText" text="live">
      <formula>NOT(ISERROR(SEARCH("live",A2180)))</formula>
    </cfRule>
    <cfRule type="containsText" dxfId="29" priority="42" operator="containsText" text="failed">
      <formula>NOT(ISERROR(SEARCH("failed",A2180)))</formula>
    </cfRule>
    <cfRule type="containsText" dxfId="28" priority="43" operator="containsText" text="successful">
      <formula>NOT(ISERROR(SEARCH("successful",A2180)))</formula>
    </cfRule>
  </conditionalFormatting>
  <conditionalFormatting sqref="A2181">
    <cfRule type="containsText" dxfId="27" priority="35" operator="containsText" text="canceled">
      <formula>NOT(ISERROR(SEARCH("canceled",A2181)))</formula>
    </cfRule>
    <cfRule type="containsText" dxfId="26" priority="36" operator="containsText" text="live">
      <formula>NOT(ISERROR(SEARCH("live",A2181)))</formula>
    </cfRule>
    <cfRule type="containsText" dxfId="25" priority="37" operator="containsText" text="failed">
      <formula>NOT(ISERROR(SEARCH("failed",A2181)))</formula>
    </cfRule>
    <cfRule type="containsText" dxfId="24" priority="38" operator="containsText" text="successful">
      <formula>NOT(ISERROR(SEARCH("successful",A2181)))</formula>
    </cfRule>
  </conditionalFormatting>
  <conditionalFormatting sqref="A2182">
    <cfRule type="containsText" dxfId="23" priority="30" operator="containsText" text="canceled">
      <formula>NOT(ISERROR(SEARCH("canceled",A2182)))</formula>
    </cfRule>
    <cfRule type="containsText" dxfId="22" priority="31" operator="containsText" text="live">
      <formula>NOT(ISERROR(SEARCH("live",A2182)))</formula>
    </cfRule>
    <cfRule type="containsText" dxfId="21" priority="32" operator="containsText" text="failed">
      <formula>NOT(ISERROR(SEARCH("failed",A2182)))</formula>
    </cfRule>
    <cfRule type="containsText" dxfId="20" priority="33" operator="containsText" text="successful">
      <formula>NOT(ISERROR(SEARCH("successful",A2182)))</formula>
    </cfRule>
  </conditionalFormatting>
  <conditionalFormatting sqref="A2183">
    <cfRule type="containsText" dxfId="19" priority="25" operator="containsText" text="canceled">
      <formula>NOT(ISERROR(SEARCH("canceled",A2183)))</formula>
    </cfRule>
    <cfRule type="containsText" dxfId="18" priority="26" operator="containsText" text="live">
      <formula>NOT(ISERROR(SEARCH("live",A2183)))</formula>
    </cfRule>
    <cfRule type="containsText" dxfId="17" priority="27" operator="containsText" text="failed">
      <formula>NOT(ISERROR(SEARCH("failed",A2183)))</formula>
    </cfRule>
    <cfRule type="containsText" dxfId="16" priority="28" operator="containsText" text="successful">
      <formula>NOT(ISERROR(SEARCH("successful",A2183)))</formula>
    </cfRule>
  </conditionalFormatting>
  <conditionalFormatting sqref="A2184">
    <cfRule type="containsText" dxfId="15" priority="20" operator="containsText" text="canceled">
      <formula>NOT(ISERROR(SEARCH("canceled",A2184)))</formula>
    </cfRule>
    <cfRule type="containsText" dxfId="14" priority="21" operator="containsText" text="live">
      <formula>NOT(ISERROR(SEARCH("live",A2184)))</formula>
    </cfRule>
    <cfRule type="containsText" dxfId="13" priority="22" operator="containsText" text="failed">
      <formula>NOT(ISERROR(SEARCH("failed",A2184)))</formula>
    </cfRule>
    <cfRule type="containsText" dxfId="12" priority="23" operator="containsText" text="successful">
      <formula>NOT(ISERROR(SEARCH("successful",A2184)))</formula>
    </cfRule>
  </conditionalFormatting>
  <conditionalFormatting sqref="A2185">
    <cfRule type="containsText" dxfId="11" priority="15" operator="containsText" text="canceled">
      <formula>NOT(ISERROR(SEARCH("canceled",A2185)))</formula>
    </cfRule>
    <cfRule type="containsText" dxfId="10" priority="16" operator="containsText" text="live">
      <formula>NOT(ISERROR(SEARCH("live",A2185)))</formula>
    </cfRule>
    <cfRule type="containsText" dxfId="9" priority="17" operator="containsText" text="failed">
      <formula>NOT(ISERROR(SEARCH("failed",A2185)))</formula>
    </cfRule>
    <cfRule type="containsText" dxfId="8" priority="18" operator="containsText" text="successful">
      <formula>NOT(ISERROR(SEARCH("successful",A2185)))</formula>
    </cfRule>
  </conditionalFormatting>
  <conditionalFormatting sqref="A2186">
    <cfRule type="containsText" dxfId="7" priority="10" operator="containsText" text="canceled">
      <formula>NOT(ISERROR(SEARCH("canceled",A2186)))</formula>
    </cfRule>
    <cfRule type="containsText" dxfId="6" priority="11" operator="containsText" text="live">
      <formula>NOT(ISERROR(SEARCH("live",A2186)))</formula>
    </cfRule>
    <cfRule type="containsText" dxfId="5" priority="12" operator="containsText" text="failed">
      <formula>NOT(ISERROR(SEARCH("failed",A2186)))</formula>
    </cfRule>
    <cfRule type="containsText" dxfId="4" priority="13" operator="containsText" text="successful">
      <formula>NOT(ISERROR(SEARCH("successful",A2186)))</formula>
    </cfRule>
  </conditionalFormatting>
  <conditionalFormatting sqref="C2:C1531">
    <cfRule type="containsText" dxfId="3" priority="1" operator="containsText" text="canceled">
      <formula>NOT(ISERROR(SEARCH("canceled",C2)))</formula>
    </cfRule>
    <cfRule type="containsText" dxfId="2" priority="2" operator="containsText" text="live">
      <formula>NOT(ISERROR(SEARCH("live",C2)))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 Data</vt:lpstr>
      <vt:lpstr>Campaigns by Category Pivot</vt:lpstr>
      <vt:lpstr>Campaigns by Sub-Category Pivot</vt:lpstr>
      <vt:lpstr>Pivot Table and Chart by Date</vt:lpstr>
      <vt:lpstr>Bonus</vt:lpstr>
      <vt:lpstr>Bonus Statistical Analysis</vt:lpstr>
      <vt:lpstr>'Kickstarter Data'!Criteria</vt:lpstr>
      <vt:lpstr>'Kickstarter Data'!Extract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Helena OFarrow</cp:lastModifiedBy>
  <dcterms:created xsi:type="dcterms:W3CDTF">2017-04-20T15:17:24Z</dcterms:created>
  <dcterms:modified xsi:type="dcterms:W3CDTF">2020-06-12T23:40:43Z</dcterms:modified>
</cp:coreProperties>
</file>