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haydenrome/Dropbox (MIT)/5 - MEng/AlgoWiki Research/AlgoWiki/Analysis/Excel/"/>
    </mc:Choice>
  </mc:AlternateContent>
  <xr:revisionPtr revIDLastSave="0" documentId="13_ncr:1_{5F2F5B3B-41A0-6C48-88BE-43B4AF2AB850}" xr6:coauthVersionLast="47" xr6:coauthVersionMax="47" xr10:uidLastSave="{00000000-0000-0000-0000-000000000000}"/>
  <bookViews>
    <workbookView xWindow="14880" yWindow="-21100" windowWidth="38400" windowHeight="21100" firstSheet="4" activeTab="9" xr2:uid="{DA6B6C6E-4554-8E4D-AE66-89131F495CA4}"/>
  </bookViews>
  <sheets>
    <sheet name="Best Space Pie" sheetId="1" r:id="rId1"/>
    <sheet name="Best Space Bar" sheetId="4" r:id="rId2"/>
    <sheet name="Best Space By Domain" sheetId="5" r:id="rId3"/>
    <sheet name="Best Space By Domain (2)" sheetId="6" r:id="rId4"/>
    <sheet name="Best By Domain (all classes)" sheetId="8" r:id="rId5"/>
    <sheet name="Best By Domain (4 classes)" sheetId="13" r:id="rId6"/>
    <sheet name="Best Space By Domain (3)" sheetId="12" r:id="rId7"/>
    <sheet name="Algorithms that Improve" sheetId="2" r:id="rId8"/>
    <sheet name="Sheet1" sheetId="11" r:id="rId9"/>
    <sheet name="Problems that Improve" sheetId="3" r:id="rId10"/>
  </sheets>
  <calcPr calcId="191029"/>
  <pivotCaches>
    <pivotCache cacheId="10" r:id="rId11"/>
    <pivotCache cacheId="34" r:id="rId12"/>
    <pivotCache cacheId="38" r:id="rId13"/>
    <pivotCache cacheId="42" r:id="rId14"/>
    <pivotCache cacheId="47" r:id="rId15"/>
    <pivotCache cacheId="52" r:id="rId16"/>
    <pivotCache cacheId="57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3" l="1"/>
  <c r="D22" i="3"/>
  <c r="D19" i="3"/>
  <c r="D18" i="3"/>
  <c r="E9" i="4"/>
  <c r="E8" i="4"/>
  <c r="E7" i="4"/>
  <c r="E6" i="4"/>
  <c r="E5" i="4"/>
  <c r="E4" i="4"/>
  <c r="E3" i="4"/>
  <c r="E2" i="4"/>
  <c r="C2" i="4"/>
  <c r="C3" i="4"/>
  <c r="C4" i="4"/>
  <c r="C5" i="4"/>
  <c r="C6" i="4"/>
  <c r="C7" i="4"/>
  <c r="C8" i="4"/>
  <c r="C9" i="4"/>
  <c r="C7" i="1"/>
</calcChain>
</file>

<file path=xl/sharedStrings.xml><?xml version="1.0" encoding="utf-8"?>
<sst xmlns="http://schemas.openxmlformats.org/spreadsheetml/2006/main" count="2187" uniqueCount="59">
  <si>
    <t>Constant</t>
  </si>
  <si>
    <t>Logarithmic</t>
  </si>
  <si>
    <t>Linear</t>
  </si>
  <si>
    <t>Quadratic</t>
  </si>
  <si>
    <t>Cubic</t>
  </si>
  <si>
    <t>Polynomial &gt; 3</t>
  </si>
  <si>
    <t>Exponential</t>
  </si>
  <si>
    <t>Best Space</t>
  </si>
  <si>
    <t>Number of Problems</t>
  </si>
  <si>
    <t>Polynomial</t>
  </si>
  <si>
    <t>Only improves time</t>
  </si>
  <si>
    <t>Only improves space</t>
  </si>
  <si>
    <t>Improves neither</t>
  </si>
  <si>
    <t>Improves both</t>
  </si>
  <si>
    <t>n log n</t>
  </si>
  <si>
    <t>Not including first algorithm paper as an improvement</t>
  </si>
  <si>
    <t>Best Complexity</t>
  </si>
  <si>
    <t>(Space) Number of Problem Families</t>
  </si>
  <si>
    <t>(Space) Percentage of Problem Families</t>
  </si>
  <si>
    <t>(Time) Number of Problem Families</t>
  </si>
  <si>
    <t>(Time) Percentage of Problem Families</t>
  </si>
  <si>
    <t>Polynomial (&gt;3)</t>
  </si>
  <si>
    <t>Bioinformatics</t>
  </si>
  <si>
    <t>Combinatorics</t>
  </si>
  <si>
    <t>Cryptography</t>
  </si>
  <si>
    <t>Databases</t>
  </si>
  <si>
    <t>Image Processing</t>
  </si>
  <si>
    <t>Numerical Analysis</t>
  </si>
  <si>
    <t>Operating Systems</t>
  </si>
  <si>
    <t>Robotics</t>
  </si>
  <si>
    <t>Signal Processing</t>
  </si>
  <si>
    <t>Statistics</t>
  </si>
  <si>
    <t>Space</t>
  </si>
  <si>
    <t>Time</t>
  </si>
  <si>
    <t>Domain</t>
  </si>
  <si>
    <t>Measurement</t>
  </si>
  <si>
    <t>Row Labels</t>
  </si>
  <si>
    <t>Grand Total</t>
  </si>
  <si>
    <t>Classification</t>
  </si>
  <si>
    <t>Column Labels</t>
  </si>
  <si>
    <t>(blank)</t>
  </si>
  <si>
    <t xml:space="preserve"> </t>
  </si>
  <si>
    <t xml:space="preserve">  </t>
  </si>
  <si>
    <t>Percentage of Families</t>
  </si>
  <si>
    <t>Sum of Percentage of Families</t>
  </si>
  <si>
    <t>Which Improvement</t>
  </si>
  <si>
    <t>Percentage of Total Problem Families that Improve</t>
  </si>
  <si>
    <t>Sum of Percentage of Total Problem Families that Improve</t>
  </si>
  <si>
    <t>Improves Both</t>
  </si>
  <si>
    <t>Improves Only This</t>
  </si>
  <si>
    <t>Time Improvements</t>
  </si>
  <si>
    <t>Space Improvements</t>
  </si>
  <si>
    <t>Sublinear</t>
  </si>
  <si>
    <t>Quasilinear</t>
  </si>
  <si>
    <t>#bee7e7</t>
  </si>
  <si>
    <t>#84b6b6</t>
  </si>
  <si>
    <t>#4c8788</t>
  </si>
  <si>
    <t>#005b5c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</si>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</sst>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BD9B"/>
        <bgColor indexed="64"/>
      </patternFill>
    </fill>
    <fill>
      <patternFill patternType="solid">
        <fgColor rgb="FFFA946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 applyFill="1"/>
    <xf numFmtId="1" fontId="2" fillId="0" borderId="0" xfId="0" applyNumberFormat="1" applyFont="1" applyFill="1"/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DF61"/>
      <color rgb="FF7AB969"/>
      <color rgb="FF2A8B6D"/>
      <color rgb="FFBEE7E7"/>
      <color rgb="FFA9CCCC"/>
      <color rgb="FFA6D6FF"/>
      <color rgb="FFF7F7F7"/>
      <color rgb="FFA6FEFF"/>
      <color rgb="FF72C5C5"/>
      <color rgb="FF408E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Problems' Best Auxiliary</a:t>
            </a:r>
            <a:r>
              <a:rPr lang="en-US" baseline="0"/>
              <a:t> Space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'Best Space Pie'!$C$2</c:f>
              <c:strCache>
                <c:ptCount val="1"/>
                <c:pt idx="0">
                  <c:v>Number of Problems</c:v>
                </c:pt>
              </c:strCache>
            </c:strRef>
          </c:tx>
          <c:spPr>
            <a:ln w="3175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rgbClr val="FFC0A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2-5447-BBCA-DC3C6F059FD0}"/>
              </c:ext>
            </c:extLst>
          </c:dPt>
          <c:dPt>
            <c:idx val="1"/>
            <c:bubble3D val="0"/>
            <c:spPr>
              <a:solidFill>
                <a:srgbClr val="F9946A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82-5447-BBCA-DC3C6F059FD0}"/>
              </c:ext>
            </c:extLst>
          </c:dPt>
          <c:dPt>
            <c:idx val="2"/>
            <c:bubble3D val="0"/>
            <c:spPr>
              <a:solidFill>
                <a:srgbClr val="EC9973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82-5447-BBCA-DC3C6F059FD0}"/>
              </c:ext>
            </c:extLst>
          </c:dPt>
          <c:dPt>
            <c:idx val="3"/>
            <c:bubble3D val="0"/>
            <c:spPr>
              <a:solidFill>
                <a:srgbClr val="E9542E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82-5447-BBCA-DC3C6F059FD0}"/>
              </c:ext>
            </c:extLst>
          </c:dPt>
          <c:dPt>
            <c:idx val="4"/>
            <c:bubble3D val="0"/>
            <c:spPr>
              <a:solidFill>
                <a:srgbClr val="D7714A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82-5447-BBCA-DC3C6F059FD0}"/>
              </c:ext>
            </c:extLst>
          </c:dPt>
          <c:dPt>
            <c:idx val="5"/>
            <c:bubble3D val="0"/>
            <c:spPr>
              <a:solidFill>
                <a:srgbClr val="C14625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882-5447-BBCA-DC3C6F059F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82-5447-BBCA-DC3C6F059FD0}"/>
              </c:ext>
            </c:extLst>
          </c:dPt>
          <c:dLbls>
            <c:dLbl>
              <c:idx val="0"/>
              <c:layout>
                <c:manualLayout>
                  <c:x val="5.0687119734645389E-2"/>
                  <c:y val="-3.048780487804878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7B5D5AB-EFB4-F74A-83C7-94ADBAC04CC6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0D842675-DB7E-914E-A257-1271283DB955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882-5447-BBCA-DC3C6F059FD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82-5447-BBCA-DC3C6F059FD0}"/>
                </c:ext>
              </c:extLst>
            </c:dLbl>
            <c:dLbl>
              <c:idx val="2"/>
              <c:layout>
                <c:manualLayout>
                  <c:x val="-7.5184494153880455E-2"/>
                  <c:y val="1.219512195121951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E3D9C8-66D1-FF47-BF63-40CEF906CFB7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540885B1-7246-9244-A16F-BFB38ACBE172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882-5447-BBCA-DC3C6F059FD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82-5447-BBCA-DC3C6F059FD0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9231F13-8D1D-9643-82FC-B01EBC7B9E6A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E4CEDFCB-1F5C-CE4A-94EB-DD0D248C4061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99181485293059"/>
                      <c:h val="8.356707317073171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882-5447-BBCA-DC3C6F059FD0}"/>
                </c:ext>
              </c:extLst>
            </c:dLbl>
            <c:dLbl>
              <c:idx val="5"/>
              <c:layout>
                <c:manualLayout>
                  <c:x val="0.20094161058382104"/>
                  <c:y val="3.048780487804864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14D05B3-FD88-5740-8A27-E21E753FD78B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269709B6-888B-C049-B72C-090E198E07AE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882-5447-BBCA-DC3C6F059FD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882-5447-BBCA-DC3C6F059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 cap="sq" cmpd="sng" algn="ctr">
                  <a:solidFill>
                    <a:schemeClr val="tx1"/>
                  </a:solidFill>
                  <a:miter lim="800000"/>
                  <a:headEnd type="oval" w="sm" len="sm"/>
                  <a:tailEnd type="none" w="lg" len="lg"/>
                  <a:extLst>
                    <a:ext uri="{C807C97D-BFC1-408E-A445-0C87EB9F89A2}">
                      <ask:lineSketchStyleProps xmlns:ask="http://schemas.microsoft.com/office/drawing/2018/sketchyshapes">
                        <ask:type>
                          <ask:lineSketchNone/>
                        </ask:type>
                      </ask:lineSketchStyleProps>
                    </a:ext>
                  </a:extLst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'Best Space Pie'!$B$3:$B$9</c:f>
              <c:strCache>
                <c:ptCount val="6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Polynomial</c:v>
                </c:pt>
                <c:pt idx="5">
                  <c:v>Exponential</c:v>
                </c:pt>
              </c:strCache>
            </c:strRef>
          </c:cat>
          <c:val>
            <c:numRef>
              <c:f>'Best Space Pie'!$C$3:$C$9</c:f>
              <c:numCache>
                <c:formatCode>General</c:formatCode>
                <c:ptCount val="7"/>
                <c:pt idx="0">
                  <c:v>61</c:v>
                </c:pt>
                <c:pt idx="1">
                  <c:v>0</c:v>
                </c:pt>
                <c:pt idx="2">
                  <c:v>43</c:v>
                </c:pt>
                <c:pt idx="3">
                  <c:v>0</c:v>
                </c:pt>
                <c:pt idx="4">
                  <c:v>10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2-5447-BBCA-DC3C6F059F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Numerical Analysis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Domain'!$L$2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Domain'!$L$3:$L$10</c:f>
              <c:numCache>
                <c:formatCode>0%</c:formatCode>
                <c:ptCount val="8"/>
                <c:pt idx="0">
                  <c:v>0.2273</c:v>
                </c:pt>
                <c:pt idx="1">
                  <c:v>0</c:v>
                </c:pt>
                <c:pt idx="2">
                  <c:v>0.54549999999999998</c:v>
                </c:pt>
                <c:pt idx="3">
                  <c:v>0</c:v>
                </c:pt>
                <c:pt idx="4">
                  <c:v>0.13639999999999999</c:v>
                </c:pt>
                <c:pt idx="5">
                  <c:v>0</c:v>
                </c:pt>
                <c:pt idx="6">
                  <c:v>0</c:v>
                </c:pt>
                <c:pt idx="7">
                  <c:v>9.0899999999999995E-2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3-F44E-B20B-32C2A1FDCE2C}"/>
            </c:ext>
          </c:extLst>
        </c:ser>
        <c:ser>
          <c:idx val="1"/>
          <c:order val="1"/>
          <c:tx>
            <c:strRef>
              <c:f>'Best Space By Domain'!$M$2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Domain'!$M$3:$M$10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0.31819999999999998</c:v>
                </c:pt>
                <c:pt idx="3">
                  <c:v>4.5499999999999999E-2</c:v>
                </c:pt>
                <c:pt idx="4">
                  <c:v>0.2273</c:v>
                </c:pt>
                <c:pt idx="5">
                  <c:v>0.2727</c:v>
                </c:pt>
                <c:pt idx="6">
                  <c:v>0</c:v>
                </c:pt>
                <c:pt idx="7">
                  <c:v>0.13639999999999999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3-F44E-B20B-32C2A1FDCE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Operating Systems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Domain'!$N$2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Domain'!$N$3:$N$10</c:f>
              <c:numCache>
                <c:formatCode>0%</c:formatCode>
                <c:ptCount val="8"/>
                <c:pt idx="0">
                  <c:v>0.55559999999999998</c:v>
                </c:pt>
                <c:pt idx="1">
                  <c:v>0</c:v>
                </c:pt>
                <c:pt idx="2">
                  <c:v>0.44439999999999996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8-4A4E-AB2A-27CDA31A8909}"/>
            </c:ext>
          </c:extLst>
        </c:ser>
        <c:ser>
          <c:idx val="1"/>
          <c:order val="1"/>
          <c:tx>
            <c:strRef>
              <c:f>'Best Space By Domain'!$O$2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Domain'!$O$3:$O$10</c:f>
              <c:numCache>
                <c:formatCode>0%</c:formatCode>
                <c:ptCount val="8"/>
                <c:pt idx="0">
                  <c:v>0</c:v>
                </c:pt>
                <c:pt idx="1">
                  <c:v>0.1111</c:v>
                </c:pt>
                <c:pt idx="2">
                  <c:v>0.77780000000000005</c:v>
                </c:pt>
                <c:pt idx="3">
                  <c:v>0</c:v>
                </c:pt>
                <c:pt idx="4">
                  <c:v>0.1111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8-4A4E-AB2A-27CDA31A89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Robotics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Domain'!$P$2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Domain'!$P$3:$P$10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0.66670000000000007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7-4445-BC43-90660BA5BFF9}"/>
            </c:ext>
          </c:extLst>
        </c:ser>
        <c:ser>
          <c:idx val="1"/>
          <c:order val="1"/>
          <c:tx>
            <c:strRef>
              <c:f>'Best Space By Domain'!$Q$2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Domain'!$Q$3:$Q$10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0.33329999999999999</c:v>
                </c:pt>
                <c:pt idx="6">
                  <c:v>0</c:v>
                </c:pt>
                <c:pt idx="7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7-4445-BC43-90660BA5B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Signal Processing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6317928500310863"/>
          <c:w val="0.7929541753650291"/>
          <c:h val="0.65995770221784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Domain'!$R$2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Domain'!$R$3:$R$10</c:f>
              <c:numCache>
                <c:formatCode>0%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B-7844-BCF5-4178C06A4493}"/>
            </c:ext>
          </c:extLst>
        </c:ser>
        <c:ser>
          <c:idx val="1"/>
          <c:order val="1"/>
          <c:tx>
            <c:strRef>
              <c:f>'Best Space By Domain'!$S$2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Domain'!$S$3:$S$10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B-7844-BCF5-4178C06A44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Statistics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Domain'!$T$2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Domain'!$T$3:$T$10</c:f>
              <c:numCache>
                <c:formatCode>0%</c:formatCode>
                <c:ptCount val="8"/>
                <c:pt idx="0">
                  <c:v>0.33329999999999999</c:v>
                </c:pt>
                <c:pt idx="1">
                  <c:v>0</c:v>
                </c:pt>
                <c:pt idx="2">
                  <c:v>0.66670000000000007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B-AA48-A0BC-81B008880E74}"/>
            </c:ext>
          </c:extLst>
        </c:ser>
        <c:ser>
          <c:idx val="1"/>
          <c:order val="1"/>
          <c:tx>
            <c:strRef>
              <c:f>'Best Space By Domain'!$U$2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Domain'!$U$3:$U$10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</c:v>
                </c:pt>
                <c:pt idx="4">
                  <c:v>0.16670000000000001</c:v>
                </c:pt>
                <c:pt idx="5">
                  <c:v>0.33329999999999999</c:v>
                </c:pt>
                <c:pt idx="6">
                  <c:v>0</c:v>
                </c:pt>
                <c:pt idx="7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B-AA48-A0BC-81B008880E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Space By Domain'!$B$1</c:f>
              <c:strCache>
                <c:ptCount val="1"/>
                <c:pt idx="0">
                  <c:v>Bioinformatics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Space By Domain'!$B$3:$B$10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'Best Space By Domain'!$C$3:$C$10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</c:v>
                </c:pt>
                <c:pt idx="4">
                  <c:v>0.33329999999999999</c:v>
                </c:pt>
                <c:pt idx="5">
                  <c:v>0</c:v>
                </c:pt>
                <c:pt idx="6">
                  <c:v>0</c:v>
                </c:pt>
                <c:pt idx="7">
                  <c:v>0.33329999999999999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B-434C-AE5C-2D97DF4A30C7}"/>
            </c:ext>
          </c:extLst>
        </c:ser>
        <c:ser>
          <c:idx val="1"/>
          <c:order val="1"/>
          <c:tx>
            <c:strRef>
              <c:f>'Best Space By Domain'!$D$1</c:f>
              <c:strCache>
                <c:ptCount val="1"/>
                <c:pt idx="0">
                  <c:v>Combinatorics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'Best Space By Domain'!$D$3:$D$10</c:f>
              <c:numCache>
                <c:formatCode>0%</c:formatCode>
                <c:ptCount val="8"/>
                <c:pt idx="0">
                  <c:v>0.30510000000000004</c:v>
                </c:pt>
                <c:pt idx="1">
                  <c:v>0</c:v>
                </c:pt>
                <c:pt idx="2">
                  <c:v>0.49149999999999999</c:v>
                </c:pt>
                <c:pt idx="3">
                  <c:v>0</c:v>
                </c:pt>
                <c:pt idx="4">
                  <c:v>0.1525</c:v>
                </c:pt>
                <c:pt idx="5">
                  <c:v>1.6899999999999998E-2</c:v>
                </c:pt>
                <c:pt idx="6">
                  <c:v>1.6899999999999998E-2</c:v>
                </c:pt>
                <c:pt idx="7">
                  <c:v>1.6899999999999998E-2</c:v>
                </c:pt>
              </c:numCache>
            </c:numRef>
          </c:xVal>
          <c:yVal>
            <c:numRef>
              <c:f>'Best Space By Domain'!$E$3:$E$10</c:f>
              <c:numCache>
                <c:formatCode>0%</c:formatCode>
                <c:ptCount val="8"/>
                <c:pt idx="0">
                  <c:v>0</c:v>
                </c:pt>
                <c:pt idx="1">
                  <c:v>5.0799999999999998E-2</c:v>
                </c:pt>
                <c:pt idx="2">
                  <c:v>0.30509999999999998</c:v>
                </c:pt>
                <c:pt idx="3">
                  <c:v>0.1017</c:v>
                </c:pt>
                <c:pt idx="4">
                  <c:v>0.25419999999999998</c:v>
                </c:pt>
                <c:pt idx="5">
                  <c:v>0.1017</c:v>
                </c:pt>
                <c:pt idx="6">
                  <c:v>3.39E-2</c:v>
                </c:pt>
                <c:pt idx="7">
                  <c:v>0.1525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9B-434C-AE5C-2D97DF4A30C7}"/>
            </c:ext>
          </c:extLst>
        </c:ser>
        <c:ser>
          <c:idx val="2"/>
          <c:order val="2"/>
          <c:tx>
            <c:strRef>
              <c:f>'Best Space By Domain'!$F$1</c:f>
              <c:strCache>
                <c:ptCount val="1"/>
                <c:pt idx="0">
                  <c:v>Cryptography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'Best Space By Domain'!$F$3:$F$10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0.66670000000000007</c:v>
                </c:pt>
                <c:pt idx="3">
                  <c:v>0</c:v>
                </c:pt>
                <c:pt idx="4">
                  <c:v>0.33329999999999999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'Best Space By Domain'!$G$3:$G$10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0.66669999999999996</c:v>
                </c:pt>
                <c:pt idx="5">
                  <c:v>0</c:v>
                </c:pt>
                <c:pt idx="6">
                  <c:v>0.33329999999999999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9B-434C-AE5C-2D97DF4A30C7}"/>
            </c:ext>
          </c:extLst>
        </c:ser>
        <c:ser>
          <c:idx val="3"/>
          <c:order val="3"/>
          <c:tx>
            <c:strRef>
              <c:f>'Best Space By Domain'!$H$1</c:f>
              <c:strCache>
                <c:ptCount val="1"/>
                <c:pt idx="0">
                  <c:v>Databases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'Best Space By Domain'!$H$3:$H$10</c:f>
              <c:numCache>
                <c:formatCode>0%</c:formatCode>
                <c:ptCount val="8"/>
                <c:pt idx="0">
                  <c:v>0.5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</c:numCache>
            </c:numRef>
          </c:xVal>
          <c:yVal>
            <c:numRef>
              <c:f>'Best Space By Domain'!$I$3:$I$10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9B-434C-AE5C-2D97DF4A30C7}"/>
            </c:ext>
          </c:extLst>
        </c:ser>
        <c:ser>
          <c:idx val="4"/>
          <c:order val="4"/>
          <c:tx>
            <c:strRef>
              <c:f>'Best Space By Domain'!$J$1</c:f>
              <c:strCache>
                <c:ptCount val="1"/>
                <c:pt idx="0">
                  <c:v>Image Processing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'Best Space By Domain'!$J$3:$J$10</c:f>
              <c:numCache>
                <c:formatCode>0%</c:formatCode>
                <c:ptCount val="8"/>
                <c:pt idx="0">
                  <c:v>0.75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'Best Space By Domain'!$K$3:$K$10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0.125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9B-434C-AE5C-2D97DF4A30C7}"/>
            </c:ext>
          </c:extLst>
        </c:ser>
        <c:ser>
          <c:idx val="5"/>
          <c:order val="5"/>
          <c:tx>
            <c:strRef>
              <c:f>'Best Space By Domain'!$L$1</c:f>
              <c:strCache>
                <c:ptCount val="1"/>
                <c:pt idx="0">
                  <c:v>Numerical Analysis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'Best Space By Domain'!$L$3:$L$10</c:f>
              <c:numCache>
                <c:formatCode>0%</c:formatCode>
                <c:ptCount val="8"/>
                <c:pt idx="0">
                  <c:v>0.2273</c:v>
                </c:pt>
                <c:pt idx="1">
                  <c:v>0</c:v>
                </c:pt>
                <c:pt idx="2">
                  <c:v>0.54549999999999998</c:v>
                </c:pt>
                <c:pt idx="3">
                  <c:v>0</c:v>
                </c:pt>
                <c:pt idx="4">
                  <c:v>0.13639999999999999</c:v>
                </c:pt>
                <c:pt idx="5">
                  <c:v>0</c:v>
                </c:pt>
                <c:pt idx="6">
                  <c:v>0</c:v>
                </c:pt>
                <c:pt idx="7">
                  <c:v>9.0899999999999995E-2</c:v>
                </c:pt>
              </c:numCache>
            </c:numRef>
          </c:xVal>
          <c:yVal>
            <c:numRef>
              <c:f>'Best Space By Domain'!$M$3:$M$10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0.31819999999999998</c:v>
                </c:pt>
                <c:pt idx="3">
                  <c:v>4.5499999999999999E-2</c:v>
                </c:pt>
                <c:pt idx="4">
                  <c:v>0.2273</c:v>
                </c:pt>
                <c:pt idx="5">
                  <c:v>0.2727</c:v>
                </c:pt>
                <c:pt idx="6">
                  <c:v>0</c:v>
                </c:pt>
                <c:pt idx="7">
                  <c:v>0.13639999999999999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9B-434C-AE5C-2D97DF4A30C7}"/>
            </c:ext>
          </c:extLst>
        </c:ser>
        <c:ser>
          <c:idx val="6"/>
          <c:order val="6"/>
          <c:tx>
            <c:strRef>
              <c:f>'Best Space By Domain'!$N$1</c:f>
              <c:strCache>
                <c:ptCount val="1"/>
                <c:pt idx="0">
                  <c:v>Operating Systems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'Best Space By Domain'!$N$3:$N$10</c:f>
              <c:numCache>
                <c:formatCode>0%</c:formatCode>
                <c:ptCount val="8"/>
                <c:pt idx="0">
                  <c:v>0.55559999999999998</c:v>
                </c:pt>
                <c:pt idx="1">
                  <c:v>0</c:v>
                </c:pt>
                <c:pt idx="2">
                  <c:v>0.44439999999999996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'Best Space By Domain'!$O$3:$O$10</c:f>
              <c:numCache>
                <c:formatCode>0%</c:formatCode>
                <c:ptCount val="8"/>
                <c:pt idx="0">
                  <c:v>0</c:v>
                </c:pt>
                <c:pt idx="1">
                  <c:v>0.1111</c:v>
                </c:pt>
                <c:pt idx="2">
                  <c:v>0.77780000000000005</c:v>
                </c:pt>
                <c:pt idx="3">
                  <c:v>0</c:v>
                </c:pt>
                <c:pt idx="4">
                  <c:v>0.1111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9B-434C-AE5C-2D97DF4A30C7}"/>
            </c:ext>
          </c:extLst>
        </c:ser>
        <c:ser>
          <c:idx val="7"/>
          <c:order val="7"/>
          <c:tx>
            <c:strRef>
              <c:f>'Best Space By Domain'!$P$1</c:f>
              <c:strCache>
                <c:ptCount val="1"/>
                <c:pt idx="0">
                  <c:v>Robotics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'Best Space By Domain'!$P$3:$P$10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0.66670000000000007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0.33329999999999999</c:v>
                </c:pt>
              </c:numCache>
            </c:numRef>
          </c:xVal>
          <c:yVal>
            <c:numRef>
              <c:f>'Best Space By Domain'!$Q$3:$Q$10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0.33329999999999999</c:v>
                </c:pt>
                <c:pt idx="6">
                  <c:v>0</c:v>
                </c:pt>
                <c:pt idx="7">
                  <c:v>0.66669999999999996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9B-434C-AE5C-2D97DF4A30C7}"/>
            </c:ext>
          </c:extLst>
        </c:ser>
        <c:ser>
          <c:idx val="8"/>
          <c:order val="8"/>
          <c:tx>
            <c:strRef>
              <c:f>'Best Space By Domain'!$R$1</c:f>
              <c:strCache>
                <c:ptCount val="1"/>
                <c:pt idx="0">
                  <c:v>Signal Processing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'Best Space By Domain'!$R$3:$R$10</c:f>
              <c:numCache>
                <c:formatCode>0%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'Best Space By Domain'!$S$3:$S$10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09B-434C-AE5C-2D97DF4A30C7}"/>
            </c:ext>
          </c:extLst>
        </c:ser>
        <c:ser>
          <c:idx val="9"/>
          <c:order val="9"/>
          <c:tx>
            <c:strRef>
              <c:f>'Best Space By Domain'!$T$1</c:f>
              <c:strCache>
                <c:ptCount val="1"/>
                <c:pt idx="0">
                  <c:v>Statistics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'Best Space By Domain'!$T$3:$T$10</c:f>
              <c:numCache>
                <c:formatCode>0%</c:formatCode>
                <c:ptCount val="8"/>
                <c:pt idx="0">
                  <c:v>0.33329999999999999</c:v>
                </c:pt>
                <c:pt idx="1">
                  <c:v>0</c:v>
                </c:pt>
                <c:pt idx="2">
                  <c:v>0.66670000000000007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'Best Space By Domain'!$U$3:$U$10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</c:v>
                </c:pt>
                <c:pt idx="4">
                  <c:v>0.16670000000000001</c:v>
                </c:pt>
                <c:pt idx="5">
                  <c:v>0.33329999999999999</c:v>
                </c:pt>
                <c:pt idx="6">
                  <c:v>0</c:v>
                </c:pt>
                <c:pt idx="7">
                  <c:v>0.16670000000000001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9B-434C-AE5C-2D97DF4A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25167"/>
        <c:axId val="664557071"/>
      </c:scatterChart>
      <c:valAx>
        <c:axId val="66412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Problem Families with a Given Best Space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57071"/>
        <c:crosses val="autoZero"/>
        <c:crossBetween val="midCat"/>
      </c:valAx>
      <c:valAx>
        <c:axId val="6645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Problem Families with a Gvien Best Time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2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'Best Space By Domain'!$A$3</c:f>
              <c:strCache>
                <c:ptCount val="1"/>
                <c:pt idx="0">
                  <c:v>Constant</c:v>
                </c:pt>
              </c:strCache>
            </c:strRef>
          </c:tx>
          <c:spPr>
            <a:solidFill>
              <a:schemeClr val="accent6">
                <a:tint val="4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 Space By Domain'!$B$1:$U$2</c15:sqref>
                  </c15:fullRef>
                  <c15:levelRef>
                    <c15:sqref>'Best Space By Domain'!$B$1:$U$1</c15:sqref>
                  </c15:levelRef>
                </c:ext>
              </c:extLst>
              <c:f>'Best Space By Domain'!$B$1:$U$1</c:f>
              <c:strCache>
                <c:ptCount val="20"/>
                <c:pt idx="0">
                  <c:v>Bioinformatics</c:v>
                </c:pt>
                <c:pt idx="2">
                  <c:v>Combinatorics</c:v>
                </c:pt>
                <c:pt idx="4">
                  <c:v>Cryptography</c:v>
                </c:pt>
                <c:pt idx="6">
                  <c:v>Databases</c:v>
                </c:pt>
                <c:pt idx="8">
                  <c:v>Image Processing</c:v>
                </c:pt>
                <c:pt idx="10">
                  <c:v>Numerical Analysis</c:v>
                </c:pt>
                <c:pt idx="12">
                  <c:v>Operating Systems</c:v>
                </c:pt>
                <c:pt idx="14">
                  <c:v>Robotics</c:v>
                </c:pt>
                <c:pt idx="16">
                  <c:v>Signal Processing</c:v>
                </c:pt>
                <c:pt idx="18">
                  <c:v>Statistics</c:v>
                </c:pt>
              </c:strCache>
            </c:strRef>
          </c:cat>
          <c:val>
            <c:numRef>
              <c:f>'Best Space By Domain'!$B$3:$U$3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0.30510000000000004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0.75</c:v>
                </c:pt>
                <c:pt idx="9">
                  <c:v>0</c:v>
                </c:pt>
                <c:pt idx="10">
                  <c:v>0.2273</c:v>
                </c:pt>
                <c:pt idx="11">
                  <c:v>0</c:v>
                </c:pt>
                <c:pt idx="12">
                  <c:v>0.55559999999999998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0.33329999999999999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5-D041-A1D5-FD33A9EC283B}"/>
            </c:ext>
          </c:extLst>
        </c:ser>
        <c:ser>
          <c:idx val="1"/>
          <c:order val="1"/>
          <c:tx>
            <c:strRef>
              <c:f>'Best Space By Domain'!$A$4</c:f>
              <c:strCache>
                <c:ptCount val="1"/>
                <c:pt idx="0">
                  <c:v>Logarithmic</c:v>
                </c:pt>
              </c:strCache>
            </c:strRef>
          </c:tx>
          <c:spPr>
            <a:solidFill>
              <a:schemeClr val="accent6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 Space By Domain'!$B$1:$U$2</c15:sqref>
                  </c15:fullRef>
                  <c15:levelRef>
                    <c15:sqref>'Best Space By Domain'!$B$1:$U$1</c15:sqref>
                  </c15:levelRef>
                </c:ext>
              </c:extLst>
              <c:f>'Best Space By Domain'!$B$1:$U$1</c:f>
              <c:strCache>
                <c:ptCount val="20"/>
                <c:pt idx="0">
                  <c:v>Bioinformatics</c:v>
                </c:pt>
                <c:pt idx="2">
                  <c:v>Combinatorics</c:v>
                </c:pt>
                <c:pt idx="4">
                  <c:v>Cryptography</c:v>
                </c:pt>
                <c:pt idx="6">
                  <c:v>Databases</c:v>
                </c:pt>
                <c:pt idx="8">
                  <c:v>Image Processing</c:v>
                </c:pt>
                <c:pt idx="10">
                  <c:v>Numerical Analysis</c:v>
                </c:pt>
                <c:pt idx="12">
                  <c:v>Operating Systems</c:v>
                </c:pt>
                <c:pt idx="14">
                  <c:v>Robotics</c:v>
                </c:pt>
                <c:pt idx="16">
                  <c:v>Signal Processing</c:v>
                </c:pt>
                <c:pt idx="18">
                  <c:v>Statistics</c:v>
                </c:pt>
              </c:strCache>
            </c:strRef>
          </c:cat>
          <c:val>
            <c:numRef>
              <c:f>'Best Space By Domain'!$B$4:$U$4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5.0799999999999998E-2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5-D041-A1D5-FD33A9EC283B}"/>
            </c:ext>
          </c:extLst>
        </c:ser>
        <c:ser>
          <c:idx val="2"/>
          <c:order val="2"/>
          <c:tx>
            <c:strRef>
              <c:f>'Best Space By Domain'!$A$5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 Space By Domain'!$B$1:$U$2</c15:sqref>
                  </c15:fullRef>
                  <c15:levelRef>
                    <c15:sqref>'Best Space By Domain'!$B$1:$U$1</c15:sqref>
                  </c15:levelRef>
                </c:ext>
              </c:extLst>
              <c:f>'Best Space By Domain'!$B$1:$U$1</c:f>
              <c:strCache>
                <c:ptCount val="20"/>
                <c:pt idx="0">
                  <c:v>Bioinformatics</c:v>
                </c:pt>
                <c:pt idx="2">
                  <c:v>Combinatorics</c:v>
                </c:pt>
                <c:pt idx="4">
                  <c:v>Cryptography</c:v>
                </c:pt>
                <c:pt idx="6">
                  <c:v>Databases</c:v>
                </c:pt>
                <c:pt idx="8">
                  <c:v>Image Processing</c:v>
                </c:pt>
                <c:pt idx="10">
                  <c:v>Numerical Analysis</c:v>
                </c:pt>
                <c:pt idx="12">
                  <c:v>Operating Systems</c:v>
                </c:pt>
                <c:pt idx="14">
                  <c:v>Robotics</c:v>
                </c:pt>
                <c:pt idx="16">
                  <c:v>Signal Processing</c:v>
                </c:pt>
                <c:pt idx="18">
                  <c:v>Statistics</c:v>
                </c:pt>
              </c:strCache>
            </c:strRef>
          </c:cat>
          <c:val>
            <c:numRef>
              <c:f>'Best Space By Domain'!$B$5:$U$5</c:f>
              <c:numCache>
                <c:formatCode>0%</c:formatCode>
                <c:ptCount val="20"/>
                <c:pt idx="0">
                  <c:v>1</c:v>
                </c:pt>
                <c:pt idx="1">
                  <c:v>0.33329999999999999</c:v>
                </c:pt>
                <c:pt idx="2">
                  <c:v>0.49149999999999999</c:v>
                </c:pt>
                <c:pt idx="3">
                  <c:v>0.30509999999999998</c:v>
                </c:pt>
                <c:pt idx="4">
                  <c:v>0.66670000000000007</c:v>
                </c:pt>
                <c:pt idx="5">
                  <c:v>0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0.75</c:v>
                </c:pt>
                <c:pt idx="10">
                  <c:v>0.54549999999999998</c:v>
                </c:pt>
                <c:pt idx="11">
                  <c:v>0.31819999999999998</c:v>
                </c:pt>
                <c:pt idx="12">
                  <c:v>0.44439999999999996</c:v>
                </c:pt>
                <c:pt idx="13">
                  <c:v>0.77780000000000005</c:v>
                </c:pt>
                <c:pt idx="14">
                  <c:v>0.66670000000000007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0.66670000000000007</c:v>
                </c:pt>
                <c:pt idx="19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85-D041-A1D5-FD33A9EC283B}"/>
            </c:ext>
          </c:extLst>
        </c:ser>
        <c:ser>
          <c:idx val="3"/>
          <c:order val="3"/>
          <c:tx>
            <c:strRef>
              <c:f>'Best Space By Domain'!$A$6</c:f>
              <c:strCache>
                <c:ptCount val="1"/>
                <c:pt idx="0">
                  <c:v>n log n</c:v>
                </c:pt>
              </c:strCache>
            </c:strRef>
          </c:tx>
          <c:spPr>
            <a:solidFill>
              <a:schemeClr val="accent6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 Space By Domain'!$B$1:$U$2</c15:sqref>
                  </c15:fullRef>
                  <c15:levelRef>
                    <c15:sqref>'Best Space By Domain'!$B$1:$U$1</c15:sqref>
                  </c15:levelRef>
                </c:ext>
              </c:extLst>
              <c:f>'Best Space By Domain'!$B$1:$U$1</c:f>
              <c:strCache>
                <c:ptCount val="20"/>
                <c:pt idx="0">
                  <c:v>Bioinformatics</c:v>
                </c:pt>
                <c:pt idx="2">
                  <c:v>Combinatorics</c:v>
                </c:pt>
                <c:pt idx="4">
                  <c:v>Cryptography</c:v>
                </c:pt>
                <c:pt idx="6">
                  <c:v>Databases</c:v>
                </c:pt>
                <c:pt idx="8">
                  <c:v>Image Processing</c:v>
                </c:pt>
                <c:pt idx="10">
                  <c:v>Numerical Analysis</c:v>
                </c:pt>
                <c:pt idx="12">
                  <c:v>Operating Systems</c:v>
                </c:pt>
                <c:pt idx="14">
                  <c:v>Robotics</c:v>
                </c:pt>
                <c:pt idx="16">
                  <c:v>Signal Processing</c:v>
                </c:pt>
                <c:pt idx="18">
                  <c:v>Statistics</c:v>
                </c:pt>
              </c:strCache>
            </c:strRef>
          </c:cat>
          <c:val>
            <c:numRef>
              <c:f>'Best Space By Domain'!$B$6:$U$6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4.5499999999999999E-2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85-D041-A1D5-FD33A9EC283B}"/>
            </c:ext>
          </c:extLst>
        </c:ser>
        <c:ser>
          <c:idx val="4"/>
          <c:order val="4"/>
          <c:tx>
            <c:strRef>
              <c:f>'Best Space By Domain'!$A$7</c:f>
              <c:strCache>
                <c:ptCount val="1"/>
                <c:pt idx="0">
                  <c:v>Quadratic</c:v>
                </c:pt>
              </c:strCache>
            </c:strRef>
          </c:tx>
          <c:spPr>
            <a:solidFill>
              <a:schemeClr val="accent6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 Space By Domain'!$B$1:$U$2</c15:sqref>
                  </c15:fullRef>
                  <c15:levelRef>
                    <c15:sqref>'Best Space By Domain'!$B$1:$U$1</c15:sqref>
                  </c15:levelRef>
                </c:ext>
              </c:extLst>
              <c:f>'Best Space By Domain'!$B$1:$U$1</c:f>
              <c:strCache>
                <c:ptCount val="20"/>
                <c:pt idx="0">
                  <c:v>Bioinformatics</c:v>
                </c:pt>
                <c:pt idx="2">
                  <c:v>Combinatorics</c:v>
                </c:pt>
                <c:pt idx="4">
                  <c:v>Cryptography</c:v>
                </c:pt>
                <c:pt idx="6">
                  <c:v>Databases</c:v>
                </c:pt>
                <c:pt idx="8">
                  <c:v>Image Processing</c:v>
                </c:pt>
                <c:pt idx="10">
                  <c:v>Numerical Analysis</c:v>
                </c:pt>
                <c:pt idx="12">
                  <c:v>Operating Systems</c:v>
                </c:pt>
                <c:pt idx="14">
                  <c:v>Robotics</c:v>
                </c:pt>
                <c:pt idx="16">
                  <c:v>Signal Processing</c:v>
                </c:pt>
                <c:pt idx="18">
                  <c:v>Statistics</c:v>
                </c:pt>
              </c:strCache>
            </c:strRef>
          </c:cat>
          <c:val>
            <c:numRef>
              <c:f>'Best Space By Domain'!$B$7:$U$7</c:f>
              <c:numCache>
                <c:formatCode>0%</c:formatCode>
                <c:ptCount val="20"/>
                <c:pt idx="0">
                  <c:v>0</c:v>
                </c:pt>
                <c:pt idx="1">
                  <c:v>0.33329999999999999</c:v>
                </c:pt>
                <c:pt idx="2">
                  <c:v>0.1525</c:v>
                </c:pt>
                <c:pt idx="3">
                  <c:v>0.25419999999999998</c:v>
                </c:pt>
                <c:pt idx="4">
                  <c:v>0.33329999999999999</c:v>
                </c:pt>
                <c:pt idx="5">
                  <c:v>0.66669999999999996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0.13639999999999999</c:v>
                </c:pt>
                <c:pt idx="11">
                  <c:v>0.2273</c:v>
                </c:pt>
                <c:pt idx="12">
                  <c:v>0</c:v>
                </c:pt>
                <c:pt idx="13">
                  <c:v>0.1111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85-D041-A1D5-FD33A9EC283B}"/>
            </c:ext>
          </c:extLst>
        </c:ser>
        <c:ser>
          <c:idx val="5"/>
          <c:order val="5"/>
          <c:tx>
            <c:strRef>
              <c:f>'Best Space By Domain'!$A$8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 Space By Domain'!$B$1:$U$2</c15:sqref>
                  </c15:fullRef>
                  <c15:levelRef>
                    <c15:sqref>'Best Space By Domain'!$B$1:$U$1</c15:sqref>
                  </c15:levelRef>
                </c:ext>
              </c:extLst>
              <c:f>'Best Space By Domain'!$B$1:$U$1</c:f>
              <c:strCache>
                <c:ptCount val="20"/>
                <c:pt idx="0">
                  <c:v>Bioinformatics</c:v>
                </c:pt>
                <c:pt idx="2">
                  <c:v>Combinatorics</c:v>
                </c:pt>
                <c:pt idx="4">
                  <c:v>Cryptography</c:v>
                </c:pt>
                <c:pt idx="6">
                  <c:v>Databases</c:v>
                </c:pt>
                <c:pt idx="8">
                  <c:v>Image Processing</c:v>
                </c:pt>
                <c:pt idx="10">
                  <c:v>Numerical Analysis</c:v>
                </c:pt>
                <c:pt idx="12">
                  <c:v>Operating Systems</c:v>
                </c:pt>
                <c:pt idx="14">
                  <c:v>Robotics</c:v>
                </c:pt>
                <c:pt idx="16">
                  <c:v>Signal Processing</c:v>
                </c:pt>
                <c:pt idx="18">
                  <c:v>Statistics</c:v>
                </c:pt>
              </c:strCache>
            </c:strRef>
          </c:cat>
          <c:val>
            <c:numRef>
              <c:f>'Best Space By Domain'!$B$8:$U$8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1.6899999999999998E-2</c:v>
                </c:pt>
                <c:pt idx="3">
                  <c:v>0.1017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0.33329999999999999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85-D041-A1D5-FD33A9EC283B}"/>
            </c:ext>
          </c:extLst>
        </c:ser>
        <c:ser>
          <c:idx val="6"/>
          <c:order val="6"/>
          <c:tx>
            <c:strRef>
              <c:f>'Best Space By Domain'!$A$9</c:f>
              <c:strCache>
                <c:ptCount val="1"/>
                <c:pt idx="0">
                  <c:v>Polynomial (&gt;3)</c:v>
                </c:pt>
              </c:strCache>
            </c:strRef>
          </c:tx>
          <c:spPr>
            <a:solidFill>
              <a:schemeClr val="accent6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 Space By Domain'!$B$1:$U$2</c15:sqref>
                  </c15:fullRef>
                  <c15:levelRef>
                    <c15:sqref>'Best Space By Domain'!$B$1:$U$1</c15:sqref>
                  </c15:levelRef>
                </c:ext>
              </c:extLst>
              <c:f>'Best Space By Domain'!$B$1:$U$1</c:f>
              <c:strCache>
                <c:ptCount val="20"/>
                <c:pt idx="0">
                  <c:v>Bioinformatics</c:v>
                </c:pt>
                <c:pt idx="2">
                  <c:v>Combinatorics</c:v>
                </c:pt>
                <c:pt idx="4">
                  <c:v>Cryptography</c:v>
                </c:pt>
                <c:pt idx="6">
                  <c:v>Databases</c:v>
                </c:pt>
                <c:pt idx="8">
                  <c:v>Image Processing</c:v>
                </c:pt>
                <c:pt idx="10">
                  <c:v>Numerical Analysis</c:v>
                </c:pt>
                <c:pt idx="12">
                  <c:v>Operating Systems</c:v>
                </c:pt>
                <c:pt idx="14">
                  <c:v>Robotics</c:v>
                </c:pt>
                <c:pt idx="16">
                  <c:v>Signal Processing</c:v>
                </c:pt>
                <c:pt idx="18">
                  <c:v>Statistics</c:v>
                </c:pt>
              </c:strCache>
            </c:strRef>
          </c:cat>
          <c:val>
            <c:numRef>
              <c:f>'Best Space By Domain'!$B$9:$U$9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1.6899999999999998E-2</c:v>
                </c:pt>
                <c:pt idx="3">
                  <c:v>3.39E-2</c:v>
                </c:pt>
                <c:pt idx="4">
                  <c:v>0</c:v>
                </c:pt>
                <c:pt idx="5">
                  <c:v>0.33329999999999999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85-D041-A1D5-FD33A9EC283B}"/>
            </c:ext>
          </c:extLst>
        </c:ser>
        <c:ser>
          <c:idx val="7"/>
          <c:order val="7"/>
          <c:tx>
            <c:strRef>
              <c:f>'Best Space By Domain'!$A$10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chemeClr val="accent6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 Space By Domain'!$B$1:$U$2</c15:sqref>
                  </c15:fullRef>
                  <c15:levelRef>
                    <c15:sqref>'Best Space By Domain'!$B$1:$U$1</c15:sqref>
                  </c15:levelRef>
                </c:ext>
              </c:extLst>
              <c:f>'Best Space By Domain'!$B$1:$U$1</c:f>
              <c:strCache>
                <c:ptCount val="20"/>
                <c:pt idx="0">
                  <c:v>Bioinformatics</c:v>
                </c:pt>
                <c:pt idx="2">
                  <c:v>Combinatorics</c:v>
                </c:pt>
                <c:pt idx="4">
                  <c:v>Cryptography</c:v>
                </c:pt>
                <c:pt idx="6">
                  <c:v>Databases</c:v>
                </c:pt>
                <c:pt idx="8">
                  <c:v>Image Processing</c:v>
                </c:pt>
                <c:pt idx="10">
                  <c:v>Numerical Analysis</c:v>
                </c:pt>
                <c:pt idx="12">
                  <c:v>Operating Systems</c:v>
                </c:pt>
                <c:pt idx="14">
                  <c:v>Robotics</c:v>
                </c:pt>
                <c:pt idx="16">
                  <c:v>Signal Processing</c:v>
                </c:pt>
                <c:pt idx="18">
                  <c:v>Statistics</c:v>
                </c:pt>
              </c:strCache>
            </c:strRef>
          </c:cat>
          <c:val>
            <c:numRef>
              <c:f>'Best Space By Domain'!$B$10:$U$10</c:f>
              <c:numCache>
                <c:formatCode>0%</c:formatCode>
                <c:ptCount val="20"/>
                <c:pt idx="0">
                  <c:v>0</c:v>
                </c:pt>
                <c:pt idx="1">
                  <c:v>0.33329999999999999</c:v>
                </c:pt>
                <c:pt idx="2">
                  <c:v>1.6899999999999998E-2</c:v>
                </c:pt>
                <c:pt idx="3">
                  <c:v>0.1525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9.0899999999999995E-2</c:v>
                </c:pt>
                <c:pt idx="11">
                  <c:v>0.13639999999999999</c:v>
                </c:pt>
                <c:pt idx="12">
                  <c:v>0</c:v>
                </c:pt>
                <c:pt idx="13">
                  <c:v>0</c:v>
                </c:pt>
                <c:pt idx="14">
                  <c:v>0.33329999999999999</c:v>
                </c:pt>
                <c:pt idx="15">
                  <c:v>0.66669999999999996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85-D041-A1D5-FD33A9EC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190336"/>
        <c:axId val="352279184"/>
      </c:barChart>
      <c:catAx>
        <c:axId val="3521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7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227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[Best Space.xlsx]Best By Domain (all classes)!PivotTable2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</c:pivotFmt>
      <c:pivotFmt>
        <c:idx val="37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</c:pivotFmt>
      <c:pivotFmt>
        <c:idx val="38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'Best By Domain (all classes)'!$B$3:$B$4</c:f>
              <c:strCache>
                <c:ptCount val="1"/>
                <c:pt idx="0">
                  <c:v>Constant</c:v>
                </c:pt>
              </c:strCache>
            </c:strRef>
          </c:tx>
          <c:spPr>
            <a:solidFill>
              <a:srgbClr val="005B5C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classes)'!$B$5:$B$60</c:f>
              <c:numCache>
                <c:formatCode>General</c:formatCode>
                <c:ptCount val="44"/>
                <c:pt idx="1">
                  <c:v>0.32769999999999999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0.30510000000000004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0.5</c:v>
                </c:pt>
                <c:pt idx="18">
                  <c:v>0</c:v>
                </c:pt>
                <c:pt idx="21">
                  <c:v>0.75</c:v>
                </c:pt>
                <c:pt idx="22">
                  <c:v>0</c:v>
                </c:pt>
                <c:pt idx="25">
                  <c:v>0.2273</c:v>
                </c:pt>
                <c:pt idx="26">
                  <c:v>0</c:v>
                </c:pt>
                <c:pt idx="29">
                  <c:v>0.55559999999999998</c:v>
                </c:pt>
                <c:pt idx="30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1</c:v>
                </c:pt>
                <c:pt idx="38">
                  <c:v>0</c:v>
                </c:pt>
                <c:pt idx="41">
                  <c:v>0.33329999999999999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9-9E43-86FD-6A677DCD2ADD}"/>
            </c:ext>
          </c:extLst>
        </c:ser>
        <c:ser>
          <c:idx val="1"/>
          <c:order val="1"/>
          <c:tx>
            <c:strRef>
              <c:f>'Best By Domain (all classes)'!$C$3:$C$4</c:f>
              <c:strCache>
                <c:ptCount val="1"/>
                <c:pt idx="0">
                  <c:v>Logarithmic</c:v>
                </c:pt>
              </c:strCache>
            </c:strRef>
          </c:tx>
          <c:spPr>
            <a:solidFill>
              <a:srgbClr val="037369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classes)'!$C$5:$C$60</c:f>
              <c:numCache>
                <c:formatCode>General</c:formatCode>
                <c:ptCount val="44"/>
                <c:pt idx="1">
                  <c:v>0</c:v>
                </c:pt>
                <c:pt idx="2">
                  <c:v>3.3599999999999998E-2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5.0799999999999998E-2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0.1111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9-9E43-86FD-6A677DCD2ADD}"/>
            </c:ext>
          </c:extLst>
        </c:ser>
        <c:ser>
          <c:idx val="2"/>
          <c:order val="2"/>
          <c:tx>
            <c:strRef>
              <c:f>'Best By Domain (all classes)'!$D$3:$D$4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218C72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classes)'!$D$5:$D$60</c:f>
              <c:numCache>
                <c:formatCode>General</c:formatCode>
                <c:ptCount val="44"/>
                <c:pt idx="1">
                  <c:v>0.51259999999999994</c:v>
                </c:pt>
                <c:pt idx="2">
                  <c:v>0.36130000000000001</c:v>
                </c:pt>
                <c:pt idx="5">
                  <c:v>1</c:v>
                </c:pt>
                <c:pt idx="6">
                  <c:v>0.33329999999999999</c:v>
                </c:pt>
                <c:pt idx="9">
                  <c:v>0.49149999999999999</c:v>
                </c:pt>
                <c:pt idx="10">
                  <c:v>0.30509999999999998</c:v>
                </c:pt>
                <c:pt idx="13">
                  <c:v>0.66670000000000007</c:v>
                </c:pt>
                <c:pt idx="14">
                  <c:v>0</c:v>
                </c:pt>
                <c:pt idx="17">
                  <c:v>0.25</c:v>
                </c:pt>
                <c:pt idx="18">
                  <c:v>0.25</c:v>
                </c:pt>
                <c:pt idx="21">
                  <c:v>0.25</c:v>
                </c:pt>
                <c:pt idx="22">
                  <c:v>0.75</c:v>
                </c:pt>
                <c:pt idx="25">
                  <c:v>0.54549999999999998</c:v>
                </c:pt>
                <c:pt idx="26">
                  <c:v>0.31819999999999998</c:v>
                </c:pt>
                <c:pt idx="29">
                  <c:v>0.44439999999999996</c:v>
                </c:pt>
                <c:pt idx="30">
                  <c:v>0.77780000000000005</c:v>
                </c:pt>
                <c:pt idx="33">
                  <c:v>0.66670000000000007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0.66670000000000007</c:v>
                </c:pt>
                <c:pt idx="42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9-9E43-86FD-6A677DCD2ADD}"/>
            </c:ext>
          </c:extLst>
        </c:ser>
        <c:ser>
          <c:idx val="3"/>
          <c:order val="3"/>
          <c:tx>
            <c:strRef>
              <c:f>'Best By Domain (all classes)'!$E$3:$E$4</c:f>
              <c:strCache>
                <c:ptCount val="1"/>
                <c:pt idx="0">
                  <c:v>n log n</c:v>
                </c:pt>
              </c:strCache>
            </c:strRef>
          </c:tx>
          <c:spPr>
            <a:solidFill>
              <a:srgbClr val="44A475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classes)'!$E$5:$E$60</c:f>
              <c:numCache>
                <c:formatCode>General</c:formatCode>
                <c:ptCount val="44"/>
                <c:pt idx="1">
                  <c:v>0</c:v>
                </c:pt>
                <c:pt idx="2">
                  <c:v>7.5600000000000001E-2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0.1017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0.25</c:v>
                </c:pt>
                <c:pt idx="21">
                  <c:v>0</c:v>
                </c:pt>
                <c:pt idx="22">
                  <c:v>0.125</c:v>
                </c:pt>
                <c:pt idx="25">
                  <c:v>0</c:v>
                </c:pt>
                <c:pt idx="26">
                  <c:v>4.5499999999999999E-2</c:v>
                </c:pt>
                <c:pt idx="29">
                  <c:v>0</c:v>
                </c:pt>
                <c:pt idx="30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9-9E43-86FD-6A677DCD2ADD}"/>
            </c:ext>
          </c:extLst>
        </c:ser>
        <c:ser>
          <c:idx val="4"/>
          <c:order val="4"/>
          <c:tx>
            <c:strRef>
              <c:f>'Best By Domain (all classes)'!$F$3:$F$4</c:f>
              <c:strCache>
                <c:ptCount val="1"/>
                <c:pt idx="0">
                  <c:v>Quadratic</c:v>
                </c:pt>
              </c:strCache>
            </c:strRef>
          </c:tx>
          <c:spPr>
            <a:solidFill>
              <a:srgbClr val="6ABC75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classes)'!$F$5:$F$60</c:f>
              <c:numCache>
                <c:formatCode>General</c:formatCode>
                <c:ptCount val="44"/>
                <c:pt idx="1">
                  <c:v>0.1008</c:v>
                </c:pt>
                <c:pt idx="2">
                  <c:v>0.2185</c:v>
                </c:pt>
                <c:pt idx="5">
                  <c:v>0</c:v>
                </c:pt>
                <c:pt idx="6">
                  <c:v>0.33329999999999999</c:v>
                </c:pt>
                <c:pt idx="9">
                  <c:v>0.1525</c:v>
                </c:pt>
                <c:pt idx="10">
                  <c:v>0.25419999999999998</c:v>
                </c:pt>
                <c:pt idx="13">
                  <c:v>0.33329999999999999</c:v>
                </c:pt>
                <c:pt idx="14">
                  <c:v>0.66669999999999996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0.125</c:v>
                </c:pt>
                <c:pt idx="25">
                  <c:v>0.13639999999999999</c:v>
                </c:pt>
                <c:pt idx="26">
                  <c:v>0.2273</c:v>
                </c:pt>
                <c:pt idx="29">
                  <c:v>0</c:v>
                </c:pt>
                <c:pt idx="30">
                  <c:v>0.1111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69-9E43-86FD-6A677DCD2ADD}"/>
            </c:ext>
          </c:extLst>
        </c:ser>
        <c:ser>
          <c:idx val="5"/>
          <c:order val="5"/>
          <c:tx>
            <c:strRef>
              <c:f>'Best By Domain (all classes)'!$G$3:$G$4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rgbClr val="95D272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classes)'!$G$5:$G$60</c:f>
              <c:numCache>
                <c:formatCode>General</c:formatCode>
                <c:ptCount val="44"/>
                <c:pt idx="1">
                  <c:v>8.3999999999999995E-3</c:v>
                </c:pt>
                <c:pt idx="2">
                  <c:v>0.13450000000000001</c:v>
                </c:pt>
                <c:pt idx="5">
                  <c:v>0</c:v>
                </c:pt>
                <c:pt idx="6">
                  <c:v>0</c:v>
                </c:pt>
                <c:pt idx="9">
                  <c:v>1.6899999999999998E-2</c:v>
                </c:pt>
                <c:pt idx="10">
                  <c:v>0.1017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0.25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0.2727</c:v>
                </c:pt>
                <c:pt idx="29">
                  <c:v>0</c:v>
                </c:pt>
                <c:pt idx="30">
                  <c:v>0</c:v>
                </c:pt>
                <c:pt idx="33">
                  <c:v>0</c:v>
                </c:pt>
                <c:pt idx="34">
                  <c:v>0.33329999999999999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69-9E43-86FD-6A677DCD2ADD}"/>
            </c:ext>
          </c:extLst>
        </c:ser>
        <c:ser>
          <c:idx val="6"/>
          <c:order val="6"/>
          <c:tx>
            <c:strRef>
              <c:f>'Best By Domain (all classes)'!$H$3:$H$4</c:f>
              <c:strCache>
                <c:ptCount val="1"/>
                <c:pt idx="0">
                  <c:v>Polynomial (&gt;3)</c:v>
                </c:pt>
              </c:strCache>
            </c:strRef>
          </c:tx>
          <c:spPr>
            <a:solidFill>
              <a:srgbClr val="C5E76F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classes)'!$H$5:$H$60</c:f>
              <c:numCache>
                <c:formatCode>General</c:formatCode>
                <c:ptCount val="44"/>
                <c:pt idx="1">
                  <c:v>8.3999999999999995E-3</c:v>
                </c:pt>
                <c:pt idx="2">
                  <c:v>2.52E-2</c:v>
                </c:pt>
                <c:pt idx="5">
                  <c:v>0</c:v>
                </c:pt>
                <c:pt idx="6">
                  <c:v>0</c:v>
                </c:pt>
                <c:pt idx="9">
                  <c:v>1.6899999999999998E-2</c:v>
                </c:pt>
                <c:pt idx="10">
                  <c:v>3.39E-2</c:v>
                </c:pt>
                <c:pt idx="13">
                  <c:v>0</c:v>
                </c:pt>
                <c:pt idx="14">
                  <c:v>0.33329999999999999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69-9E43-86FD-6A677DCD2ADD}"/>
            </c:ext>
          </c:extLst>
        </c:ser>
        <c:ser>
          <c:idx val="7"/>
          <c:order val="7"/>
          <c:tx>
            <c:strRef>
              <c:f>'Best By Domain (all classes)'!$I$3:$I$4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DFDF61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classes)'!$I$5:$I$60</c:f>
              <c:numCache>
                <c:formatCode>General</c:formatCode>
                <c:ptCount val="44"/>
                <c:pt idx="1">
                  <c:v>4.2000000000000003E-2</c:v>
                </c:pt>
                <c:pt idx="2">
                  <c:v>0.15129999999999999</c:v>
                </c:pt>
                <c:pt idx="5">
                  <c:v>0</c:v>
                </c:pt>
                <c:pt idx="6">
                  <c:v>0.33329999999999999</c:v>
                </c:pt>
                <c:pt idx="9">
                  <c:v>1.6899999999999998E-2</c:v>
                </c:pt>
                <c:pt idx="10">
                  <c:v>0.1525</c:v>
                </c:pt>
                <c:pt idx="13">
                  <c:v>0</c:v>
                </c:pt>
                <c:pt idx="14">
                  <c:v>0</c:v>
                </c:pt>
                <c:pt idx="17">
                  <c:v>0.25</c:v>
                </c:pt>
                <c:pt idx="18">
                  <c:v>0.25</c:v>
                </c:pt>
                <c:pt idx="21">
                  <c:v>0</c:v>
                </c:pt>
                <c:pt idx="22">
                  <c:v>0</c:v>
                </c:pt>
                <c:pt idx="25">
                  <c:v>9.0899999999999995E-2</c:v>
                </c:pt>
                <c:pt idx="26">
                  <c:v>0.13639999999999999</c:v>
                </c:pt>
                <c:pt idx="29">
                  <c:v>0</c:v>
                </c:pt>
                <c:pt idx="30">
                  <c:v>0</c:v>
                </c:pt>
                <c:pt idx="33">
                  <c:v>0.33329999999999999</c:v>
                </c:pt>
                <c:pt idx="34">
                  <c:v>0.66669999999999996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69-9E43-86FD-6A677DCD2ADD}"/>
            </c:ext>
          </c:extLst>
        </c:ser>
        <c:ser>
          <c:idx val="8"/>
          <c:order val="8"/>
          <c:tx>
            <c:strRef>
              <c:f>'Best By Domain (all classes)'!$J$3:$J$4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classes)'!$J$5:$J$60</c:f>
              <c:numCache>
                <c:formatCode>General</c:formatCode>
                <c:ptCount val="44"/>
              </c:numCache>
            </c:numRef>
          </c:val>
          <c:extLst>
            <c:ext xmlns:c16="http://schemas.microsoft.com/office/drawing/2014/chart" uri="{C3380CC4-5D6E-409C-BE32-E72D297353CC}">
              <c16:uniqueId val="{00000009-CC69-9E43-86FD-6A677DCD2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330099679"/>
        <c:axId val="403009359"/>
      </c:barChart>
      <c:catAx>
        <c:axId val="3300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9359"/>
        <c:crosses val="autoZero"/>
        <c:auto val="1"/>
        <c:lblAlgn val="ctr"/>
        <c:lblOffset val="100"/>
        <c:noMultiLvlLbl val="0"/>
      </c:catAx>
      <c:valAx>
        <c:axId val="4030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99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[Best Space.xlsx]Best By Domain (all classes)!PivotTable6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</c:pivotFmt>
      <c:pivotFmt>
        <c:idx val="37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</c:pivotFmt>
      <c:pivotFmt>
        <c:idx val="38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</c:pivotFmt>
      <c:pivotFmt>
        <c:idx val="39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>
              <a:shade val="4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'Best By Domain (all classes)'!$B$66:$B$67</c:f>
              <c:strCache>
                <c:ptCount val="1"/>
                <c:pt idx="0">
                  <c:v>Constant</c:v>
                </c:pt>
              </c:strCache>
            </c:strRef>
          </c:tx>
          <c:spPr>
            <a:solidFill>
              <a:srgbClr val="005B5C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classes)'!$B$68:$B$98</c:f>
              <c:numCache>
                <c:formatCode>General</c:formatCode>
                <c:ptCount val="24"/>
                <c:pt idx="1">
                  <c:v>0.32769999999999999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0.30510000000000004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0.5</c:v>
                </c:pt>
                <c:pt idx="18">
                  <c:v>0</c:v>
                </c:pt>
                <c:pt idx="21">
                  <c:v>0.75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EF1-CC4E-8534-8B1B8C2B61CA}"/>
            </c:ext>
          </c:extLst>
        </c:ser>
        <c:ser>
          <c:idx val="1"/>
          <c:order val="1"/>
          <c:tx>
            <c:strRef>
              <c:f>'Best By Domain (all classes)'!$C$66:$C$67</c:f>
              <c:strCache>
                <c:ptCount val="1"/>
                <c:pt idx="0">
                  <c:v>Logarithmic</c:v>
                </c:pt>
              </c:strCache>
            </c:strRef>
          </c:tx>
          <c:spPr>
            <a:solidFill>
              <a:srgbClr val="037369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classes)'!$C$68:$C$98</c:f>
              <c:numCache>
                <c:formatCode>General</c:formatCode>
                <c:ptCount val="24"/>
                <c:pt idx="1">
                  <c:v>0</c:v>
                </c:pt>
                <c:pt idx="2">
                  <c:v>3.3599999999999998E-2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5.0799999999999998E-2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EF1-CC4E-8534-8B1B8C2B61CA}"/>
            </c:ext>
          </c:extLst>
        </c:ser>
        <c:ser>
          <c:idx val="2"/>
          <c:order val="2"/>
          <c:tx>
            <c:strRef>
              <c:f>'Best By Domain (all classes)'!$D$66:$D$67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218C72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classes)'!$D$68:$D$98</c:f>
              <c:numCache>
                <c:formatCode>General</c:formatCode>
                <c:ptCount val="24"/>
                <c:pt idx="1">
                  <c:v>0.51259999999999994</c:v>
                </c:pt>
                <c:pt idx="2">
                  <c:v>0.36130000000000001</c:v>
                </c:pt>
                <c:pt idx="5">
                  <c:v>1</c:v>
                </c:pt>
                <c:pt idx="6">
                  <c:v>0.33329999999999999</c:v>
                </c:pt>
                <c:pt idx="9">
                  <c:v>0.49149999999999999</c:v>
                </c:pt>
                <c:pt idx="10">
                  <c:v>0.30509999999999998</c:v>
                </c:pt>
                <c:pt idx="13">
                  <c:v>0.66670000000000007</c:v>
                </c:pt>
                <c:pt idx="14">
                  <c:v>0</c:v>
                </c:pt>
                <c:pt idx="17">
                  <c:v>0.25</c:v>
                </c:pt>
                <c:pt idx="18">
                  <c:v>0.25</c:v>
                </c:pt>
                <c:pt idx="21">
                  <c:v>0.25</c:v>
                </c:pt>
                <c:pt idx="2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EF1-CC4E-8534-8B1B8C2B61CA}"/>
            </c:ext>
          </c:extLst>
        </c:ser>
        <c:ser>
          <c:idx val="3"/>
          <c:order val="3"/>
          <c:tx>
            <c:strRef>
              <c:f>'Best By Domain (all classes)'!$E$66:$E$67</c:f>
              <c:strCache>
                <c:ptCount val="1"/>
                <c:pt idx="0">
                  <c:v>n log n</c:v>
                </c:pt>
              </c:strCache>
            </c:strRef>
          </c:tx>
          <c:spPr>
            <a:solidFill>
              <a:srgbClr val="44A475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classes)'!$E$68:$E$98</c:f>
              <c:numCache>
                <c:formatCode>General</c:formatCode>
                <c:ptCount val="24"/>
                <c:pt idx="1">
                  <c:v>0</c:v>
                </c:pt>
                <c:pt idx="2">
                  <c:v>7.5600000000000001E-2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0.1017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0.25</c:v>
                </c:pt>
                <c:pt idx="21">
                  <c:v>0</c:v>
                </c:pt>
                <c:pt idx="2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EF1-CC4E-8534-8B1B8C2B61CA}"/>
            </c:ext>
          </c:extLst>
        </c:ser>
        <c:ser>
          <c:idx val="4"/>
          <c:order val="4"/>
          <c:tx>
            <c:strRef>
              <c:f>'Best By Domain (all classes)'!$F$66:$F$67</c:f>
              <c:strCache>
                <c:ptCount val="1"/>
                <c:pt idx="0">
                  <c:v>Quadratic</c:v>
                </c:pt>
              </c:strCache>
            </c:strRef>
          </c:tx>
          <c:spPr>
            <a:solidFill>
              <a:srgbClr val="6ABC75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classes)'!$F$68:$F$98</c:f>
              <c:numCache>
                <c:formatCode>General</c:formatCode>
                <c:ptCount val="24"/>
                <c:pt idx="1">
                  <c:v>0.1008</c:v>
                </c:pt>
                <c:pt idx="2">
                  <c:v>0.2185</c:v>
                </c:pt>
                <c:pt idx="5">
                  <c:v>0</c:v>
                </c:pt>
                <c:pt idx="6">
                  <c:v>0.33329999999999999</c:v>
                </c:pt>
                <c:pt idx="9">
                  <c:v>0.1525</c:v>
                </c:pt>
                <c:pt idx="10">
                  <c:v>0.25419999999999998</c:v>
                </c:pt>
                <c:pt idx="13">
                  <c:v>0.33329999999999999</c:v>
                </c:pt>
                <c:pt idx="14">
                  <c:v>0.66669999999999996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EF1-CC4E-8534-8B1B8C2B61CA}"/>
            </c:ext>
          </c:extLst>
        </c:ser>
        <c:ser>
          <c:idx val="5"/>
          <c:order val="5"/>
          <c:tx>
            <c:strRef>
              <c:f>'Best By Domain (all classes)'!$G$66:$G$67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rgbClr val="95D272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classes)'!$G$68:$G$98</c:f>
              <c:numCache>
                <c:formatCode>General</c:formatCode>
                <c:ptCount val="24"/>
                <c:pt idx="1">
                  <c:v>8.3999999999999995E-3</c:v>
                </c:pt>
                <c:pt idx="2">
                  <c:v>0.13450000000000001</c:v>
                </c:pt>
                <c:pt idx="5">
                  <c:v>0</c:v>
                </c:pt>
                <c:pt idx="6">
                  <c:v>0</c:v>
                </c:pt>
                <c:pt idx="9">
                  <c:v>1.6899999999999998E-2</c:v>
                </c:pt>
                <c:pt idx="10">
                  <c:v>0.1017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0.25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EF1-CC4E-8534-8B1B8C2B61CA}"/>
            </c:ext>
          </c:extLst>
        </c:ser>
        <c:ser>
          <c:idx val="6"/>
          <c:order val="6"/>
          <c:tx>
            <c:strRef>
              <c:f>'Best By Domain (all classes)'!$H$66:$H$67</c:f>
              <c:strCache>
                <c:ptCount val="1"/>
                <c:pt idx="0">
                  <c:v>Polynomial (&gt;3)</c:v>
                </c:pt>
              </c:strCache>
            </c:strRef>
          </c:tx>
          <c:spPr>
            <a:solidFill>
              <a:srgbClr val="C5E76F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classes)'!$H$68:$H$98</c:f>
              <c:numCache>
                <c:formatCode>General</c:formatCode>
                <c:ptCount val="24"/>
                <c:pt idx="1">
                  <c:v>8.3999999999999995E-3</c:v>
                </c:pt>
                <c:pt idx="2">
                  <c:v>2.52E-2</c:v>
                </c:pt>
                <c:pt idx="5">
                  <c:v>0</c:v>
                </c:pt>
                <c:pt idx="6">
                  <c:v>0</c:v>
                </c:pt>
                <c:pt idx="9">
                  <c:v>1.6899999999999998E-2</c:v>
                </c:pt>
                <c:pt idx="10">
                  <c:v>3.39E-2</c:v>
                </c:pt>
                <c:pt idx="13">
                  <c:v>0</c:v>
                </c:pt>
                <c:pt idx="14">
                  <c:v>0.33329999999999999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EF1-CC4E-8534-8B1B8C2B61CA}"/>
            </c:ext>
          </c:extLst>
        </c:ser>
        <c:ser>
          <c:idx val="7"/>
          <c:order val="7"/>
          <c:tx>
            <c:strRef>
              <c:f>'Best By Domain (all classes)'!$I$66:$I$67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DFDF61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classes)'!$I$68:$I$98</c:f>
              <c:numCache>
                <c:formatCode>General</c:formatCode>
                <c:ptCount val="24"/>
                <c:pt idx="1">
                  <c:v>4.2000000000000003E-2</c:v>
                </c:pt>
                <c:pt idx="2">
                  <c:v>0.15129999999999999</c:v>
                </c:pt>
                <c:pt idx="5">
                  <c:v>0</c:v>
                </c:pt>
                <c:pt idx="6">
                  <c:v>0.33329999999999999</c:v>
                </c:pt>
                <c:pt idx="9">
                  <c:v>1.6899999999999998E-2</c:v>
                </c:pt>
                <c:pt idx="10">
                  <c:v>0.1525</c:v>
                </c:pt>
                <c:pt idx="13">
                  <c:v>0</c:v>
                </c:pt>
                <c:pt idx="14">
                  <c:v>0</c:v>
                </c:pt>
                <c:pt idx="17">
                  <c:v>0.25</c:v>
                </c:pt>
                <c:pt idx="18">
                  <c:v>0.25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EF1-CC4E-8534-8B1B8C2B61CA}"/>
            </c:ext>
          </c:extLst>
        </c:ser>
        <c:ser>
          <c:idx val="8"/>
          <c:order val="8"/>
          <c:tx>
            <c:strRef>
              <c:f>'Best By Domain (all classes)'!$J$66:$J$67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classes)'!$J$68:$J$98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2E-FEF1-CC4E-8534-8B1B8C2B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330099679"/>
        <c:axId val="403009359"/>
      </c:barChart>
      <c:catAx>
        <c:axId val="3300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9359"/>
        <c:crosses val="autoZero"/>
        <c:auto val="1"/>
        <c:lblAlgn val="ctr"/>
        <c:lblOffset val="100"/>
        <c:noMultiLvlLbl val="0"/>
      </c:catAx>
      <c:valAx>
        <c:axId val="4030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99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[Best Space.xlsx]Best By Domain (all classes)!PivotTable7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</c:pivotFmt>
      <c:pivotFmt>
        <c:idx val="37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</c:pivotFmt>
      <c:pivotFmt>
        <c:idx val="38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</c:pivotFmt>
      <c:pivotFmt>
        <c:idx val="39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>
              <a:shade val="4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6">
              <a:shade val="4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'Best By Domain (all classes)'!$B$103:$B$104</c:f>
              <c:strCache>
                <c:ptCount val="1"/>
                <c:pt idx="0">
                  <c:v>Constant</c:v>
                </c:pt>
              </c:strCache>
            </c:strRef>
          </c:tx>
          <c:spPr>
            <a:solidFill>
              <a:srgbClr val="005B5C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classes)'!$B$105:$B$130</c:f>
              <c:numCache>
                <c:formatCode>General</c:formatCode>
                <c:ptCount val="20"/>
                <c:pt idx="1">
                  <c:v>0.2273</c:v>
                </c:pt>
                <c:pt idx="2">
                  <c:v>0</c:v>
                </c:pt>
                <c:pt idx="5">
                  <c:v>0.55559999999999998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3">
                  <c:v>1</c:v>
                </c:pt>
                <c:pt idx="14">
                  <c:v>0</c:v>
                </c:pt>
                <c:pt idx="17">
                  <c:v>0.33329999999999999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71-6240-ABA6-C1FE084789F2}"/>
            </c:ext>
          </c:extLst>
        </c:ser>
        <c:ser>
          <c:idx val="1"/>
          <c:order val="1"/>
          <c:tx>
            <c:strRef>
              <c:f>'Best By Domain (all classes)'!$C$103:$C$104</c:f>
              <c:strCache>
                <c:ptCount val="1"/>
                <c:pt idx="0">
                  <c:v>Logarithmic</c:v>
                </c:pt>
              </c:strCache>
            </c:strRef>
          </c:tx>
          <c:spPr>
            <a:solidFill>
              <a:srgbClr val="037369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classes)'!$C$105:$C$130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0.1111</c:v>
                </c:pt>
                <c:pt idx="9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71-6240-ABA6-C1FE084789F2}"/>
            </c:ext>
          </c:extLst>
        </c:ser>
        <c:ser>
          <c:idx val="2"/>
          <c:order val="2"/>
          <c:tx>
            <c:strRef>
              <c:f>'Best By Domain (all classes)'!$D$103:$D$104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218C72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classes)'!$D$105:$D$130</c:f>
              <c:numCache>
                <c:formatCode>General</c:formatCode>
                <c:ptCount val="20"/>
                <c:pt idx="1">
                  <c:v>0.54549999999999998</c:v>
                </c:pt>
                <c:pt idx="2">
                  <c:v>0.31819999999999998</c:v>
                </c:pt>
                <c:pt idx="5">
                  <c:v>0.44439999999999996</c:v>
                </c:pt>
                <c:pt idx="6">
                  <c:v>0.77780000000000005</c:v>
                </c:pt>
                <c:pt idx="9">
                  <c:v>0.66670000000000007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0.66670000000000007</c:v>
                </c:pt>
                <c:pt idx="1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71-6240-ABA6-C1FE084789F2}"/>
            </c:ext>
          </c:extLst>
        </c:ser>
        <c:ser>
          <c:idx val="3"/>
          <c:order val="3"/>
          <c:tx>
            <c:strRef>
              <c:f>'Best By Domain (all classes)'!$E$103:$E$104</c:f>
              <c:strCache>
                <c:ptCount val="1"/>
                <c:pt idx="0">
                  <c:v>n log n</c:v>
                </c:pt>
              </c:strCache>
            </c:strRef>
          </c:tx>
          <c:spPr>
            <a:solidFill>
              <a:srgbClr val="44A475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classes)'!$E$105:$E$130</c:f>
              <c:numCache>
                <c:formatCode>General</c:formatCode>
                <c:ptCount val="20"/>
                <c:pt idx="1">
                  <c:v>0</c:v>
                </c:pt>
                <c:pt idx="2">
                  <c:v>4.5499999999999999E-2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971-6240-ABA6-C1FE084789F2}"/>
            </c:ext>
          </c:extLst>
        </c:ser>
        <c:ser>
          <c:idx val="4"/>
          <c:order val="4"/>
          <c:tx>
            <c:strRef>
              <c:f>'Best By Domain (all classes)'!$F$103:$F$104</c:f>
              <c:strCache>
                <c:ptCount val="1"/>
                <c:pt idx="0">
                  <c:v>Quadratic</c:v>
                </c:pt>
              </c:strCache>
            </c:strRef>
          </c:tx>
          <c:spPr>
            <a:solidFill>
              <a:srgbClr val="6ABC75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classes)'!$F$105:$F$130</c:f>
              <c:numCache>
                <c:formatCode>General</c:formatCode>
                <c:ptCount val="20"/>
                <c:pt idx="1">
                  <c:v>0.13639999999999999</c:v>
                </c:pt>
                <c:pt idx="2">
                  <c:v>0.2273</c:v>
                </c:pt>
                <c:pt idx="5">
                  <c:v>0</c:v>
                </c:pt>
                <c:pt idx="6">
                  <c:v>0.1111</c:v>
                </c:pt>
                <c:pt idx="9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971-6240-ABA6-C1FE084789F2}"/>
            </c:ext>
          </c:extLst>
        </c:ser>
        <c:ser>
          <c:idx val="5"/>
          <c:order val="5"/>
          <c:tx>
            <c:strRef>
              <c:f>'Best By Domain (all classes)'!$G$103:$G$104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rgbClr val="95D272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classes)'!$G$105:$G$130</c:f>
              <c:numCache>
                <c:formatCode>General</c:formatCode>
                <c:ptCount val="20"/>
                <c:pt idx="1">
                  <c:v>0</c:v>
                </c:pt>
                <c:pt idx="2">
                  <c:v>0.2727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0.33329999999999999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971-6240-ABA6-C1FE084789F2}"/>
            </c:ext>
          </c:extLst>
        </c:ser>
        <c:ser>
          <c:idx val="6"/>
          <c:order val="6"/>
          <c:tx>
            <c:strRef>
              <c:f>'Best By Domain (all classes)'!$H$103:$H$104</c:f>
              <c:strCache>
                <c:ptCount val="1"/>
                <c:pt idx="0">
                  <c:v>Polynomial (&gt;3)</c:v>
                </c:pt>
              </c:strCache>
            </c:strRef>
          </c:tx>
          <c:spPr>
            <a:solidFill>
              <a:srgbClr val="C5E76F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classes)'!$H$105:$H$130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971-6240-ABA6-C1FE084789F2}"/>
            </c:ext>
          </c:extLst>
        </c:ser>
        <c:ser>
          <c:idx val="7"/>
          <c:order val="7"/>
          <c:tx>
            <c:strRef>
              <c:f>'Best By Domain (all classes)'!$I$103:$I$104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DFDF61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classes)'!$I$105:$I$130</c:f>
              <c:numCache>
                <c:formatCode>General</c:formatCode>
                <c:ptCount val="20"/>
                <c:pt idx="1">
                  <c:v>9.0899999999999995E-2</c:v>
                </c:pt>
                <c:pt idx="2">
                  <c:v>0.13639999999999999</c:v>
                </c:pt>
                <c:pt idx="5">
                  <c:v>0</c:v>
                </c:pt>
                <c:pt idx="6">
                  <c:v>0</c:v>
                </c:pt>
                <c:pt idx="9">
                  <c:v>0.33329999999999999</c:v>
                </c:pt>
                <c:pt idx="10">
                  <c:v>0.66669999999999996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971-6240-ABA6-C1FE084789F2}"/>
            </c:ext>
          </c:extLst>
        </c:ser>
        <c:ser>
          <c:idx val="8"/>
          <c:order val="8"/>
          <c:tx>
            <c:strRef>
              <c:f>'Best By Domain (all classes)'!$J$103:$J$104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classes)'!$J$105:$J$130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1C-0971-6240-ABA6-C1FE0847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330099679"/>
        <c:axId val="403009359"/>
      </c:barChart>
      <c:catAx>
        <c:axId val="3300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9359"/>
        <c:crosses val="autoZero"/>
        <c:auto val="1"/>
        <c:lblAlgn val="ctr"/>
        <c:lblOffset val="100"/>
        <c:noMultiLvlLbl val="0"/>
      </c:catAx>
      <c:valAx>
        <c:axId val="4030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99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Space Bar'!$C$1</c:f>
              <c:strCache>
                <c:ptCount val="1"/>
                <c:pt idx="0">
                  <c:v>(Space) Percentage of Problem Families</c:v>
                </c:pt>
              </c:strCache>
            </c:strRef>
          </c:tx>
          <c:spPr>
            <a:solidFill>
              <a:srgbClr val="0BB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Bar'!$A$2:$A$9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Bar'!$C$2:$C$9</c:f>
              <c:numCache>
                <c:formatCode>0%</c:formatCode>
                <c:ptCount val="8"/>
                <c:pt idx="0">
                  <c:v>0.32773109243697479</c:v>
                </c:pt>
                <c:pt idx="1">
                  <c:v>0</c:v>
                </c:pt>
                <c:pt idx="2">
                  <c:v>0.51260504201680668</c:v>
                </c:pt>
                <c:pt idx="3">
                  <c:v>0</c:v>
                </c:pt>
                <c:pt idx="4">
                  <c:v>0.10084033613445378</c:v>
                </c:pt>
                <c:pt idx="5">
                  <c:v>8.4033613445378148E-3</c:v>
                </c:pt>
                <c:pt idx="6">
                  <c:v>8.4033613445378148E-3</c:v>
                </c:pt>
                <c:pt idx="7">
                  <c:v>4.2016806722689079E-2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E-6C49-8169-01C8C1D7B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layout>
            <c:manualLayout>
              <c:xMode val="edge"/>
              <c:yMode val="edge"/>
              <c:x val="9.5011876484560574E-3"/>
              <c:y val="0.19608778069407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[Best Space.xlsx]Best By Domain (4 classes)!PivotTable2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'Best By Domain (4 classes)'!$B$1:$B$2</c:f>
              <c:strCache>
                <c:ptCount val="1"/>
                <c:pt idx="0">
                  <c:v>Sublinear</c:v>
                </c:pt>
              </c:strCache>
            </c:strRef>
          </c:tx>
          <c:spPr>
            <a:solidFill>
              <a:srgbClr val="005B5C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classes)'!$A$3:$A$33</c:f>
              <c:multiLvlStrCache>
                <c:ptCount val="24"/>
                <c:lvl>
                  <c:pt idx="0">
                    <c:v> 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</c:v>
                  </c:pt>
                  <c:pt idx="4">
                    <c:v> 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</c:v>
                  </c:pt>
                  <c:pt idx="8">
                    <c:v> 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</c:v>
                  </c:pt>
                  <c:pt idx="12">
                    <c:v> 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</c:v>
                  </c:pt>
                  <c:pt idx="16">
                    <c:v> 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</c:v>
                  </c:pt>
                  <c:pt idx="20">
                    <c:v> 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(4 classes)'!$B$3:$B$33</c:f>
              <c:numCache>
                <c:formatCode>General</c:formatCode>
                <c:ptCount val="24"/>
                <c:pt idx="1">
                  <c:v>0.32769999999999999</c:v>
                </c:pt>
                <c:pt idx="2">
                  <c:v>3.3599999999999998E-2</c:v>
                </c:pt>
                <c:pt idx="5">
                  <c:v>0</c:v>
                </c:pt>
                <c:pt idx="6">
                  <c:v>0</c:v>
                </c:pt>
                <c:pt idx="9">
                  <c:v>0.30510000000000004</c:v>
                </c:pt>
                <c:pt idx="10">
                  <c:v>5.0799999999999998E-2</c:v>
                </c:pt>
                <c:pt idx="13">
                  <c:v>0</c:v>
                </c:pt>
                <c:pt idx="14">
                  <c:v>0</c:v>
                </c:pt>
                <c:pt idx="17">
                  <c:v>0.5</c:v>
                </c:pt>
                <c:pt idx="18">
                  <c:v>0</c:v>
                </c:pt>
                <c:pt idx="21">
                  <c:v>0.75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FA-C240-96A6-381438ADCB24}"/>
            </c:ext>
          </c:extLst>
        </c:ser>
        <c:ser>
          <c:idx val="1"/>
          <c:order val="1"/>
          <c:tx>
            <c:strRef>
              <c:f>'Best By Domain (4 classes)'!$C$1:$C$2</c:f>
              <c:strCache>
                <c:ptCount val="1"/>
                <c:pt idx="0">
                  <c:v>Quasilinear</c:v>
                </c:pt>
              </c:strCache>
            </c:strRef>
          </c:tx>
          <c:spPr>
            <a:solidFill>
              <a:srgbClr val="2A8B6D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classes)'!$A$3:$A$33</c:f>
              <c:multiLvlStrCache>
                <c:ptCount val="24"/>
                <c:lvl>
                  <c:pt idx="0">
                    <c:v> 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</c:v>
                  </c:pt>
                  <c:pt idx="4">
                    <c:v> 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</c:v>
                  </c:pt>
                  <c:pt idx="8">
                    <c:v> 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</c:v>
                  </c:pt>
                  <c:pt idx="12">
                    <c:v> 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</c:v>
                  </c:pt>
                  <c:pt idx="16">
                    <c:v> 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</c:v>
                  </c:pt>
                  <c:pt idx="20">
                    <c:v> 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(4 classes)'!$C$3:$C$33</c:f>
              <c:numCache>
                <c:formatCode>General</c:formatCode>
                <c:ptCount val="24"/>
                <c:pt idx="1">
                  <c:v>0.51259999999999994</c:v>
                </c:pt>
                <c:pt idx="2">
                  <c:v>0.43690000000000001</c:v>
                </c:pt>
                <c:pt idx="5">
                  <c:v>1</c:v>
                </c:pt>
                <c:pt idx="6">
                  <c:v>0.33329999999999999</c:v>
                </c:pt>
                <c:pt idx="9">
                  <c:v>0.49149999999999999</c:v>
                </c:pt>
                <c:pt idx="10">
                  <c:v>0.40679999999999999</c:v>
                </c:pt>
                <c:pt idx="13">
                  <c:v>0.66670000000000007</c:v>
                </c:pt>
                <c:pt idx="14">
                  <c:v>0</c:v>
                </c:pt>
                <c:pt idx="17">
                  <c:v>0.25</c:v>
                </c:pt>
                <c:pt idx="18">
                  <c:v>0.5</c:v>
                </c:pt>
                <c:pt idx="21">
                  <c:v>0.25</c:v>
                </c:pt>
                <c:pt idx="2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FA-C240-96A6-381438ADCB24}"/>
            </c:ext>
          </c:extLst>
        </c:ser>
        <c:ser>
          <c:idx val="2"/>
          <c:order val="2"/>
          <c:tx>
            <c:strRef>
              <c:f>'Best By Domain (4 classes)'!$D$1:$D$2</c:f>
              <c:strCache>
                <c:ptCount val="1"/>
                <c:pt idx="0">
                  <c:v>Polynomial</c:v>
                </c:pt>
              </c:strCache>
            </c:strRef>
          </c:tx>
          <c:spPr>
            <a:solidFill>
              <a:srgbClr val="7AB969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classes)'!$A$3:$A$33</c:f>
              <c:multiLvlStrCache>
                <c:ptCount val="24"/>
                <c:lvl>
                  <c:pt idx="0">
                    <c:v> 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</c:v>
                  </c:pt>
                  <c:pt idx="4">
                    <c:v> 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</c:v>
                  </c:pt>
                  <c:pt idx="8">
                    <c:v> 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</c:v>
                  </c:pt>
                  <c:pt idx="12">
                    <c:v> 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</c:v>
                  </c:pt>
                  <c:pt idx="16">
                    <c:v> 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</c:v>
                  </c:pt>
                  <c:pt idx="20">
                    <c:v> 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(4 classes)'!$D$3:$D$33</c:f>
              <c:numCache>
                <c:formatCode>General</c:formatCode>
                <c:ptCount val="24"/>
                <c:pt idx="1">
                  <c:v>0.11760000000000001</c:v>
                </c:pt>
                <c:pt idx="2">
                  <c:v>0.37819999999999998</c:v>
                </c:pt>
                <c:pt idx="5">
                  <c:v>0</c:v>
                </c:pt>
                <c:pt idx="6">
                  <c:v>0.33329999999999999</c:v>
                </c:pt>
                <c:pt idx="9">
                  <c:v>0.18629999999999999</c:v>
                </c:pt>
                <c:pt idx="10">
                  <c:v>0.38979999999999998</c:v>
                </c:pt>
                <c:pt idx="13">
                  <c:v>0.33329999999999999</c:v>
                </c:pt>
                <c:pt idx="14">
                  <c:v>1</c:v>
                </c:pt>
                <c:pt idx="17">
                  <c:v>0</c:v>
                </c:pt>
                <c:pt idx="18">
                  <c:v>0.25</c:v>
                </c:pt>
                <c:pt idx="21">
                  <c:v>0</c:v>
                </c:pt>
                <c:pt idx="2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9FA-C240-96A6-381438ADCB24}"/>
            </c:ext>
          </c:extLst>
        </c:ser>
        <c:ser>
          <c:idx val="3"/>
          <c:order val="3"/>
          <c:tx>
            <c:strRef>
              <c:f>'Best By Domain (4 classes)'!$E$1:$E$2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DFDF61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classes)'!$A$3:$A$33</c:f>
              <c:multiLvlStrCache>
                <c:ptCount val="24"/>
                <c:lvl>
                  <c:pt idx="0">
                    <c:v> 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</c:v>
                  </c:pt>
                  <c:pt idx="4">
                    <c:v> 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</c:v>
                  </c:pt>
                  <c:pt idx="8">
                    <c:v> 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</c:v>
                  </c:pt>
                  <c:pt idx="12">
                    <c:v> 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</c:v>
                  </c:pt>
                  <c:pt idx="16">
                    <c:v> 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</c:v>
                  </c:pt>
                  <c:pt idx="20">
                    <c:v> 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(4 classes)'!$E$3:$E$33</c:f>
              <c:numCache>
                <c:formatCode>General</c:formatCode>
                <c:ptCount val="24"/>
                <c:pt idx="1">
                  <c:v>4.2000000000000003E-2</c:v>
                </c:pt>
                <c:pt idx="2">
                  <c:v>0.15129999999999999</c:v>
                </c:pt>
                <c:pt idx="5">
                  <c:v>0</c:v>
                </c:pt>
                <c:pt idx="6">
                  <c:v>0.33329999999999999</c:v>
                </c:pt>
                <c:pt idx="9">
                  <c:v>1.6899999999999998E-2</c:v>
                </c:pt>
                <c:pt idx="10">
                  <c:v>0.1525</c:v>
                </c:pt>
                <c:pt idx="13">
                  <c:v>0</c:v>
                </c:pt>
                <c:pt idx="14">
                  <c:v>0</c:v>
                </c:pt>
                <c:pt idx="17">
                  <c:v>0.25</c:v>
                </c:pt>
                <c:pt idx="18">
                  <c:v>0.25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9FA-C240-96A6-381438ADCB24}"/>
            </c:ext>
          </c:extLst>
        </c:ser>
        <c:ser>
          <c:idx val="4"/>
          <c:order val="4"/>
          <c:tx>
            <c:strRef>
              <c:f>'Best By Domain (4 classes)'!$F$1:$F$2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By Domain (4 classes)'!$A$3:$A$33</c:f>
              <c:multiLvlStrCache>
                <c:ptCount val="24"/>
                <c:lvl>
                  <c:pt idx="0">
                    <c:v> 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</c:v>
                  </c:pt>
                  <c:pt idx="4">
                    <c:v> 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</c:v>
                  </c:pt>
                  <c:pt idx="8">
                    <c:v> 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</c:v>
                  </c:pt>
                  <c:pt idx="12">
                    <c:v> 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</c:v>
                  </c:pt>
                  <c:pt idx="16">
                    <c:v> 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</c:v>
                  </c:pt>
                  <c:pt idx="20">
                    <c:v> 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(4 classes)'!$F$3:$F$33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23-C9FA-C240-96A6-381438ADC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axId val="672290687"/>
        <c:axId val="672197375"/>
      </c:barChart>
      <c:catAx>
        <c:axId val="67229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97375"/>
        <c:crosses val="autoZero"/>
        <c:auto val="1"/>
        <c:lblAlgn val="ctr"/>
        <c:lblOffset val="100"/>
        <c:noMultiLvlLbl val="0"/>
      </c:catAx>
      <c:valAx>
        <c:axId val="6721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90687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998558687535068"/>
          <c:y val="0.33544693853566809"/>
          <c:w val="0.10264340575364198"/>
          <c:h val="0.35895663415207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[Best Space.xlsx]Best By Domain (4 classes)!PivotTable4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>
              <a:tint val="5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'Best By Domain (4 classes)'!$B$46:$B$47</c:f>
              <c:strCache>
                <c:ptCount val="1"/>
                <c:pt idx="0">
                  <c:v>Sublinear</c:v>
                </c:pt>
              </c:strCache>
            </c:strRef>
          </c:tx>
          <c:spPr>
            <a:solidFill>
              <a:srgbClr val="005B5C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classes)'!$A$48:$A$73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(4 classes)'!$B$48:$B$73</c:f>
              <c:numCache>
                <c:formatCode>General</c:formatCode>
                <c:ptCount val="20"/>
                <c:pt idx="1">
                  <c:v>0.2273</c:v>
                </c:pt>
                <c:pt idx="2">
                  <c:v>0</c:v>
                </c:pt>
                <c:pt idx="5">
                  <c:v>0.55559999999999998</c:v>
                </c:pt>
                <c:pt idx="6">
                  <c:v>0.1111</c:v>
                </c:pt>
                <c:pt idx="9">
                  <c:v>0</c:v>
                </c:pt>
                <c:pt idx="10">
                  <c:v>0</c:v>
                </c:pt>
                <c:pt idx="13">
                  <c:v>1</c:v>
                </c:pt>
                <c:pt idx="14">
                  <c:v>0</c:v>
                </c:pt>
                <c:pt idx="17">
                  <c:v>0.33329999999999999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9-5844-8403-8F647E19244F}"/>
            </c:ext>
          </c:extLst>
        </c:ser>
        <c:ser>
          <c:idx val="1"/>
          <c:order val="1"/>
          <c:tx>
            <c:strRef>
              <c:f>'Best By Domain (4 classes)'!$C$46:$C$47</c:f>
              <c:strCache>
                <c:ptCount val="1"/>
                <c:pt idx="0">
                  <c:v>Quasilinear</c:v>
                </c:pt>
              </c:strCache>
            </c:strRef>
          </c:tx>
          <c:spPr>
            <a:solidFill>
              <a:srgbClr val="2A8B6D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classes)'!$A$48:$A$73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(4 classes)'!$C$48:$C$73</c:f>
              <c:numCache>
                <c:formatCode>General</c:formatCode>
                <c:ptCount val="20"/>
                <c:pt idx="1">
                  <c:v>0.54549999999999998</c:v>
                </c:pt>
                <c:pt idx="2">
                  <c:v>0.36369999999999997</c:v>
                </c:pt>
                <c:pt idx="5">
                  <c:v>0.44439999999999996</c:v>
                </c:pt>
                <c:pt idx="6">
                  <c:v>0.77780000000000005</c:v>
                </c:pt>
                <c:pt idx="9">
                  <c:v>0.66670000000000007</c:v>
                </c:pt>
                <c:pt idx="10">
                  <c:v>0</c:v>
                </c:pt>
                <c:pt idx="13">
                  <c:v>0</c:v>
                </c:pt>
                <c:pt idx="14">
                  <c:v>1</c:v>
                </c:pt>
                <c:pt idx="17">
                  <c:v>0.66670000000000007</c:v>
                </c:pt>
                <c:pt idx="1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B9-5844-8403-8F647E19244F}"/>
            </c:ext>
          </c:extLst>
        </c:ser>
        <c:ser>
          <c:idx val="2"/>
          <c:order val="2"/>
          <c:tx>
            <c:strRef>
              <c:f>'Best By Domain (4 classes)'!$D$46:$D$47</c:f>
              <c:strCache>
                <c:ptCount val="1"/>
                <c:pt idx="0">
                  <c:v>Polynomial</c:v>
                </c:pt>
              </c:strCache>
            </c:strRef>
          </c:tx>
          <c:spPr>
            <a:solidFill>
              <a:srgbClr val="7AB969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classes)'!$A$48:$A$73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(4 classes)'!$D$48:$D$73</c:f>
              <c:numCache>
                <c:formatCode>General</c:formatCode>
                <c:ptCount val="20"/>
                <c:pt idx="1">
                  <c:v>0.13639999999999999</c:v>
                </c:pt>
                <c:pt idx="2">
                  <c:v>0.5</c:v>
                </c:pt>
                <c:pt idx="5">
                  <c:v>0</c:v>
                </c:pt>
                <c:pt idx="6">
                  <c:v>0.1111</c:v>
                </c:pt>
                <c:pt idx="9">
                  <c:v>0</c:v>
                </c:pt>
                <c:pt idx="10">
                  <c:v>0.33329999999999999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B9-5844-8403-8F647E19244F}"/>
            </c:ext>
          </c:extLst>
        </c:ser>
        <c:ser>
          <c:idx val="3"/>
          <c:order val="3"/>
          <c:tx>
            <c:strRef>
              <c:f>'Best By Domain (4 classes)'!$E$46:$E$47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DFDF61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classes)'!$A$48:$A$73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(4 classes)'!$E$48:$E$73</c:f>
              <c:numCache>
                <c:formatCode>General</c:formatCode>
                <c:ptCount val="20"/>
                <c:pt idx="1">
                  <c:v>9.0899999999999995E-2</c:v>
                </c:pt>
                <c:pt idx="2">
                  <c:v>0.13639999999999999</c:v>
                </c:pt>
                <c:pt idx="5">
                  <c:v>0</c:v>
                </c:pt>
                <c:pt idx="6">
                  <c:v>0</c:v>
                </c:pt>
                <c:pt idx="9">
                  <c:v>0.33329999999999999</c:v>
                </c:pt>
                <c:pt idx="10">
                  <c:v>0.66669999999999996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B9-5844-8403-8F647E19244F}"/>
            </c:ext>
          </c:extLst>
        </c:ser>
        <c:ser>
          <c:idx val="4"/>
          <c:order val="4"/>
          <c:tx>
            <c:strRef>
              <c:f>'Best By Domain (4 classes)'!$F$46:$F$47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By Domain (4 classes)'!$A$48:$A$73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(4 classes)'!$F$48:$F$73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F-2CB9-5844-8403-8F647E19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axId val="672290687"/>
        <c:axId val="672197375"/>
      </c:barChart>
      <c:catAx>
        <c:axId val="67229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97375"/>
        <c:crosses val="autoZero"/>
        <c:auto val="1"/>
        <c:lblAlgn val="ctr"/>
        <c:lblOffset val="100"/>
        <c:noMultiLvlLbl val="0"/>
      </c:catAx>
      <c:valAx>
        <c:axId val="6721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90687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998558687535068"/>
          <c:y val="0.33544693853566809"/>
          <c:w val="0.10264340575364198"/>
          <c:h val="0.35895663415207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[Best Space.xlsx]Best By Domain (4 classes)!PivotTable5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>
              <a:tint val="5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6">
              <a:tint val="5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'Best By Domain (4 classes)'!$B$83:$B$84</c:f>
              <c:strCache>
                <c:ptCount val="1"/>
                <c:pt idx="0">
                  <c:v>Sublinear</c:v>
                </c:pt>
              </c:strCache>
            </c:strRef>
          </c:tx>
          <c:spPr>
            <a:solidFill>
              <a:srgbClr val="005B5C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classes)'!$A$85:$A$140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(4 classes)'!$B$85:$B$140</c:f>
              <c:numCache>
                <c:formatCode>General</c:formatCode>
                <c:ptCount val="44"/>
                <c:pt idx="1">
                  <c:v>0.32769999999999999</c:v>
                </c:pt>
                <c:pt idx="2">
                  <c:v>3.3599999999999998E-2</c:v>
                </c:pt>
                <c:pt idx="5">
                  <c:v>0</c:v>
                </c:pt>
                <c:pt idx="6">
                  <c:v>0</c:v>
                </c:pt>
                <c:pt idx="9">
                  <c:v>0.30510000000000004</c:v>
                </c:pt>
                <c:pt idx="10">
                  <c:v>5.0799999999999998E-2</c:v>
                </c:pt>
                <c:pt idx="13">
                  <c:v>0</c:v>
                </c:pt>
                <c:pt idx="14">
                  <c:v>0</c:v>
                </c:pt>
                <c:pt idx="17">
                  <c:v>0.5</c:v>
                </c:pt>
                <c:pt idx="18">
                  <c:v>0</c:v>
                </c:pt>
                <c:pt idx="21">
                  <c:v>0.75</c:v>
                </c:pt>
                <c:pt idx="22">
                  <c:v>0</c:v>
                </c:pt>
                <c:pt idx="25">
                  <c:v>0.2273</c:v>
                </c:pt>
                <c:pt idx="26">
                  <c:v>0</c:v>
                </c:pt>
                <c:pt idx="29">
                  <c:v>0.55559999999999998</c:v>
                </c:pt>
                <c:pt idx="30">
                  <c:v>0.1111</c:v>
                </c:pt>
                <c:pt idx="33">
                  <c:v>0</c:v>
                </c:pt>
                <c:pt idx="34">
                  <c:v>0</c:v>
                </c:pt>
                <c:pt idx="37">
                  <c:v>1</c:v>
                </c:pt>
                <c:pt idx="38">
                  <c:v>0</c:v>
                </c:pt>
                <c:pt idx="41">
                  <c:v>0.33329999999999999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D4D-F948-9E82-00621F48CC07}"/>
            </c:ext>
          </c:extLst>
        </c:ser>
        <c:ser>
          <c:idx val="1"/>
          <c:order val="1"/>
          <c:tx>
            <c:strRef>
              <c:f>'Best By Domain (4 classes)'!$C$83:$C$84</c:f>
              <c:strCache>
                <c:ptCount val="1"/>
                <c:pt idx="0">
                  <c:v>Quasilinear</c:v>
                </c:pt>
              </c:strCache>
            </c:strRef>
          </c:tx>
          <c:spPr>
            <a:solidFill>
              <a:srgbClr val="2A8B6D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classes)'!$A$85:$A$140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(4 classes)'!$C$85:$C$140</c:f>
              <c:numCache>
                <c:formatCode>General</c:formatCode>
                <c:ptCount val="44"/>
                <c:pt idx="1">
                  <c:v>0.51259999999999994</c:v>
                </c:pt>
                <c:pt idx="2">
                  <c:v>0.43690000000000001</c:v>
                </c:pt>
                <c:pt idx="5">
                  <c:v>1</c:v>
                </c:pt>
                <c:pt idx="6">
                  <c:v>0.33329999999999999</c:v>
                </c:pt>
                <c:pt idx="9">
                  <c:v>0.49149999999999999</c:v>
                </c:pt>
                <c:pt idx="10">
                  <c:v>0.40679999999999999</c:v>
                </c:pt>
                <c:pt idx="13">
                  <c:v>0.66670000000000007</c:v>
                </c:pt>
                <c:pt idx="14">
                  <c:v>0</c:v>
                </c:pt>
                <c:pt idx="17">
                  <c:v>0.25</c:v>
                </c:pt>
                <c:pt idx="18">
                  <c:v>0.5</c:v>
                </c:pt>
                <c:pt idx="21">
                  <c:v>0.25</c:v>
                </c:pt>
                <c:pt idx="22">
                  <c:v>0.875</c:v>
                </c:pt>
                <c:pt idx="25">
                  <c:v>0.54549999999999998</c:v>
                </c:pt>
                <c:pt idx="26">
                  <c:v>0.36369999999999997</c:v>
                </c:pt>
                <c:pt idx="29">
                  <c:v>0.44439999999999996</c:v>
                </c:pt>
                <c:pt idx="30">
                  <c:v>0.77780000000000005</c:v>
                </c:pt>
                <c:pt idx="33">
                  <c:v>0.66670000000000007</c:v>
                </c:pt>
                <c:pt idx="34">
                  <c:v>0</c:v>
                </c:pt>
                <c:pt idx="37">
                  <c:v>0</c:v>
                </c:pt>
                <c:pt idx="38">
                  <c:v>1</c:v>
                </c:pt>
                <c:pt idx="41">
                  <c:v>0.66670000000000007</c:v>
                </c:pt>
                <c:pt idx="42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D4D-F948-9E82-00621F48CC07}"/>
            </c:ext>
          </c:extLst>
        </c:ser>
        <c:ser>
          <c:idx val="2"/>
          <c:order val="2"/>
          <c:tx>
            <c:strRef>
              <c:f>'Best By Domain (4 classes)'!$D$83:$D$84</c:f>
              <c:strCache>
                <c:ptCount val="1"/>
                <c:pt idx="0">
                  <c:v>Polynomial</c:v>
                </c:pt>
              </c:strCache>
            </c:strRef>
          </c:tx>
          <c:spPr>
            <a:solidFill>
              <a:srgbClr val="7AB969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classes)'!$A$85:$A$140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(4 classes)'!$D$85:$D$140</c:f>
              <c:numCache>
                <c:formatCode>General</c:formatCode>
                <c:ptCount val="44"/>
                <c:pt idx="1">
                  <c:v>0.11760000000000001</c:v>
                </c:pt>
                <c:pt idx="2">
                  <c:v>0.37819999999999998</c:v>
                </c:pt>
                <c:pt idx="5">
                  <c:v>0</c:v>
                </c:pt>
                <c:pt idx="6">
                  <c:v>0.33329999999999999</c:v>
                </c:pt>
                <c:pt idx="9">
                  <c:v>0.18629999999999999</c:v>
                </c:pt>
                <c:pt idx="10">
                  <c:v>0.38979999999999998</c:v>
                </c:pt>
                <c:pt idx="13">
                  <c:v>0.33329999999999999</c:v>
                </c:pt>
                <c:pt idx="14">
                  <c:v>1</c:v>
                </c:pt>
                <c:pt idx="17">
                  <c:v>0</c:v>
                </c:pt>
                <c:pt idx="18">
                  <c:v>0.25</c:v>
                </c:pt>
                <c:pt idx="21">
                  <c:v>0</c:v>
                </c:pt>
                <c:pt idx="22">
                  <c:v>0.125</c:v>
                </c:pt>
                <c:pt idx="25">
                  <c:v>0.13639999999999999</c:v>
                </c:pt>
                <c:pt idx="26">
                  <c:v>0.5</c:v>
                </c:pt>
                <c:pt idx="29">
                  <c:v>0</c:v>
                </c:pt>
                <c:pt idx="30">
                  <c:v>0.1111</c:v>
                </c:pt>
                <c:pt idx="33">
                  <c:v>0</c:v>
                </c:pt>
                <c:pt idx="34">
                  <c:v>0.33329999999999999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D4D-F948-9E82-00621F48CC07}"/>
            </c:ext>
          </c:extLst>
        </c:ser>
        <c:ser>
          <c:idx val="3"/>
          <c:order val="3"/>
          <c:tx>
            <c:strRef>
              <c:f>'Best By Domain (4 classes)'!$E$83:$E$84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DFDF61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classes)'!$A$85:$A$140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(4 classes)'!$E$85:$E$140</c:f>
              <c:numCache>
                <c:formatCode>General</c:formatCode>
                <c:ptCount val="44"/>
                <c:pt idx="1">
                  <c:v>4.2000000000000003E-2</c:v>
                </c:pt>
                <c:pt idx="2">
                  <c:v>0.15129999999999999</c:v>
                </c:pt>
                <c:pt idx="5">
                  <c:v>0</c:v>
                </c:pt>
                <c:pt idx="6">
                  <c:v>0.33329999999999999</c:v>
                </c:pt>
                <c:pt idx="9">
                  <c:v>1.6899999999999998E-2</c:v>
                </c:pt>
                <c:pt idx="10">
                  <c:v>0.1525</c:v>
                </c:pt>
                <c:pt idx="13">
                  <c:v>0</c:v>
                </c:pt>
                <c:pt idx="14">
                  <c:v>0</c:v>
                </c:pt>
                <c:pt idx="17">
                  <c:v>0.25</c:v>
                </c:pt>
                <c:pt idx="18">
                  <c:v>0.25</c:v>
                </c:pt>
                <c:pt idx="21">
                  <c:v>0</c:v>
                </c:pt>
                <c:pt idx="22">
                  <c:v>0</c:v>
                </c:pt>
                <c:pt idx="25">
                  <c:v>9.0899999999999995E-2</c:v>
                </c:pt>
                <c:pt idx="26">
                  <c:v>0.13639999999999999</c:v>
                </c:pt>
                <c:pt idx="29">
                  <c:v>0</c:v>
                </c:pt>
                <c:pt idx="30">
                  <c:v>0</c:v>
                </c:pt>
                <c:pt idx="33">
                  <c:v>0.33329999999999999</c:v>
                </c:pt>
                <c:pt idx="34">
                  <c:v>0.66669999999999996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D4D-F948-9E82-00621F48CC07}"/>
            </c:ext>
          </c:extLst>
        </c:ser>
        <c:ser>
          <c:idx val="4"/>
          <c:order val="4"/>
          <c:tx>
            <c:strRef>
              <c:f>'Best By Domain (4 classes)'!$F$83:$F$84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By Domain (4 classes)'!$A$85:$A$140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(4 classes)'!$F$85:$F$140</c:f>
              <c:numCache>
                <c:formatCode>General</c:formatCode>
                <c:ptCount val="44"/>
              </c:numCache>
            </c:numRef>
          </c:val>
          <c:extLst>
            <c:ext xmlns:c16="http://schemas.microsoft.com/office/drawing/2014/chart" uri="{C3380CC4-5D6E-409C-BE32-E72D297353CC}">
              <c16:uniqueId val="{0000001A-2D4D-F948-9E82-00621F48C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axId val="672290687"/>
        <c:axId val="672197375"/>
      </c:barChart>
      <c:catAx>
        <c:axId val="67229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97375"/>
        <c:crosses val="autoZero"/>
        <c:auto val="1"/>
        <c:lblAlgn val="ctr"/>
        <c:lblOffset val="100"/>
        <c:noMultiLvlLbl val="0"/>
      </c:catAx>
      <c:valAx>
        <c:axId val="6721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90687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998558687535068"/>
          <c:y val="0.33544693853566809"/>
          <c:w val="0.10264340575364198"/>
          <c:h val="0.35895663415207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Algorithm</a:t>
            </a:r>
            <a:r>
              <a:rPr lang="en-US" baseline="0"/>
              <a:t> Papers</a:t>
            </a:r>
            <a:r>
              <a:rPr lang="en-US"/>
              <a:t> that Give Improvements (starting with the first paper)</a:t>
            </a:r>
          </a:p>
        </c:rich>
      </c:tx>
      <c:layout>
        <c:manualLayout>
          <c:xMode val="edge"/>
          <c:yMode val="edge"/>
          <c:x val="0.131685625646328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3175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rgbClr val="FFC0A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01-2341-9102-F953747FCA52}"/>
              </c:ext>
            </c:extLst>
          </c:dPt>
          <c:dPt>
            <c:idx val="1"/>
            <c:bubble3D val="0"/>
            <c:spPr>
              <a:solidFill>
                <a:srgbClr val="EC9973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01-2341-9102-F953747FCA52}"/>
              </c:ext>
            </c:extLst>
          </c:dPt>
          <c:dPt>
            <c:idx val="2"/>
            <c:bubble3D val="0"/>
            <c:spPr>
              <a:solidFill>
                <a:srgbClr val="D7714A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01-2341-9102-F953747FCA52}"/>
              </c:ext>
            </c:extLst>
          </c:dPt>
          <c:dPt>
            <c:idx val="3"/>
            <c:bubble3D val="0"/>
            <c:spPr>
              <a:solidFill>
                <a:srgbClr val="C14625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01-2341-9102-F953747FCA52}"/>
              </c:ext>
            </c:extLst>
          </c:dPt>
          <c:dLbls>
            <c:dLbl>
              <c:idx val="0"/>
              <c:layout>
                <c:manualLayout>
                  <c:x val="9.927611168562564E-2"/>
                  <c:y val="-0.103343465045592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E84737-0389-1D43-9D16-51244DAE4755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E4443BF7-111A-B343-810D-7B8F129E514A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301-2341-9102-F953747FCA52}"/>
                </c:ext>
              </c:extLst>
            </c:dLbl>
            <c:dLbl>
              <c:idx val="1"/>
              <c:layout>
                <c:manualLayout>
                  <c:x val="-0.10961737331954498"/>
                  <c:y val="0.106382978723404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7702CFB-133B-0D42-9F00-DCF0CC099F5C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E29DF9F7-352C-0A4D-AD2C-616FF569BAFE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301-2341-9102-F953747FCA52}"/>
                </c:ext>
              </c:extLst>
            </c:dLbl>
            <c:dLbl>
              <c:idx val="2"/>
              <c:layout>
                <c:manualLayout>
                  <c:x val="-0.19027921406411583"/>
                  <c:y val="3.5907608442435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21A842-B124-D743-8326-70DC28996C41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1D802A81-4CA5-6C41-99BA-68E13CD775B6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301-2341-9102-F953747FCA52}"/>
                </c:ext>
              </c:extLst>
            </c:dLbl>
            <c:dLbl>
              <c:idx val="3"/>
              <c:layout>
                <c:manualLayout>
                  <c:x val="0.22543950361944157"/>
                  <c:y val="-1.199622606345804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9CC0F4E-977C-EE49-8142-FD529B2AE645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1420EBB9-A22B-2C4E-9268-9478C933DE67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301-2341-9102-F953747FC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3175" cap="flat" cmpd="sng" algn="ctr">
                  <a:solidFill>
                    <a:schemeClr val="tx1"/>
                  </a:solidFill>
                  <a:round/>
                  <a:headEnd type="oval" w="sm" len="sm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'Algorithms that Improve'!$B$10:$B$13</c:f>
              <c:strCache>
                <c:ptCount val="4"/>
                <c:pt idx="0">
                  <c:v>Improves neither</c:v>
                </c:pt>
                <c:pt idx="1">
                  <c:v>Only improves time</c:v>
                </c:pt>
                <c:pt idx="2">
                  <c:v>Only improves space</c:v>
                </c:pt>
                <c:pt idx="3">
                  <c:v>Improves both</c:v>
                </c:pt>
              </c:strCache>
            </c:strRef>
          </c:cat>
          <c:val>
            <c:numRef>
              <c:f>'Algorithms that Improve'!$C$10:$C$13</c:f>
              <c:numCache>
                <c:formatCode>0%</c:formatCode>
                <c:ptCount val="4"/>
                <c:pt idx="0">
                  <c:v>0.81</c:v>
                </c:pt>
                <c:pt idx="1">
                  <c:v>0.15</c:v>
                </c:pt>
                <c:pt idx="2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01-2341-9102-F953747FCA5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 Space.xlsx]Sheet1!PivotTable1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8AC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8AC93"/>
            </a:solidFill>
            <a:ln>
              <a:noFill/>
            </a:ln>
            <a:effectLst/>
          </c:spPr>
          <c:invertIfNegative val="0"/>
          <c:cat>
            <c:multiLvlStrRef>
              <c:f>Sheet1!$A$2:$A$12</c:f>
              <c:multiLvlStrCache>
                <c:ptCount val="8"/>
                <c:lvl>
                  <c:pt idx="0">
                    <c:v> </c:v>
                  </c:pt>
                  <c:pt idx="1">
                    <c:v>Improves Both</c:v>
                  </c:pt>
                  <c:pt idx="2">
                    <c:v>Improves Only This</c:v>
                  </c:pt>
                  <c:pt idx="3">
                    <c:v>  </c:v>
                  </c:pt>
                  <c:pt idx="4">
                    <c:v> </c:v>
                  </c:pt>
                  <c:pt idx="5">
                    <c:v>Improves Both</c:v>
                  </c:pt>
                  <c:pt idx="6">
                    <c:v>Improves Only This</c:v>
                  </c:pt>
                  <c:pt idx="7">
                    <c:v>  </c:v>
                  </c:pt>
                </c:lvl>
                <c:lvl>
                  <c:pt idx="0">
                    <c:v>Space Improvements</c:v>
                  </c:pt>
                  <c:pt idx="4">
                    <c:v>Time Improvements</c:v>
                  </c:pt>
                </c:lvl>
              </c:multiLvlStrCache>
            </c:multiLvlStrRef>
          </c:cat>
          <c:val>
            <c:numRef>
              <c:f>Sheet1!$B$2:$B$12</c:f>
              <c:numCache>
                <c:formatCode>0%</c:formatCode>
                <c:ptCount val="8"/>
                <c:pt idx="1">
                  <c:v>0.65</c:v>
                </c:pt>
                <c:pt idx="2">
                  <c:v>0.35000000000000003</c:v>
                </c:pt>
                <c:pt idx="5">
                  <c:v>0.27659574468085107</c:v>
                </c:pt>
                <c:pt idx="6">
                  <c:v>0.72340425531914898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9-7649-9B4C-EE445C553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27"/>
        <c:axId val="404664303"/>
        <c:axId val="512622207"/>
      </c:barChart>
      <c:catAx>
        <c:axId val="40466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22207"/>
        <c:crosses val="autoZero"/>
        <c:auto val="1"/>
        <c:lblAlgn val="ctr"/>
        <c:lblOffset val="100"/>
        <c:noMultiLvlLbl val="0"/>
      </c:catAx>
      <c:valAx>
        <c:axId val="5126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64303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'Best Space Bar'!$E$1</c:f>
              <c:strCache>
                <c:ptCount val="1"/>
                <c:pt idx="0">
                  <c:v>(Time) Percentage of Problem Families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Bar'!$A$2:$A$9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Bar'!$E$2:$E$9</c:f>
              <c:numCache>
                <c:formatCode>0%</c:formatCode>
                <c:ptCount val="8"/>
                <c:pt idx="0">
                  <c:v>0</c:v>
                </c:pt>
                <c:pt idx="1">
                  <c:v>3.3613445378151259E-2</c:v>
                </c:pt>
                <c:pt idx="2">
                  <c:v>0.36134453781512604</c:v>
                </c:pt>
                <c:pt idx="3">
                  <c:v>7.5630252100840331E-2</c:v>
                </c:pt>
                <c:pt idx="4">
                  <c:v>0.21848739495798319</c:v>
                </c:pt>
                <c:pt idx="5">
                  <c:v>0.13445378151260504</c:v>
                </c:pt>
                <c:pt idx="6">
                  <c:v>2.5210084033613446E-2</c:v>
                </c:pt>
                <c:pt idx="7">
                  <c:v>0.15126050420168066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5F-594C-B4A8-EDDFADFF51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layout>
            <c:manualLayout>
              <c:xMode val="edge"/>
              <c:yMode val="edge"/>
              <c:x val="9.5011876484560574E-3"/>
              <c:y val="0.19608778069407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Problem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Space Bar'!$E$1</c:f>
              <c:strCache>
                <c:ptCount val="1"/>
                <c:pt idx="0">
                  <c:v>(Time) Percentage of Problem Families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Space Bar'!$C$2:$C$9</c:f>
              <c:numCache>
                <c:formatCode>0%</c:formatCode>
                <c:ptCount val="8"/>
                <c:pt idx="0">
                  <c:v>0.32773109243697479</c:v>
                </c:pt>
                <c:pt idx="1">
                  <c:v>0</c:v>
                </c:pt>
                <c:pt idx="2">
                  <c:v>0.51260504201680668</c:v>
                </c:pt>
                <c:pt idx="3">
                  <c:v>0</c:v>
                </c:pt>
                <c:pt idx="4">
                  <c:v>0.10084033613445378</c:v>
                </c:pt>
                <c:pt idx="5">
                  <c:v>8.4033613445378148E-3</c:v>
                </c:pt>
                <c:pt idx="6">
                  <c:v>8.4033613445378148E-3</c:v>
                </c:pt>
                <c:pt idx="7">
                  <c:v>4.2016806722689079E-2</c:v>
                </c:pt>
              </c:numCache>
            </c:numRef>
          </c:xVal>
          <c:yVal>
            <c:numRef>
              <c:f>'Best Space Bar'!$E$2:$E$9</c:f>
              <c:numCache>
                <c:formatCode>0%</c:formatCode>
                <c:ptCount val="8"/>
                <c:pt idx="0">
                  <c:v>0</c:v>
                </c:pt>
                <c:pt idx="1">
                  <c:v>3.3613445378151259E-2</c:v>
                </c:pt>
                <c:pt idx="2">
                  <c:v>0.36134453781512604</c:v>
                </c:pt>
                <c:pt idx="3">
                  <c:v>7.5630252100840331E-2</c:v>
                </c:pt>
                <c:pt idx="4">
                  <c:v>0.21848739495798319</c:v>
                </c:pt>
                <c:pt idx="5">
                  <c:v>0.13445378151260504</c:v>
                </c:pt>
                <c:pt idx="6">
                  <c:v>2.5210084033613446E-2</c:v>
                </c:pt>
                <c:pt idx="7">
                  <c:v>0.15126050420168066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6-4240-B565-DB6AAF3A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906143"/>
        <c:axId val="1651243007"/>
      </c:scatterChart>
      <c:valAx>
        <c:axId val="165090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Auxiliary</a:t>
                </a:r>
                <a:r>
                  <a:rPr lang="en-US" baseline="0"/>
                  <a:t> Space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3007"/>
        <c:crosses val="autoZero"/>
        <c:crossBetween val="midCat"/>
      </c:valAx>
      <c:valAx>
        <c:axId val="16512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06143"/>
        <c:crosses val="autoZero"/>
        <c:crossBetween val="midCat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Combinatorics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Domain'!$D$2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Domain'!$D$3:$D$10</c:f>
              <c:numCache>
                <c:formatCode>0%</c:formatCode>
                <c:ptCount val="8"/>
                <c:pt idx="0">
                  <c:v>0.30510000000000004</c:v>
                </c:pt>
                <c:pt idx="1">
                  <c:v>0</c:v>
                </c:pt>
                <c:pt idx="2">
                  <c:v>0.49149999999999999</c:v>
                </c:pt>
                <c:pt idx="3">
                  <c:v>0</c:v>
                </c:pt>
                <c:pt idx="4">
                  <c:v>0.1525</c:v>
                </c:pt>
                <c:pt idx="5">
                  <c:v>1.6899999999999998E-2</c:v>
                </c:pt>
                <c:pt idx="6">
                  <c:v>1.6899999999999998E-2</c:v>
                </c:pt>
                <c:pt idx="7">
                  <c:v>1.6899999999999998E-2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7-FD41-B4C1-0C3518BDF8C5}"/>
            </c:ext>
          </c:extLst>
        </c:ser>
        <c:ser>
          <c:idx val="1"/>
          <c:order val="1"/>
          <c:tx>
            <c:strRef>
              <c:f>'Best Space By Domain'!$E$2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Domain'!$E$3:$E$10</c:f>
              <c:numCache>
                <c:formatCode>0%</c:formatCode>
                <c:ptCount val="8"/>
                <c:pt idx="0">
                  <c:v>0</c:v>
                </c:pt>
                <c:pt idx="1">
                  <c:v>5.0799999999999998E-2</c:v>
                </c:pt>
                <c:pt idx="2">
                  <c:v>0.30509999999999998</c:v>
                </c:pt>
                <c:pt idx="3">
                  <c:v>0.1017</c:v>
                </c:pt>
                <c:pt idx="4">
                  <c:v>0.25419999999999998</c:v>
                </c:pt>
                <c:pt idx="5">
                  <c:v>0.1017</c:v>
                </c:pt>
                <c:pt idx="6">
                  <c:v>3.39E-2</c:v>
                </c:pt>
                <c:pt idx="7">
                  <c:v>0.1525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7-FD41-B4C1-0C3518BDF8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Bioinformatics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Domain'!$B$2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Domain'!$B$3:$B$10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7-2446-A359-2047EEB9C23F}"/>
            </c:ext>
          </c:extLst>
        </c:ser>
        <c:ser>
          <c:idx val="1"/>
          <c:order val="1"/>
          <c:tx>
            <c:strRef>
              <c:f>'Best Space By Domain'!$C$2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Domain'!$C$3:$C$10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</c:v>
                </c:pt>
                <c:pt idx="4">
                  <c:v>0.33329999999999999</c:v>
                </c:pt>
                <c:pt idx="5">
                  <c:v>0</c:v>
                </c:pt>
                <c:pt idx="6">
                  <c:v>0</c:v>
                </c:pt>
                <c:pt idx="7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7-2446-A359-2047EEB9C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Cryptography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Domain'!$F$2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Domain'!$F$3:$F$10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0.66670000000000007</c:v>
                </c:pt>
                <c:pt idx="3">
                  <c:v>0</c:v>
                </c:pt>
                <c:pt idx="4">
                  <c:v>0.33329999999999999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D-8F44-90DD-7B6056D3B453}"/>
            </c:ext>
          </c:extLst>
        </c:ser>
        <c:ser>
          <c:idx val="1"/>
          <c:order val="1"/>
          <c:tx>
            <c:strRef>
              <c:f>'Best Space By Domain'!$G$2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Domain'!$G$3:$G$10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0.66669999999999996</c:v>
                </c:pt>
                <c:pt idx="5">
                  <c:v>0</c:v>
                </c:pt>
                <c:pt idx="6">
                  <c:v>0.33329999999999999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D-8F44-90DD-7B6056D3B4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Databases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Domain'!$H$2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Domain'!$H$3:$H$10</c:f>
              <c:numCache>
                <c:formatCode>0%</c:formatCode>
                <c:ptCount val="8"/>
                <c:pt idx="0">
                  <c:v>0.5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C-2B4C-993C-07CA3B574A24}"/>
            </c:ext>
          </c:extLst>
        </c:ser>
        <c:ser>
          <c:idx val="1"/>
          <c:order val="1"/>
          <c:tx>
            <c:strRef>
              <c:f>'Best Space By Domain'!$I$2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Domain'!$I$3:$I$10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C-2B4C-993C-07CA3B574A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Image Processing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Domain'!$J$2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Domain'!$J$3:$J$10</c:f>
              <c:numCache>
                <c:formatCode>0%</c:formatCode>
                <c:ptCount val="8"/>
                <c:pt idx="0">
                  <c:v>0.75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F-9A40-8C10-8AC2298762BB}"/>
            </c:ext>
          </c:extLst>
        </c:ser>
        <c:ser>
          <c:idx val="1"/>
          <c:order val="1"/>
          <c:tx>
            <c:strRef>
              <c:f>'Best Space By Domain'!$K$2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Domain'!$K$3:$K$10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0.125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F-9A40-8C10-8AC2298762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294216</xdr:colOff>
      <xdr:row>1</xdr:row>
      <xdr:rowOff>33866</xdr:rowOff>
    </xdr:from>
    <xdr:to>
      <xdr:col>12</xdr:col>
      <xdr:colOff>783166</xdr:colOff>
      <xdr:row>21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3F7C6-54F8-4E3C-5407-D40792C24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27</xdr:row>
      <xdr:rowOff>69850</xdr:rowOff>
    </xdr:from>
    <xdr:to>
      <xdr:col>10</xdr:col>
      <xdr:colOff>292100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81587-FE65-524E-81A8-92127168F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12</xdr:row>
      <xdr:rowOff>165100</xdr:rowOff>
    </xdr:from>
    <xdr:to>
      <xdr:col>10</xdr:col>
      <xdr:colOff>266700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E39C2-B76D-9B4A-81E1-675177258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215900</xdr:colOff>
      <xdr:row>18</xdr:row>
      <xdr:rowOff>69850</xdr:rowOff>
    </xdr:from>
    <xdr:to>
      <xdr:col>16</xdr:col>
      <xdr:colOff>660400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EAEA49-6051-E3AB-CB18-8F31E4B6B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10</xdr:col>
      <xdr:colOff>584983</xdr:colOff>
      <xdr:row>43</xdr:row>
      <xdr:rowOff>56367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48DCFE-9338-FA41-A144-AA390CB2D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10</xdr:col>
      <xdr:colOff>584983</xdr:colOff>
      <xdr:row>27</xdr:row>
      <xdr:rowOff>56367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B968C5-B497-544B-B0DE-298B57CAE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584983</xdr:colOff>
      <xdr:row>60</xdr:row>
      <xdr:rowOff>56368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61E4F66-9FA9-BA4D-986F-68E0CEB90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20</xdr:col>
      <xdr:colOff>584983</xdr:colOff>
      <xdr:row>27</xdr:row>
      <xdr:rowOff>56367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E2D729-2997-6941-8115-E675281CB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20</xdr:col>
      <xdr:colOff>584983</xdr:colOff>
      <xdr:row>43</xdr:row>
      <xdr:rowOff>56367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BCFBD22-4526-F24B-B4F5-469A5D91E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20</xdr:col>
      <xdr:colOff>584983</xdr:colOff>
      <xdr:row>60</xdr:row>
      <xdr:rowOff>56368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2CBFFF4-474A-6045-8731-7625DB5A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12</xdr:row>
      <xdr:rowOff>0</xdr:rowOff>
    </xdr:from>
    <xdr:to>
      <xdr:col>30</xdr:col>
      <xdr:colOff>584983</xdr:colOff>
      <xdr:row>27</xdr:row>
      <xdr:rowOff>56367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2876C7F-A88D-284D-9DF8-A59960AFD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30</xdr:col>
      <xdr:colOff>584983</xdr:colOff>
      <xdr:row>43</xdr:row>
      <xdr:rowOff>56367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2A0E1CE-43F5-D941-A08E-629A8864E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30</xdr:col>
      <xdr:colOff>584983</xdr:colOff>
      <xdr:row>60</xdr:row>
      <xdr:rowOff>56368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9CEC929-B9C6-FB48-8875-443D6BFB6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12</xdr:row>
      <xdr:rowOff>0</xdr:rowOff>
    </xdr:from>
    <xdr:to>
      <xdr:col>40</xdr:col>
      <xdr:colOff>584983</xdr:colOff>
      <xdr:row>27</xdr:row>
      <xdr:rowOff>56367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91D9127-C229-8645-AE93-35074182B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208767</xdr:colOff>
      <xdr:row>28</xdr:row>
      <xdr:rowOff>202851</xdr:rowOff>
    </xdr:from>
    <xdr:to>
      <xdr:col>39</xdr:col>
      <xdr:colOff>815930</xdr:colOff>
      <xdr:row>54</xdr:row>
      <xdr:rowOff>17396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353FC12-FECE-07D3-6A4B-F8549C84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782877</xdr:colOff>
      <xdr:row>62</xdr:row>
      <xdr:rowOff>150659</xdr:rowOff>
    </xdr:from>
    <xdr:to>
      <xdr:col>19</xdr:col>
      <xdr:colOff>469726</xdr:colOff>
      <xdr:row>101</xdr:row>
      <xdr:rowOff>173973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EF20F-03F8-073B-8199-B6F153264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D9654-2727-E417-DE6D-90CA30C23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17</xdr:col>
      <xdr:colOff>114300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BE065-9B9F-FAA4-9739-2F70A7EBB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61</xdr:row>
      <xdr:rowOff>63500</xdr:rowOff>
    </xdr:from>
    <xdr:to>
      <xdr:col>17</xdr:col>
      <xdr:colOff>635000</xdr:colOff>
      <xdr:row>84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F21AB0-4D85-4357-73F3-3A75E657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13</xdr:row>
      <xdr:rowOff>139700</xdr:rowOff>
    </xdr:from>
    <xdr:to>
      <xdr:col>16</xdr:col>
      <xdr:colOff>127000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1711F-4C16-B253-5D85-F98EE7A54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1549400</xdr:colOff>
      <xdr:row>35</xdr:row>
      <xdr:rowOff>0</xdr:rowOff>
    </xdr:from>
    <xdr:to>
      <xdr:col>16</xdr:col>
      <xdr:colOff>114300</xdr:colOff>
      <xdr:row>56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3644A0-D270-B6C1-70B2-D5A915A2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730250</xdr:colOff>
      <xdr:row>59</xdr:row>
      <xdr:rowOff>25400</xdr:rowOff>
    </xdr:from>
    <xdr:to>
      <xdr:col>18</xdr:col>
      <xdr:colOff>228600</xdr:colOff>
      <xdr:row>83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25069A-CE17-7239-67C9-180F51E28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2</xdr:row>
      <xdr:rowOff>76200</xdr:rowOff>
    </xdr:from>
    <xdr:to>
      <xdr:col>13</xdr:col>
      <xdr:colOff>234950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F3EF9-00C9-3049-AA6D-5B4AD53D6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177800</xdr:rowOff>
    </xdr:from>
    <xdr:to>
      <xdr:col>8</xdr:col>
      <xdr:colOff>368300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C7435-DABC-6794-2AC1-36605AC7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 M Rome" refreshedDate="45033.017351273149" createdVersion="8" refreshedVersion="8" minRefreshableVersion="3" recordCount="8" xr:uid="{E1D832BB-D085-EC4C-885F-4D27F321DB13}">
  <cacheSource type="worksheet">
    <worksheetSource ref="B16:D24" sheet="Problems that Improve"/>
  </cacheSource>
  <cacheFields count="3">
    <cacheField name="Measurement" numFmtId="0">
      <sharedItems count="4">
        <s v="Space Improvements"/>
        <s v="Time Improvements"/>
        <s v="Space" u="1"/>
        <s v="Time" u="1"/>
      </sharedItems>
    </cacheField>
    <cacheField name="Which Improvement" numFmtId="0">
      <sharedItems count="8">
        <s v="  "/>
        <s v="Improves Only This"/>
        <s v="Improves Both"/>
        <s v=" "/>
        <s v="Both" u="1"/>
        <s v="Only" u="1"/>
        <s v="Only Time" u="1"/>
        <s v="Only Space" u="1"/>
      </sharedItems>
    </cacheField>
    <cacheField name="Percentage of Total Problem Families that Improve" numFmtId="0">
      <sharedItems containsString="0" containsBlank="1" containsNumber="1" minValue="0.27659574468085107" maxValue="0.72340425531914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 M Rome" refreshedDate="45034.784808449076" createdVersion="8" refreshedVersion="8" minRefreshableVersion="3" recordCount="50" xr:uid="{488F51A6-3DB6-E945-967E-5FC81DD686DC}">
  <cacheSource type="worksheet">
    <worksheetSource ref="K1:N51" sheet="Best Space By Domain (3)"/>
  </cacheSource>
  <cacheFields count="4">
    <cacheField name="Domain" numFmtId="0">
      <sharedItems count="5">
        <s v="Numerical Analysis"/>
        <s v="Operating Systems"/>
        <s v="Robotics"/>
        <s v="Signal Processing"/>
        <s v="Statistics"/>
      </sharedItems>
    </cacheField>
    <cacheField name="Measurement" numFmtId="0">
      <sharedItems count="4">
        <s v="  "/>
        <s v="Space"/>
        <s v="Time"/>
        <s v=" "/>
      </sharedItems>
    </cacheField>
    <cacheField name="Classification" numFmtId="0">
      <sharedItems containsBlank="1" count="5">
        <m/>
        <s v="Sublinear"/>
        <s v="Quasilinear"/>
        <s v="Polynomial"/>
        <s v="Exponential"/>
      </sharedItems>
    </cacheField>
    <cacheField name="Percentage of Families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 M Rome" refreshedDate="45034.821431597222" createdVersion="8" refreshedVersion="8" minRefreshableVersion="3" recordCount="198" xr:uid="{B08DDF09-7B08-E148-9C17-AB70B93910AA}">
  <cacheSource type="worksheet">
    <worksheetSource ref="A1:D199" sheet="Best Space By Domain (2)"/>
  </cacheSource>
  <cacheFields count="4">
    <cacheField name="Domain" numFmtId="0">
      <sharedItems count="11">
        <s v="Bioinformatics"/>
        <s v="Combinatorics"/>
        <s v="Cryptography"/>
        <s v="Databases"/>
        <s v="Image Processing"/>
        <s v="Numerical Analysis"/>
        <s v="Operating Systems"/>
        <s v="Robotics"/>
        <s v="Signal Processing"/>
        <s v="Statistics"/>
        <s v="Total"/>
      </sharedItems>
    </cacheField>
    <cacheField name="Measurement" numFmtId="0">
      <sharedItems count="4">
        <s v="  "/>
        <s v="Space"/>
        <s v="Time"/>
        <s v=" "/>
      </sharedItems>
    </cacheField>
    <cacheField name="Classification" numFmtId="0">
      <sharedItems containsBlank="1" count="9">
        <m/>
        <s v="Constant"/>
        <s v="Logarithmic"/>
        <s v="Linear"/>
        <s v="n log n"/>
        <s v="Quadratic"/>
        <s v="Cubic"/>
        <s v="Polynomial (&gt;3)"/>
        <s v="Exponential"/>
      </sharedItems>
    </cacheField>
    <cacheField name="Percentage of Families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 M Rome" refreshedDate="45034.824092708332" createdVersion="8" refreshedVersion="8" minRefreshableVersion="3" recordCount="60" xr:uid="{865E00B3-AC5D-394C-BD59-21ADD24EBD17}">
  <cacheSource type="worksheet">
    <worksheetSource ref="F1:I61" sheet="Best Space By Domain (3)"/>
  </cacheSource>
  <cacheFields count="4">
    <cacheField name="Domain" numFmtId="0">
      <sharedItems count="6">
        <s v="Bioinformatics"/>
        <s v="Combinatorics"/>
        <s v="Cryptography"/>
        <s v="Databases"/>
        <s v="Image Processing"/>
        <s v="Total"/>
      </sharedItems>
    </cacheField>
    <cacheField name="Measurement" numFmtId="0">
      <sharedItems count="4">
        <s v="  "/>
        <s v="Space"/>
        <s v="Time"/>
        <s v=" "/>
      </sharedItems>
    </cacheField>
    <cacheField name="Classification" numFmtId="0">
      <sharedItems containsBlank="1" count="5">
        <m/>
        <s v="Sublinear"/>
        <s v="Quasilinear"/>
        <s v="Polynomial"/>
        <s v="Exponential"/>
      </sharedItems>
    </cacheField>
    <cacheField name="Percentage of Families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 M Rome" refreshedDate="45034.824832754632" createdVersion="8" refreshedVersion="8" minRefreshableVersion="3" recordCount="110" xr:uid="{0FB622BF-DD49-4A48-B20D-01697A9A465B}">
  <cacheSource type="worksheet">
    <worksheetSource ref="A1:D111" sheet="Best Space By Domain (3)"/>
  </cacheSource>
  <cacheFields count="4">
    <cacheField name="Domain" numFmtId="0">
      <sharedItems count="11">
        <s v="Bioinformatics"/>
        <s v="Combinatorics"/>
        <s v="Cryptography"/>
        <s v="Databases"/>
        <s v="Image Processing"/>
        <s v="Numerical Analysis"/>
        <s v="Operating Systems"/>
        <s v="Robotics"/>
        <s v="Signal Processing"/>
        <s v="Statistics"/>
        <s v="Total"/>
      </sharedItems>
    </cacheField>
    <cacheField name="Measurement" numFmtId="0">
      <sharedItems count="4">
        <s v="  "/>
        <s v="Space"/>
        <s v="Time"/>
        <s v=" "/>
      </sharedItems>
    </cacheField>
    <cacheField name="Classification" numFmtId="0">
      <sharedItems containsBlank="1" count="5">
        <m/>
        <s v="Sublinear"/>
        <s v="Quasilinear"/>
        <s v="Polynomial"/>
        <s v="Exponential"/>
      </sharedItems>
    </cacheField>
    <cacheField name="Percentage of Families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 M Rome" refreshedDate="45034.838957754633" createdVersion="8" refreshedVersion="8" minRefreshableVersion="3" recordCount="108" xr:uid="{F2448617-E273-394A-B152-B4FC293D35F3}">
  <cacheSource type="worksheet">
    <worksheetSource ref="F1:I109" sheet="Best Space By Domain (2)"/>
  </cacheSource>
  <cacheFields count="4">
    <cacheField name="Domain" numFmtId="0">
      <sharedItems count="6">
        <s v="Bioinformatics"/>
        <s v="Combinatorics"/>
        <s v="Cryptography"/>
        <s v="Databases"/>
        <s v="Image Processing"/>
        <s v="Total"/>
      </sharedItems>
    </cacheField>
    <cacheField name="Measurement" numFmtId="0">
      <sharedItems count="4">
        <s v="  "/>
        <s v="Space"/>
        <s v="Time"/>
        <s v=" "/>
      </sharedItems>
    </cacheField>
    <cacheField name="Classification" numFmtId="0">
      <sharedItems containsBlank="1" count="9">
        <m/>
        <s v="Constant"/>
        <s v="Logarithmic"/>
        <s v="Linear"/>
        <s v="n log n"/>
        <s v="Quadratic"/>
        <s v="Cubic"/>
        <s v="Polynomial (&gt;3)"/>
        <s v="Exponential"/>
      </sharedItems>
    </cacheField>
    <cacheField name="Percentage of Families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 M Rome" refreshedDate="45034.840505902779" createdVersion="8" refreshedVersion="8" minRefreshableVersion="3" recordCount="90" xr:uid="{CE67D817-A957-4745-911B-1A86305199D2}">
  <cacheSource type="worksheet">
    <worksheetSource ref="K1:N91" sheet="Best Space By Domain (2)"/>
  </cacheSource>
  <cacheFields count="4">
    <cacheField name="Domain" numFmtId="0">
      <sharedItems count="5">
        <s v="Numerical Analysis"/>
        <s v="Operating Systems"/>
        <s v="Robotics"/>
        <s v="Signal Processing"/>
        <s v="Statistics"/>
      </sharedItems>
    </cacheField>
    <cacheField name="Measurement" numFmtId="0">
      <sharedItems count="4">
        <s v="  "/>
        <s v="Space"/>
        <s v="Time"/>
        <s v=" "/>
      </sharedItems>
    </cacheField>
    <cacheField name="Classification" numFmtId="0">
      <sharedItems containsBlank="1" count="9">
        <m/>
        <s v="Constant"/>
        <s v="Logarithmic"/>
        <s v="Linear"/>
        <s v="n log n"/>
        <s v="Quadratic"/>
        <s v="Cubic"/>
        <s v="Polynomial (&gt;3)"/>
        <s v="Exponential"/>
      </sharedItems>
    </cacheField>
    <cacheField name="Percentage of Families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m/>
  </r>
  <r>
    <x v="0"/>
    <x v="1"/>
    <n v="0.35000000000000003"/>
  </r>
  <r>
    <x v="0"/>
    <x v="2"/>
    <n v="0.65"/>
  </r>
  <r>
    <x v="0"/>
    <x v="3"/>
    <m/>
  </r>
  <r>
    <x v="1"/>
    <x v="3"/>
    <m/>
  </r>
  <r>
    <x v="1"/>
    <x v="1"/>
    <n v="0.72340425531914898"/>
  </r>
  <r>
    <x v="1"/>
    <x v="2"/>
    <n v="0.27659574468085107"/>
  </r>
  <r>
    <x v="1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m/>
  </r>
  <r>
    <x v="0"/>
    <x v="1"/>
    <x v="1"/>
    <n v="0.2273"/>
  </r>
  <r>
    <x v="0"/>
    <x v="1"/>
    <x v="2"/>
    <n v="0.54549999999999998"/>
  </r>
  <r>
    <x v="0"/>
    <x v="1"/>
    <x v="3"/>
    <n v="0.13639999999999999"/>
  </r>
  <r>
    <x v="0"/>
    <x v="1"/>
    <x v="4"/>
    <n v="9.0899999999999995E-2"/>
  </r>
  <r>
    <x v="0"/>
    <x v="2"/>
    <x v="1"/>
    <n v="0"/>
  </r>
  <r>
    <x v="0"/>
    <x v="2"/>
    <x v="2"/>
    <n v="0.36369999999999997"/>
  </r>
  <r>
    <x v="0"/>
    <x v="2"/>
    <x v="3"/>
    <n v="0.5"/>
  </r>
  <r>
    <x v="0"/>
    <x v="2"/>
    <x v="4"/>
    <n v="0.13639999999999999"/>
  </r>
  <r>
    <x v="0"/>
    <x v="3"/>
    <x v="0"/>
    <m/>
  </r>
  <r>
    <x v="1"/>
    <x v="0"/>
    <x v="0"/>
    <m/>
  </r>
  <r>
    <x v="1"/>
    <x v="1"/>
    <x v="1"/>
    <n v="0.55559999999999998"/>
  </r>
  <r>
    <x v="1"/>
    <x v="1"/>
    <x v="2"/>
    <n v="0.44439999999999996"/>
  </r>
  <r>
    <x v="1"/>
    <x v="1"/>
    <x v="3"/>
    <n v="0"/>
  </r>
  <r>
    <x v="1"/>
    <x v="1"/>
    <x v="4"/>
    <n v="0"/>
  </r>
  <r>
    <x v="1"/>
    <x v="2"/>
    <x v="1"/>
    <n v="0.1111"/>
  </r>
  <r>
    <x v="1"/>
    <x v="2"/>
    <x v="2"/>
    <n v="0.77780000000000005"/>
  </r>
  <r>
    <x v="1"/>
    <x v="2"/>
    <x v="3"/>
    <n v="0.1111"/>
  </r>
  <r>
    <x v="1"/>
    <x v="2"/>
    <x v="4"/>
    <n v="0"/>
  </r>
  <r>
    <x v="1"/>
    <x v="3"/>
    <x v="0"/>
    <m/>
  </r>
  <r>
    <x v="2"/>
    <x v="0"/>
    <x v="0"/>
    <m/>
  </r>
  <r>
    <x v="2"/>
    <x v="1"/>
    <x v="1"/>
    <n v="0"/>
  </r>
  <r>
    <x v="2"/>
    <x v="1"/>
    <x v="2"/>
    <n v="0.66670000000000007"/>
  </r>
  <r>
    <x v="2"/>
    <x v="1"/>
    <x v="3"/>
    <n v="0"/>
  </r>
  <r>
    <x v="2"/>
    <x v="1"/>
    <x v="4"/>
    <n v="0.33329999999999999"/>
  </r>
  <r>
    <x v="2"/>
    <x v="2"/>
    <x v="1"/>
    <n v="0"/>
  </r>
  <r>
    <x v="2"/>
    <x v="2"/>
    <x v="2"/>
    <n v="0"/>
  </r>
  <r>
    <x v="2"/>
    <x v="2"/>
    <x v="3"/>
    <n v="0.33329999999999999"/>
  </r>
  <r>
    <x v="2"/>
    <x v="2"/>
    <x v="4"/>
    <n v="0.66669999999999996"/>
  </r>
  <r>
    <x v="2"/>
    <x v="3"/>
    <x v="0"/>
    <m/>
  </r>
  <r>
    <x v="3"/>
    <x v="0"/>
    <x v="0"/>
    <m/>
  </r>
  <r>
    <x v="3"/>
    <x v="1"/>
    <x v="1"/>
    <n v="1"/>
  </r>
  <r>
    <x v="3"/>
    <x v="1"/>
    <x v="2"/>
    <n v="0"/>
  </r>
  <r>
    <x v="3"/>
    <x v="1"/>
    <x v="3"/>
    <n v="0"/>
  </r>
  <r>
    <x v="3"/>
    <x v="1"/>
    <x v="4"/>
    <n v="0"/>
  </r>
  <r>
    <x v="3"/>
    <x v="2"/>
    <x v="1"/>
    <n v="0"/>
  </r>
  <r>
    <x v="3"/>
    <x v="2"/>
    <x v="2"/>
    <n v="1"/>
  </r>
  <r>
    <x v="3"/>
    <x v="2"/>
    <x v="3"/>
    <n v="0"/>
  </r>
  <r>
    <x v="3"/>
    <x v="2"/>
    <x v="4"/>
    <n v="0"/>
  </r>
  <r>
    <x v="3"/>
    <x v="3"/>
    <x v="0"/>
    <m/>
  </r>
  <r>
    <x v="4"/>
    <x v="0"/>
    <x v="0"/>
    <m/>
  </r>
  <r>
    <x v="4"/>
    <x v="1"/>
    <x v="1"/>
    <n v="0.33329999999999999"/>
  </r>
  <r>
    <x v="4"/>
    <x v="1"/>
    <x v="2"/>
    <n v="0.66670000000000007"/>
  </r>
  <r>
    <x v="4"/>
    <x v="1"/>
    <x v="3"/>
    <n v="0"/>
  </r>
  <r>
    <x v="4"/>
    <x v="1"/>
    <x v="4"/>
    <n v="0"/>
  </r>
  <r>
    <x v="4"/>
    <x v="2"/>
    <x v="1"/>
    <n v="0"/>
  </r>
  <r>
    <x v="4"/>
    <x v="2"/>
    <x v="2"/>
    <n v="0.33329999999999999"/>
  </r>
  <r>
    <x v="4"/>
    <x v="2"/>
    <x v="3"/>
    <n v="0.5"/>
  </r>
  <r>
    <x v="4"/>
    <x v="2"/>
    <x v="4"/>
    <n v="0.16670000000000001"/>
  </r>
  <r>
    <x v="4"/>
    <x v="3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x v="0"/>
    <x v="0"/>
    <m/>
  </r>
  <r>
    <x v="0"/>
    <x v="1"/>
    <x v="1"/>
    <n v="0"/>
  </r>
  <r>
    <x v="0"/>
    <x v="1"/>
    <x v="2"/>
    <n v="0"/>
  </r>
  <r>
    <x v="0"/>
    <x v="1"/>
    <x v="3"/>
    <n v="1"/>
  </r>
  <r>
    <x v="0"/>
    <x v="1"/>
    <x v="4"/>
    <n v="0"/>
  </r>
  <r>
    <x v="0"/>
    <x v="1"/>
    <x v="5"/>
    <n v="0"/>
  </r>
  <r>
    <x v="0"/>
    <x v="1"/>
    <x v="6"/>
    <n v="0"/>
  </r>
  <r>
    <x v="0"/>
    <x v="1"/>
    <x v="7"/>
    <n v="0"/>
  </r>
  <r>
    <x v="0"/>
    <x v="1"/>
    <x v="8"/>
    <n v="0"/>
  </r>
  <r>
    <x v="0"/>
    <x v="2"/>
    <x v="1"/>
    <n v="0"/>
  </r>
  <r>
    <x v="0"/>
    <x v="2"/>
    <x v="2"/>
    <n v="0"/>
  </r>
  <r>
    <x v="0"/>
    <x v="2"/>
    <x v="3"/>
    <n v="0.33329999999999999"/>
  </r>
  <r>
    <x v="0"/>
    <x v="2"/>
    <x v="4"/>
    <n v="0"/>
  </r>
  <r>
    <x v="0"/>
    <x v="2"/>
    <x v="5"/>
    <n v="0.33329999999999999"/>
  </r>
  <r>
    <x v="0"/>
    <x v="2"/>
    <x v="6"/>
    <n v="0"/>
  </r>
  <r>
    <x v="0"/>
    <x v="2"/>
    <x v="7"/>
    <n v="0"/>
  </r>
  <r>
    <x v="0"/>
    <x v="2"/>
    <x v="8"/>
    <n v="0.33329999999999999"/>
  </r>
  <r>
    <x v="0"/>
    <x v="3"/>
    <x v="0"/>
    <m/>
  </r>
  <r>
    <x v="1"/>
    <x v="0"/>
    <x v="0"/>
    <m/>
  </r>
  <r>
    <x v="1"/>
    <x v="1"/>
    <x v="1"/>
    <n v="0.30510000000000004"/>
  </r>
  <r>
    <x v="1"/>
    <x v="1"/>
    <x v="2"/>
    <n v="0"/>
  </r>
  <r>
    <x v="1"/>
    <x v="1"/>
    <x v="3"/>
    <n v="0.49149999999999999"/>
  </r>
  <r>
    <x v="1"/>
    <x v="1"/>
    <x v="4"/>
    <n v="0"/>
  </r>
  <r>
    <x v="1"/>
    <x v="1"/>
    <x v="5"/>
    <n v="0.1525"/>
  </r>
  <r>
    <x v="1"/>
    <x v="1"/>
    <x v="6"/>
    <n v="1.6899999999999998E-2"/>
  </r>
  <r>
    <x v="1"/>
    <x v="1"/>
    <x v="7"/>
    <n v="1.6899999999999998E-2"/>
  </r>
  <r>
    <x v="1"/>
    <x v="1"/>
    <x v="8"/>
    <n v="1.6899999999999998E-2"/>
  </r>
  <r>
    <x v="1"/>
    <x v="2"/>
    <x v="1"/>
    <n v="0"/>
  </r>
  <r>
    <x v="1"/>
    <x v="2"/>
    <x v="2"/>
    <n v="5.0799999999999998E-2"/>
  </r>
  <r>
    <x v="1"/>
    <x v="2"/>
    <x v="3"/>
    <n v="0.30509999999999998"/>
  </r>
  <r>
    <x v="1"/>
    <x v="2"/>
    <x v="4"/>
    <n v="0.1017"/>
  </r>
  <r>
    <x v="1"/>
    <x v="2"/>
    <x v="5"/>
    <n v="0.25419999999999998"/>
  </r>
  <r>
    <x v="1"/>
    <x v="2"/>
    <x v="6"/>
    <n v="0.1017"/>
  </r>
  <r>
    <x v="1"/>
    <x v="2"/>
    <x v="7"/>
    <n v="3.39E-2"/>
  </r>
  <r>
    <x v="1"/>
    <x v="2"/>
    <x v="8"/>
    <n v="0.1525"/>
  </r>
  <r>
    <x v="1"/>
    <x v="3"/>
    <x v="0"/>
    <m/>
  </r>
  <r>
    <x v="2"/>
    <x v="0"/>
    <x v="0"/>
    <m/>
  </r>
  <r>
    <x v="2"/>
    <x v="1"/>
    <x v="1"/>
    <n v="0"/>
  </r>
  <r>
    <x v="2"/>
    <x v="1"/>
    <x v="2"/>
    <n v="0"/>
  </r>
  <r>
    <x v="2"/>
    <x v="1"/>
    <x v="3"/>
    <n v="0.66670000000000007"/>
  </r>
  <r>
    <x v="2"/>
    <x v="1"/>
    <x v="4"/>
    <n v="0"/>
  </r>
  <r>
    <x v="2"/>
    <x v="1"/>
    <x v="5"/>
    <n v="0.33329999999999999"/>
  </r>
  <r>
    <x v="2"/>
    <x v="1"/>
    <x v="6"/>
    <n v="0"/>
  </r>
  <r>
    <x v="2"/>
    <x v="1"/>
    <x v="7"/>
    <n v="0"/>
  </r>
  <r>
    <x v="2"/>
    <x v="1"/>
    <x v="8"/>
    <n v="0"/>
  </r>
  <r>
    <x v="2"/>
    <x v="2"/>
    <x v="1"/>
    <n v="0"/>
  </r>
  <r>
    <x v="2"/>
    <x v="2"/>
    <x v="2"/>
    <n v="0"/>
  </r>
  <r>
    <x v="2"/>
    <x v="2"/>
    <x v="3"/>
    <n v="0"/>
  </r>
  <r>
    <x v="2"/>
    <x v="2"/>
    <x v="4"/>
    <n v="0"/>
  </r>
  <r>
    <x v="2"/>
    <x v="2"/>
    <x v="5"/>
    <n v="0.66669999999999996"/>
  </r>
  <r>
    <x v="2"/>
    <x v="2"/>
    <x v="6"/>
    <n v="0"/>
  </r>
  <r>
    <x v="2"/>
    <x v="2"/>
    <x v="7"/>
    <n v="0.33329999999999999"/>
  </r>
  <r>
    <x v="2"/>
    <x v="2"/>
    <x v="8"/>
    <n v="0"/>
  </r>
  <r>
    <x v="2"/>
    <x v="3"/>
    <x v="0"/>
    <m/>
  </r>
  <r>
    <x v="3"/>
    <x v="0"/>
    <x v="0"/>
    <m/>
  </r>
  <r>
    <x v="3"/>
    <x v="1"/>
    <x v="1"/>
    <n v="0.5"/>
  </r>
  <r>
    <x v="3"/>
    <x v="1"/>
    <x v="2"/>
    <n v="0"/>
  </r>
  <r>
    <x v="3"/>
    <x v="1"/>
    <x v="3"/>
    <n v="0.25"/>
  </r>
  <r>
    <x v="3"/>
    <x v="1"/>
    <x v="4"/>
    <n v="0"/>
  </r>
  <r>
    <x v="3"/>
    <x v="1"/>
    <x v="5"/>
    <n v="0"/>
  </r>
  <r>
    <x v="3"/>
    <x v="1"/>
    <x v="6"/>
    <n v="0"/>
  </r>
  <r>
    <x v="3"/>
    <x v="1"/>
    <x v="7"/>
    <n v="0"/>
  </r>
  <r>
    <x v="3"/>
    <x v="1"/>
    <x v="8"/>
    <n v="0.25"/>
  </r>
  <r>
    <x v="3"/>
    <x v="2"/>
    <x v="1"/>
    <n v="0"/>
  </r>
  <r>
    <x v="3"/>
    <x v="2"/>
    <x v="2"/>
    <n v="0"/>
  </r>
  <r>
    <x v="3"/>
    <x v="2"/>
    <x v="3"/>
    <n v="0.25"/>
  </r>
  <r>
    <x v="3"/>
    <x v="2"/>
    <x v="4"/>
    <n v="0.25"/>
  </r>
  <r>
    <x v="3"/>
    <x v="2"/>
    <x v="5"/>
    <n v="0"/>
  </r>
  <r>
    <x v="3"/>
    <x v="2"/>
    <x v="6"/>
    <n v="0.25"/>
  </r>
  <r>
    <x v="3"/>
    <x v="2"/>
    <x v="7"/>
    <n v="0"/>
  </r>
  <r>
    <x v="3"/>
    <x v="2"/>
    <x v="8"/>
    <n v="0.25"/>
  </r>
  <r>
    <x v="3"/>
    <x v="3"/>
    <x v="0"/>
    <m/>
  </r>
  <r>
    <x v="4"/>
    <x v="0"/>
    <x v="0"/>
    <m/>
  </r>
  <r>
    <x v="4"/>
    <x v="1"/>
    <x v="1"/>
    <n v="0.75"/>
  </r>
  <r>
    <x v="4"/>
    <x v="1"/>
    <x v="2"/>
    <n v="0"/>
  </r>
  <r>
    <x v="4"/>
    <x v="1"/>
    <x v="3"/>
    <n v="0.25"/>
  </r>
  <r>
    <x v="4"/>
    <x v="1"/>
    <x v="4"/>
    <n v="0"/>
  </r>
  <r>
    <x v="4"/>
    <x v="1"/>
    <x v="5"/>
    <n v="0"/>
  </r>
  <r>
    <x v="4"/>
    <x v="1"/>
    <x v="6"/>
    <n v="0"/>
  </r>
  <r>
    <x v="4"/>
    <x v="1"/>
    <x v="7"/>
    <n v="0"/>
  </r>
  <r>
    <x v="4"/>
    <x v="1"/>
    <x v="8"/>
    <n v="0"/>
  </r>
  <r>
    <x v="4"/>
    <x v="2"/>
    <x v="1"/>
    <n v="0"/>
  </r>
  <r>
    <x v="4"/>
    <x v="2"/>
    <x v="2"/>
    <n v="0"/>
  </r>
  <r>
    <x v="4"/>
    <x v="2"/>
    <x v="3"/>
    <n v="0.75"/>
  </r>
  <r>
    <x v="4"/>
    <x v="2"/>
    <x v="4"/>
    <n v="0.125"/>
  </r>
  <r>
    <x v="4"/>
    <x v="2"/>
    <x v="5"/>
    <n v="0.125"/>
  </r>
  <r>
    <x v="4"/>
    <x v="2"/>
    <x v="6"/>
    <n v="0"/>
  </r>
  <r>
    <x v="4"/>
    <x v="2"/>
    <x v="7"/>
    <n v="0"/>
  </r>
  <r>
    <x v="4"/>
    <x v="2"/>
    <x v="8"/>
    <n v="0"/>
  </r>
  <r>
    <x v="4"/>
    <x v="3"/>
    <x v="0"/>
    <m/>
  </r>
  <r>
    <x v="5"/>
    <x v="0"/>
    <x v="0"/>
    <m/>
  </r>
  <r>
    <x v="5"/>
    <x v="1"/>
    <x v="1"/>
    <n v="0.2273"/>
  </r>
  <r>
    <x v="5"/>
    <x v="1"/>
    <x v="2"/>
    <n v="0"/>
  </r>
  <r>
    <x v="5"/>
    <x v="1"/>
    <x v="3"/>
    <n v="0.54549999999999998"/>
  </r>
  <r>
    <x v="5"/>
    <x v="1"/>
    <x v="4"/>
    <n v="0"/>
  </r>
  <r>
    <x v="5"/>
    <x v="1"/>
    <x v="5"/>
    <n v="0.13639999999999999"/>
  </r>
  <r>
    <x v="5"/>
    <x v="1"/>
    <x v="6"/>
    <n v="0"/>
  </r>
  <r>
    <x v="5"/>
    <x v="1"/>
    <x v="7"/>
    <n v="0"/>
  </r>
  <r>
    <x v="5"/>
    <x v="1"/>
    <x v="8"/>
    <n v="9.0899999999999995E-2"/>
  </r>
  <r>
    <x v="5"/>
    <x v="2"/>
    <x v="1"/>
    <n v="0"/>
  </r>
  <r>
    <x v="5"/>
    <x v="2"/>
    <x v="2"/>
    <n v="0"/>
  </r>
  <r>
    <x v="5"/>
    <x v="2"/>
    <x v="3"/>
    <n v="0.31819999999999998"/>
  </r>
  <r>
    <x v="5"/>
    <x v="2"/>
    <x v="4"/>
    <n v="4.5499999999999999E-2"/>
  </r>
  <r>
    <x v="5"/>
    <x v="2"/>
    <x v="5"/>
    <n v="0.2273"/>
  </r>
  <r>
    <x v="5"/>
    <x v="2"/>
    <x v="6"/>
    <n v="0.2727"/>
  </r>
  <r>
    <x v="5"/>
    <x v="2"/>
    <x v="7"/>
    <n v="0"/>
  </r>
  <r>
    <x v="5"/>
    <x v="2"/>
    <x v="8"/>
    <n v="0.13639999999999999"/>
  </r>
  <r>
    <x v="5"/>
    <x v="3"/>
    <x v="0"/>
    <m/>
  </r>
  <r>
    <x v="6"/>
    <x v="0"/>
    <x v="0"/>
    <m/>
  </r>
  <r>
    <x v="6"/>
    <x v="1"/>
    <x v="1"/>
    <n v="0.55559999999999998"/>
  </r>
  <r>
    <x v="6"/>
    <x v="1"/>
    <x v="2"/>
    <n v="0"/>
  </r>
  <r>
    <x v="6"/>
    <x v="1"/>
    <x v="3"/>
    <n v="0.44439999999999996"/>
  </r>
  <r>
    <x v="6"/>
    <x v="1"/>
    <x v="4"/>
    <n v="0"/>
  </r>
  <r>
    <x v="6"/>
    <x v="1"/>
    <x v="5"/>
    <n v="0"/>
  </r>
  <r>
    <x v="6"/>
    <x v="1"/>
    <x v="6"/>
    <n v="0"/>
  </r>
  <r>
    <x v="6"/>
    <x v="1"/>
    <x v="7"/>
    <n v="0"/>
  </r>
  <r>
    <x v="6"/>
    <x v="1"/>
    <x v="8"/>
    <n v="0"/>
  </r>
  <r>
    <x v="6"/>
    <x v="2"/>
    <x v="1"/>
    <n v="0"/>
  </r>
  <r>
    <x v="6"/>
    <x v="2"/>
    <x v="2"/>
    <n v="0.1111"/>
  </r>
  <r>
    <x v="6"/>
    <x v="2"/>
    <x v="3"/>
    <n v="0.77780000000000005"/>
  </r>
  <r>
    <x v="6"/>
    <x v="2"/>
    <x v="4"/>
    <n v="0"/>
  </r>
  <r>
    <x v="6"/>
    <x v="2"/>
    <x v="5"/>
    <n v="0.1111"/>
  </r>
  <r>
    <x v="6"/>
    <x v="2"/>
    <x v="6"/>
    <n v="0"/>
  </r>
  <r>
    <x v="6"/>
    <x v="2"/>
    <x v="7"/>
    <n v="0"/>
  </r>
  <r>
    <x v="6"/>
    <x v="2"/>
    <x v="8"/>
    <n v="0"/>
  </r>
  <r>
    <x v="6"/>
    <x v="3"/>
    <x v="0"/>
    <m/>
  </r>
  <r>
    <x v="7"/>
    <x v="0"/>
    <x v="0"/>
    <m/>
  </r>
  <r>
    <x v="7"/>
    <x v="1"/>
    <x v="1"/>
    <n v="0"/>
  </r>
  <r>
    <x v="7"/>
    <x v="1"/>
    <x v="2"/>
    <n v="0"/>
  </r>
  <r>
    <x v="7"/>
    <x v="1"/>
    <x v="3"/>
    <n v="0.66670000000000007"/>
  </r>
  <r>
    <x v="7"/>
    <x v="1"/>
    <x v="4"/>
    <n v="0"/>
  </r>
  <r>
    <x v="7"/>
    <x v="1"/>
    <x v="5"/>
    <n v="0"/>
  </r>
  <r>
    <x v="7"/>
    <x v="1"/>
    <x v="6"/>
    <n v="0"/>
  </r>
  <r>
    <x v="7"/>
    <x v="1"/>
    <x v="7"/>
    <n v="0"/>
  </r>
  <r>
    <x v="7"/>
    <x v="1"/>
    <x v="8"/>
    <n v="0.33329999999999999"/>
  </r>
  <r>
    <x v="7"/>
    <x v="2"/>
    <x v="1"/>
    <n v="0"/>
  </r>
  <r>
    <x v="7"/>
    <x v="2"/>
    <x v="2"/>
    <n v="0"/>
  </r>
  <r>
    <x v="7"/>
    <x v="2"/>
    <x v="3"/>
    <n v="0"/>
  </r>
  <r>
    <x v="7"/>
    <x v="2"/>
    <x v="4"/>
    <n v="0"/>
  </r>
  <r>
    <x v="7"/>
    <x v="2"/>
    <x v="5"/>
    <n v="0"/>
  </r>
  <r>
    <x v="7"/>
    <x v="2"/>
    <x v="6"/>
    <n v="0.33329999999999999"/>
  </r>
  <r>
    <x v="7"/>
    <x v="2"/>
    <x v="7"/>
    <n v="0"/>
  </r>
  <r>
    <x v="7"/>
    <x v="2"/>
    <x v="8"/>
    <n v="0.66669999999999996"/>
  </r>
  <r>
    <x v="7"/>
    <x v="3"/>
    <x v="0"/>
    <m/>
  </r>
  <r>
    <x v="8"/>
    <x v="0"/>
    <x v="0"/>
    <m/>
  </r>
  <r>
    <x v="8"/>
    <x v="1"/>
    <x v="1"/>
    <n v="1"/>
  </r>
  <r>
    <x v="8"/>
    <x v="1"/>
    <x v="2"/>
    <n v="0"/>
  </r>
  <r>
    <x v="8"/>
    <x v="1"/>
    <x v="3"/>
    <n v="0"/>
  </r>
  <r>
    <x v="8"/>
    <x v="1"/>
    <x v="4"/>
    <n v="0"/>
  </r>
  <r>
    <x v="8"/>
    <x v="1"/>
    <x v="5"/>
    <n v="0"/>
  </r>
  <r>
    <x v="8"/>
    <x v="1"/>
    <x v="6"/>
    <n v="0"/>
  </r>
  <r>
    <x v="8"/>
    <x v="1"/>
    <x v="7"/>
    <n v="0"/>
  </r>
  <r>
    <x v="8"/>
    <x v="1"/>
    <x v="8"/>
    <n v="0"/>
  </r>
  <r>
    <x v="8"/>
    <x v="2"/>
    <x v="1"/>
    <n v="0"/>
  </r>
  <r>
    <x v="8"/>
    <x v="2"/>
    <x v="2"/>
    <n v="0"/>
  </r>
  <r>
    <x v="8"/>
    <x v="2"/>
    <x v="3"/>
    <n v="0"/>
  </r>
  <r>
    <x v="8"/>
    <x v="2"/>
    <x v="4"/>
    <n v="1"/>
  </r>
  <r>
    <x v="8"/>
    <x v="2"/>
    <x v="5"/>
    <n v="0"/>
  </r>
  <r>
    <x v="8"/>
    <x v="2"/>
    <x v="6"/>
    <n v="0"/>
  </r>
  <r>
    <x v="8"/>
    <x v="2"/>
    <x v="7"/>
    <n v="0"/>
  </r>
  <r>
    <x v="8"/>
    <x v="2"/>
    <x v="8"/>
    <n v="0"/>
  </r>
  <r>
    <x v="8"/>
    <x v="3"/>
    <x v="0"/>
    <m/>
  </r>
  <r>
    <x v="9"/>
    <x v="0"/>
    <x v="0"/>
    <m/>
  </r>
  <r>
    <x v="9"/>
    <x v="1"/>
    <x v="1"/>
    <n v="0.33329999999999999"/>
  </r>
  <r>
    <x v="9"/>
    <x v="1"/>
    <x v="2"/>
    <n v="0"/>
  </r>
  <r>
    <x v="9"/>
    <x v="1"/>
    <x v="3"/>
    <n v="0.66670000000000007"/>
  </r>
  <r>
    <x v="9"/>
    <x v="1"/>
    <x v="4"/>
    <n v="0"/>
  </r>
  <r>
    <x v="9"/>
    <x v="1"/>
    <x v="5"/>
    <n v="0"/>
  </r>
  <r>
    <x v="9"/>
    <x v="1"/>
    <x v="6"/>
    <n v="0"/>
  </r>
  <r>
    <x v="9"/>
    <x v="1"/>
    <x v="7"/>
    <n v="0"/>
  </r>
  <r>
    <x v="9"/>
    <x v="1"/>
    <x v="8"/>
    <n v="0"/>
  </r>
  <r>
    <x v="9"/>
    <x v="2"/>
    <x v="1"/>
    <n v="0"/>
  </r>
  <r>
    <x v="9"/>
    <x v="2"/>
    <x v="2"/>
    <n v="0"/>
  </r>
  <r>
    <x v="9"/>
    <x v="2"/>
    <x v="3"/>
    <n v="0.33329999999999999"/>
  </r>
  <r>
    <x v="9"/>
    <x v="2"/>
    <x v="4"/>
    <n v="0"/>
  </r>
  <r>
    <x v="9"/>
    <x v="2"/>
    <x v="5"/>
    <n v="0.16670000000000001"/>
  </r>
  <r>
    <x v="9"/>
    <x v="2"/>
    <x v="6"/>
    <n v="0.33329999999999999"/>
  </r>
  <r>
    <x v="9"/>
    <x v="2"/>
    <x v="7"/>
    <n v="0"/>
  </r>
  <r>
    <x v="9"/>
    <x v="2"/>
    <x v="8"/>
    <n v="0.16670000000000001"/>
  </r>
  <r>
    <x v="9"/>
    <x v="3"/>
    <x v="0"/>
    <m/>
  </r>
  <r>
    <x v="10"/>
    <x v="0"/>
    <x v="0"/>
    <m/>
  </r>
  <r>
    <x v="10"/>
    <x v="1"/>
    <x v="1"/>
    <n v="0.32769999999999999"/>
  </r>
  <r>
    <x v="10"/>
    <x v="1"/>
    <x v="2"/>
    <n v="0"/>
  </r>
  <r>
    <x v="10"/>
    <x v="1"/>
    <x v="3"/>
    <n v="0.51259999999999994"/>
  </r>
  <r>
    <x v="10"/>
    <x v="1"/>
    <x v="4"/>
    <n v="0"/>
  </r>
  <r>
    <x v="10"/>
    <x v="1"/>
    <x v="5"/>
    <n v="0.1008"/>
  </r>
  <r>
    <x v="10"/>
    <x v="1"/>
    <x v="6"/>
    <n v="8.3999999999999995E-3"/>
  </r>
  <r>
    <x v="10"/>
    <x v="1"/>
    <x v="7"/>
    <n v="8.3999999999999995E-3"/>
  </r>
  <r>
    <x v="10"/>
    <x v="1"/>
    <x v="8"/>
    <n v="4.2000000000000003E-2"/>
  </r>
  <r>
    <x v="10"/>
    <x v="2"/>
    <x v="1"/>
    <n v="0"/>
  </r>
  <r>
    <x v="10"/>
    <x v="2"/>
    <x v="2"/>
    <n v="3.3599999999999998E-2"/>
  </r>
  <r>
    <x v="10"/>
    <x v="2"/>
    <x v="3"/>
    <n v="0.36130000000000001"/>
  </r>
  <r>
    <x v="10"/>
    <x v="2"/>
    <x v="4"/>
    <n v="7.5600000000000001E-2"/>
  </r>
  <r>
    <x v="10"/>
    <x v="2"/>
    <x v="5"/>
    <n v="0.2185"/>
  </r>
  <r>
    <x v="10"/>
    <x v="2"/>
    <x v="6"/>
    <n v="0.13450000000000001"/>
  </r>
  <r>
    <x v="10"/>
    <x v="2"/>
    <x v="7"/>
    <n v="2.52E-2"/>
  </r>
  <r>
    <x v="10"/>
    <x v="2"/>
    <x v="8"/>
    <n v="0.15129999999999999"/>
  </r>
  <r>
    <x v="10"/>
    <x v="3"/>
    <x v="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m/>
  </r>
  <r>
    <x v="0"/>
    <x v="1"/>
    <x v="1"/>
    <n v="0"/>
  </r>
  <r>
    <x v="0"/>
    <x v="1"/>
    <x v="2"/>
    <n v="1"/>
  </r>
  <r>
    <x v="0"/>
    <x v="1"/>
    <x v="3"/>
    <n v="0"/>
  </r>
  <r>
    <x v="0"/>
    <x v="1"/>
    <x v="4"/>
    <n v="0"/>
  </r>
  <r>
    <x v="0"/>
    <x v="2"/>
    <x v="1"/>
    <n v="0"/>
  </r>
  <r>
    <x v="0"/>
    <x v="2"/>
    <x v="2"/>
    <n v="0.33329999999999999"/>
  </r>
  <r>
    <x v="0"/>
    <x v="2"/>
    <x v="3"/>
    <n v="0.33329999999999999"/>
  </r>
  <r>
    <x v="0"/>
    <x v="2"/>
    <x v="4"/>
    <n v="0.33329999999999999"/>
  </r>
  <r>
    <x v="0"/>
    <x v="3"/>
    <x v="0"/>
    <m/>
  </r>
  <r>
    <x v="1"/>
    <x v="0"/>
    <x v="0"/>
    <m/>
  </r>
  <r>
    <x v="1"/>
    <x v="1"/>
    <x v="1"/>
    <n v="0.30510000000000004"/>
  </r>
  <r>
    <x v="1"/>
    <x v="1"/>
    <x v="2"/>
    <n v="0.49149999999999999"/>
  </r>
  <r>
    <x v="1"/>
    <x v="1"/>
    <x v="3"/>
    <n v="0.18629999999999999"/>
  </r>
  <r>
    <x v="1"/>
    <x v="1"/>
    <x v="4"/>
    <n v="1.6899999999999998E-2"/>
  </r>
  <r>
    <x v="1"/>
    <x v="2"/>
    <x v="1"/>
    <n v="5.0799999999999998E-2"/>
  </r>
  <r>
    <x v="1"/>
    <x v="2"/>
    <x v="2"/>
    <n v="0.40679999999999999"/>
  </r>
  <r>
    <x v="1"/>
    <x v="2"/>
    <x v="3"/>
    <n v="0.38979999999999998"/>
  </r>
  <r>
    <x v="1"/>
    <x v="2"/>
    <x v="4"/>
    <n v="0.1525"/>
  </r>
  <r>
    <x v="1"/>
    <x v="3"/>
    <x v="0"/>
    <m/>
  </r>
  <r>
    <x v="2"/>
    <x v="0"/>
    <x v="0"/>
    <m/>
  </r>
  <r>
    <x v="2"/>
    <x v="1"/>
    <x v="1"/>
    <n v="0"/>
  </r>
  <r>
    <x v="2"/>
    <x v="1"/>
    <x v="2"/>
    <n v="0.66670000000000007"/>
  </r>
  <r>
    <x v="2"/>
    <x v="1"/>
    <x v="3"/>
    <n v="0.33329999999999999"/>
  </r>
  <r>
    <x v="2"/>
    <x v="1"/>
    <x v="4"/>
    <n v="0"/>
  </r>
  <r>
    <x v="2"/>
    <x v="2"/>
    <x v="1"/>
    <n v="0"/>
  </r>
  <r>
    <x v="2"/>
    <x v="2"/>
    <x v="2"/>
    <n v="0"/>
  </r>
  <r>
    <x v="2"/>
    <x v="2"/>
    <x v="3"/>
    <n v="1"/>
  </r>
  <r>
    <x v="2"/>
    <x v="2"/>
    <x v="4"/>
    <n v="0"/>
  </r>
  <r>
    <x v="2"/>
    <x v="3"/>
    <x v="0"/>
    <m/>
  </r>
  <r>
    <x v="3"/>
    <x v="0"/>
    <x v="0"/>
    <m/>
  </r>
  <r>
    <x v="3"/>
    <x v="1"/>
    <x v="1"/>
    <n v="0.5"/>
  </r>
  <r>
    <x v="3"/>
    <x v="1"/>
    <x v="2"/>
    <n v="0.25"/>
  </r>
  <r>
    <x v="3"/>
    <x v="1"/>
    <x v="3"/>
    <n v="0"/>
  </r>
  <r>
    <x v="3"/>
    <x v="1"/>
    <x v="4"/>
    <n v="0.25"/>
  </r>
  <r>
    <x v="3"/>
    <x v="2"/>
    <x v="1"/>
    <n v="0"/>
  </r>
  <r>
    <x v="3"/>
    <x v="2"/>
    <x v="2"/>
    <n v="0.5"/>
  </r>
  <r>
    <x v="3"/>
    <x v="2"/>
    <x v="3"/>
    <n v="0.25"/>
  </r>
  <r>
    <x v="3"/>
    <x v="2"/>
    <x v="4"/>
    <n v="0.25"/>
  </r>
  <r>
    <x v="3"/>
    <x v="3"/>
    <x v="0"/>
    <m/>
  </r>
  <r>
    <x v="4"/>
    <x v="0"/>
    <x v="0"/>
    <m/>
  </r>
  <r>
    <x v="4"/>
    <x v="1"/>
    <x v="1"/>
    <n v="0.75"/>
  </r>
  <r>
    <x v="4"/>
    <x v="1"/>
    <x v="2"/>
    <n v="0.25"/>
  </r>
  <r>
    <x v="4"/>
    <x v="1"/>
    <x v="3"/>
    <n v="0"/>
  </r>
  <r>
    <x v="4"/>
    <x v="1"/>
    <x v="4"/>
    <n v="0"/>
  </r>
  <r>
    <x v="4"/>
    <x v="2"/>
    <x v="1"/>
    <n v="0"/>
  </r>
  <r>
    <x v="4"/>
    <x v="2"/>
    <x v="2"/>
    <n v="0.875"/>
  </r>
  <r>
    <x v="4"/>
    <x v="2"/>
    <x v="3"/>
    <n v="0.125"/>
  </r>
  <r>
    <x v="4"/>
    <x v="2"/>
    <x v="4"/>
    <n v="0"/>
  </r>
  <r>
    <x v="4"/>
    <x v="3"/>
    <x v="0"/>
    <m/>
  </r>
  <r>
    <x v="5"/>
    <x v="0"/>
    <x v="0"/>
    <m/>
  </r>
  <r>
    <x v="5"/>
    <x v="1"/>
    <x v="1"/>
    <n v="0.32769999999999999"/>
  </r>
  <r>
    <x v="5"/>
    <x v="1"/>
    <x v="2"/>
    <n v="0.51259999999999994"/>
  </r>
  <r>
    <x v="5"/>
    <x v="1"/>
    <x v="3"/>
    <n v="0.11760000000000001"/>
  </r>
  <r>
    <x v="5"/>
    <x v="1"/>
    <x v="4"/>
    <n v="4.2000000000000003E-2"/>
  </r>
  <r>
    <x v="5"/>
    <x v="2"/>
    <x v="1"/>
    <n v="3.3599999999999998E-2"/>
  </r>
  <r>
    <x v="5"/>
    <x v="2"/>
    <x v="2"/>
    <n v="0.43690000000000001"/>
  </r>
  <r>
    <x v="5"/>
    <x v="2"/>
    <x v="3"/>
    <n v="0.37819999999999998"/>
  </r>
  <r>
    <x v="5"/>
    <x v="2"/>
    <x v="4"/>
    <n v="0.15129999999999999"/>
  </r>
  <r>
    <x v="5"/>
    <x v="3"/>
    <x v="0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x v="0"/>
    <x v="0"/>
    <m/>
  </r>
  <r>
    <x v="0"/>
    <x v="1"/>
    <x v="1"/>
    <n v="0"/>
  </r>
  <r>
    <x v="0"/>
    <x v="1"/>
    <x v="2"/>
    <n v="1"/>
  </r>
  <r>
    <x v="0"/>
    <x v="1"/>
    <x v="3"/>
    <n v="0"/>
  </r>
  <r>
    <x v="0"/>
    <x v="1"/>
    <x v="4"/>
    <n v="0"/>
  </r>
  <r>
    <x v="0"/>
    <x v="2"/>
    <x v="1"/>
    <n v="0"/>
  </r>
  <r>
    <x v="0"/>
    <x v="2"/>
    <x v="2"/>
    <n v="0.33329999999999999"/>
  </r>
  <r>
    <x v="0"/>
    <x v="2"/>
    <x v="3"/>
    <n v="0.33329999999999999"/>
  </r>
  <r>
    <x v="0"/>
    <x v="2"/>
    <x v="4"/>
    <n v="0.33329999999999999"/>
  </r>
  <r>
    <x v="0"/>
    <x v="3"/>
    <x v="0"/>
    <m/>
  </r>
  <r>
    <x v="1"/>
    <x v="0"/>
    <x v="0"/>
    <m/>
  </r>
  <r>
    <x v="1"/>
    <x v="1"/>
    <x v="1"/>
    <n v="0.30510000000000004"/>
  </r>
  <r>
    <x v="1"/>
    <x v="1"/>
    <x v="2"/>
    <n v="0.49149999999999999"/>
  </r>
  <r>
    <x v="1"/>
    <x v="1"/>
    <x v="3"/>
    <n v="0.18629999999999999"/>
  </r>
  <r>
    <x v="1"/>
    <x v="1"/>
    <x v="4"/>
    <n v="1.6899999999999998E-2"/>
  </r>
  <r>
    <x v="1"/>
    <x v="2"/>
    <x v="1"/>
    <n v="5.0799999999999998E-2"/>
  </r>
  <r>
    <x v="1"/>
    <x v="2"/>
    <x v="2"/>
    <n v="0.40679999999999999"/>
  </r>
  <r>
    <x v="1"/>
    <x v="2"/>
    <x v="3"/>
    <n v="0.38979999999999998"/>
  </r>
  <r>
    <x v="1"/>
    <x v="2"/>
    <x v="4"/>
    <n v="0.1525"/>
  </r>
  <r>
    <x v="1"/>
    <x v="3"/>
    <x v="0"/>
    <m/>
  </r>
  <r>
    <x v="2"/>
    <x v="0"/>
    <x v="0"/>
    <m/>
  </r>
  <r>
    <x v="2"/>
    <x v="1"/>
    <x v="1"/>
    <n v="0"/>
  </r>
  <r>
    <x v="2"/>
    <x v="1"/>
    <x v="2"/>
    <n v="0.66670000000000007"/>
  </r>
  <r>
    <x v="2"/>
    <x v="1"/>
    <x v="3"/>
    <n v="0.33329999999999999"/>
  </r>
  <r>
    <x v="2"/>
    <x v="1"/>
    <x v="4"/>
    <n v="0"/>
  </r>
  <r>
    <x v="2"/>
    <x v="2"/>
    <x v="1"/>
    <n v="0"/>
  </r>
  <r>
    <x v="2"/>
    <x v="2"/>
    <x v="2"/>
    <n v="0"/>
  </r>
  <r>
    <x v="2"/>
    <x v="2"/>
    <x v="3"/>
    <n v="1"/>
  </r>
  <r>
    <x v="2"/>
    <x v="2"/>
    <x v="4"/>
    <n v="0"/>
  </r>
  <r>
    <x v="2"/>
    <x v="3"/>
    <x v="0"/>
    <m/>
  </r>
  <r>
    <x v="3"/>
    <x v="0"/>
    <x v="0"/>
    <m/>
  </r>
  <r>
    <x v="3"/>
    <x v="1"/>
    <x v="1"/>
    <n v="0.5"/>
  </r>
  <r>
    <x v="3"/>
    <x v="1"/>
    <x v="2"/>
    <n v="0.25"/>
  </r>
  <r>
    <x v="3"/>
    <x v="1"/>
    <x v="3"/>
    <n v="0"/>
  </r>
  <r>
    <x v="3"/>
    <x v="1"/>
    <x v="4"/>
    <n v="0.25"/>
  </r>
  <r>
    <x v="3"/>
    <x v="2"/>
    <x v="1"/>
    <n v="0"/>
  </r>
  <r>
    <x v="3"/>
    <x v="2"/>
    <x v="2"/>
    <n v="0.5"/>
  </r>
  <r>
    <x v="3"/>
    <x v="2"/>
    <x v="3"/>
    <n v="0.25"/>
  </r>
  <r>
    <x v="3"/>
    <x v="2"/>
    <x v="4"/>
    <n v="0.25"/>
  </r>
  <r>
    <x v="3"/>
    <x v="3"/>
    <x v="0"/>
    <m/>
  </r>
  <r>
    <x v="4"/>
    <x v="0"/>
    <x v="0"/>
    <m/>
  </r>
  <r>
    <x v="4"/>
    <x v="1"/>
    <x v="1"/>
    <n v="0.75"/>
  </r>
  <r>
    <x v="4"/>
    <x v="1"/>
    <x v="2"/>
    <n v="0.25"/>
  </r>
  <r>
    <x v="4"/>
    <x v="1"/>
    <x v="3"/>
    <n v="0"/>
  </r>
  <r>
    <x v="4"/>
    <x v="1"/>
    <x v="4"/>
    <n v="0"/>
  </r>
  <r>
    <x v="4"/>
    <x v="2"/>
    <x v="1"/>
    <n v="0"/>
  </r>
  <r>
    <x v="4"/>
    <x v="2"/>
    <x v="2"/>
    <n v="0.875"/>
  </r>
  <r>
    <x v="4"/>
    <x v="2"/>
    <x v="3"/>
    <n v="0.125"/>
  </r>
  <r>
    <x v="4"/>
    <x v="2"/>
    <x v="4"/>
    <n v="0"/>
  </r>
  <r>
    <x v="4"/>
    <x v="3"/>
    <x v="0"/>
    <m/>
  </r>
  <r>
    <x v="5"/>
    <x v="0"/>
    <x v="0"/>
    <m/>
  </r>
  <r>
    <x v="5"/>
    <x v="1"/>
    <x v="1"/>
    <n v="0.2273"/>
  </r>
  <r>
    <x v="5"/>
    <x v="1"/>
    <x v="2"/>
    <n v="0.54549999999999998"/>
  </r>
  <r>
    <x v="5"/>
    <x v="1"/>
    <x v="3"/>
    <n v="0.13639999999999999"/>
  </r>
  <r>
    <x v="5"/>
    <x v="1"/>
    <x v="4"/>
    <n v="9.0899999999999995E-2"/>
  </r>
  <r>
    <x v="5"/>
    <x v="2"/>
    <x v="1"/>
    <n v="0"/>
  </r>
  <r>
    <x v="5"/>
    <x v="2"/>
    <x v="2"/>
    <n v="0.36369999999999997"/>
  </r>
  <r>
    <x v="5"/>
    <x v="2"/>
    <x v="3"/>
    <n v="0.5"/>
  </r>
  <r>
    <x v="5"/>
    <x v="2"/>
    <x v="4"/>
    <n v="0.13639999999999999"/>
  </r>
  <r>
    <x v="5"/>
    <x v="3"/>
    <x v="0"/>
    <m/>
  </r>
  <r>
    <x v="6"/>
    <x v="0"/>
    <x v="0"/>
    <m/>
  </r>
  <r>
    <x v="6"/>
    <x v="1"/>
    <x v="1"/>
    <n v="0.55559999999999998"/>
  </r>
  <r>
    <x v="6"/>
    <x v="1"/>
    <x v="2"/>
    <n v="0.44439999999999996"/>
  </r>
  <r>
    <x v="6"/>
    <x v="1"/>
    <x v="3"/>
    <n v="0"/>
  </r>
  <r>
    <x v="6"/>
    <x v="1"/>
    <x v="4"/>
    <n v="0"/>
  </r>
  <r>
    <x v="6"/>
    <x v="2"/>
    <x v="1"/>
    <n v="0.1111"/>
  </r>
  <r>
    <x v="6"/>
    <x v="2"/>
    <x v="2"/>
    <n v="0.77780000000000005"/>
  </r>
  <r>
    <x v="6"/>
    <x v="2"/>
    <x v="3"/>
    <n v="0.1111"/>
  </r>
  <r>
    <x v="6"/>
    <x v="2"/>
    <x v="4"/>
    <n v="0"/>
  </r>
  <r>
    <x v="6"/>
    <x v="3"/>
    <x v="0"/>
    <m/>
  </r>
  <r>
    <x v="7"/>
    <x v="0"/>
    <x v="0"/>
    <m/>
  </r>
  <r>
    <x v="7"/>
    <x v="1"/>
    <x v="1"/>
    <n v="0"/>
  </r>
  <r>
    <x v="7"/>
    <x v="1"/>
    <x v="2"/>
    <n v="0.66670000000000007"/>
  </r>
  <r>
    <x v="7"/>
    <x v="1"/>
    <x v="3"/>
    <n v="0"/>
  </r>
  <r>
    <x v="7"/>
    <x v="1"/>
    <x v="4"/>
    <n v="0.33329999999999999"/>
  </r>
  <r>
    <x v="7"/>
    <x v="2"/>
    <x v="1"/>
    <n v="0"/>
  </r>
  <r>
    <x v="7"/>
    <x v="2"/>
    <x v="2"/>
    <n v="0"/>
  </r>
  <r>
    <x v="7"/>
    <x v="2"/>
    <x v="3"/>
    <n v="0.33329999999999999"/>
  </r>
  <r>
    <x v="7"/>
    <x v="2"/>
    <x v="4"/>
    <n v="0.66669999999999996"/>
  </r>
  <r>
    <x v="7"/>
    <x v="3"/>
    <x v="0"/>
    <m/>
  </r>
  <r>
    <x v="8"/>
    <x v="0"/>
    <x v="0"/>
    <m/>
  </r>
  <r>
    <x v="8"/>
    <x v="1"/>
    <x v="1"/>
    <n v="1"/>
  </r>
  <r>
    <x v="8"/>
    <x v="1"/>
    <x v="2"/>
    <n v="0"/>
  </r>
  <r>
    <x v="8"/>
    <x v="1"/>
    <x v="3"/>
    <n v="0"/>
  </r>
  <r>
    <x v="8"/>
    <x v="1"/>
    <x v="4"/>
    <n v="0"/>
  </r>
  <r>
    <x v="8"/>
    <x v="2"/>
    <x v="1"/>
    <n v="0"/>
  </r>
  <r>
    <x v="8"/>
    <x v="2"/>
    <x v="2"/>
    <n v="1"/>
  </r>
  <r>
    <x v="8"/>
    <x v="2"/>
    <x v="3"/>
    <n v="0"/>
  </r>
  <r>
    <x v="8"/>
    <x v="2"/>
    <x v="4"/>
    <n v="0"/>
  </r>
  <r>
    <x v="8"/>
    <x v="3"/>
    <x v="0"/>
    <m/>
  </r>
  <r>
    <x v="9"/>
    <x v="0"/>
    <x v="0"/>
    <m/>
  </r>
  <r>
    <x v="9"/>
    <x v="1"/>
    <x v="1"/>
    <n v="0.33329999999999999"/>
  </r>
  <r>
    <x v="9"/>
    <x v="1"/>
    <x v="2"/>
    <n v="0.66670000000000007"/>
  </r>
  <r>
    <x v="9"/>
    <x v="1"/>
    <x v="3"/>
    <n v="0"/>
  </r>
  <r>
    <x v="9"/>
    <x v="1"/>
    <x v="4"/>
    <n v="0"/>
  </r>
  <r>
    <x v="9"/>
    <x v="2"/>
    <x v="1"/>
    <n v="0"/>
  </r>
  <r>
    <x v="9"/>
    <x v="2"/>
    <x v="2"/>
    <n v="0.33329999999999999"/>
  </r>
  <r>
    <x v="9"/>
    <x v="2"/>
    <x v="3"/>
    <n v="0.5"/>
  </r>
  <r>
    <x v="9"/>
    <x v="2"/>
    <x v="4"/>
    <n v="0.16670000000000001"/>
  </r>
  <r>
    <x v="9"/>
    <x v="3"/>
    <x v="0"/>
    <m/>
  </r>
  <r>
    <x v="10"/>
    <x v="0"/>
    <x v="0"/>
    <m/>
  </r>
  <r>
    <x v="10"/>
    <x v="1"/>
    <x v="1"/>
    <n v="0.32769999999999999"/>
  </r>
  <r>
    <x v="10"/>
    <x v="1"/>
    <x v="2"/>
    <n v="0.51259999999999994"/>
  </r>
  <r>
    <x v="10"/>
    <x v="1"/>
    <x v="3"/>
    <n v="0.11760000000000001"/>
  </r>
  <r>
    <x v="10"/>
    <x v="1"/>
    <x v="4"/>
    <n v="4.2000000000000003E-2"/>
  </r>
  <r>
    <x v="10"/>
    <x v="2"/>
    <x v="1"/>
    <n v="3.3599999999999998E-2"/>
  </r>
  <r>
    <x v="10"/>
    <x v="2"/>
    <x v="2"/>
    <n v="0.43690000000000001"/>
  </r>
  <r>
    <x v="10"/>
    <x v="2"/>
    <x v="3"/>
    <n v="0.37819999999999998"/>
  </r>
  <r>
    <x v="10"/>
    <x v="2"/>
    <x v="4"/>
    <n v="0.15129999999999999"/>
  </r>
  <r>
    <x v="10"/>
    <x v="3"/>
    <x v="0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x v="0"/>
    <m/>
  </r>
  <r>
    <x v="0"/>
    <x v="1"/>
    <x v="1"/>
    <n v="0"/>
  </r>
  <r>
    <x v="0"/>
    <x v="1"/>
    <x v="2"/>
    <n v="0"/>
  </r>
  <r>
    <x v="0"/>
    <x v="1"/>
    <x v="3"/>
    <n v="1"/>
  </r>
  <r>
    <x v="0"/>
    <x v="1"/>
    <x v="4"/>
    <n v="0"/>
  </r>
  <r>
    <x v="0"/>
    <x v="1"/>
    <x v="5"/>
    <n v="0"/>
  </r>
  <r>
    <x v="0"/>
    <x v="1"/>
    <x v="6"/>
    <n v="0"/>
  </r>
  <r>
    <x v="0"/>
    <x v="1"/>
    <x v="7"/>
    <n v="0"/>
  </r>
  <r>
    <x v="0"/>
    <x v="1"/>
    <x v="8"/>
    <n v="0"/>
  </r>
  <r>
    <x v="0"/>
    <x v="2"/>
    <x v="1"/>
    <n v="0"/>
  </r>
  <r>
    <x v="0"/>
    <x v="2"/>
    <x v="2"/>
    <n v="0"/>
  </r>
  <r>
    <x v="0"/>
    <x v="2"/>
    <x v="3"/>
    <n v="0.33329999999999999"/>
  </r>
  <r>
    <x v="0"/>
    <x v="2"/>
    <x v="4"/>
    <n v="0"/>
  </r>
  <r>
    <x v="0"/>
    <x v="2"/>
    <x v="5"/>
    <n v="0.33329999999999999"/>
  </r>
  <r>
    <x v="0"/>
    <x v="2"/>
    <x v="6"/>
    <n v="0"/>
  </r>
  <r>
    <x v="0"/>
    <x v="2"/>
    <x v="7"/>
    <n v="0"/>
  </r>
  <r>
    <x v="0"/>
    <x v="2"/>
    <x v="8"/>
    <n v="0.33329999999999999"/>
  </r>
  <r>
    <x v="0"/>
    <x v="3"/>
    <x v="0"/>
    <m/>
  </r>
  <r>
    <x v="1"/>
    <x v="0"/>
    <x v="0"/>
    <m/>
  </r>
  <r>
    <x v="1"/>
    <x v="1"/>
    <x v="1"/>
    <n v="0.30510000000000004"/>
  </r>
  <r>
    <x v="1"/>
    <x v="1"/>
    <x v="2"/>
    <n v="0"/>
  </r>
  <r>
    <x v="1"/>
    <x v="1"/>
    <x v="3"/>
    <n v="0.49149999999999999"/>
  </r>
  <r>
    <x v="1"/>
    <x v="1"/>
    <x v="4"/>
    <n v="0"/>
  </r>
  <r>
    <x v="1"/>
    <x v="1"/>
    <x v="5"/>
    <n v="0.1525"/>
  </r>
  <r>
    <x v="1"/>
    <x v="1"/>
    <x v="6"/>
    <n v="1.6899999999999998E-2"/>
  </r>
  <r>
    <x v="1"/>
    <x v="1"/>
    <x v="7"/>
    <n v="1.6899999999999998E-2"/>
  </r>
  <r>
    <x v="1"/>
    <x v="1"/>
    <x v="8"/>
    <n v="1.6899999999999998E-2"/>
  </r>
  <r>
    <x v="1"/>
    <x v="2"/>
    <x v="1"/>
    <n v="0"/>
  </r>
  <r>
    <x v="1"/>
    <x v="2"/>
    <x v="2"/>
    <n v="5.0799999999999998E-2"/>
  </r>
  <r>
    <x v="1"/>
    <x v="2"/>
    <x v="3"/>
    <n v="0.30509999999999998"/>
  </r>
  <r>
    <x v="1"/>
    <x v="2"/>
    <x v="4"/>
    <n v="0.1017"/>
  </r>
  <r>
    <x v="1"/>
    <x v="2"/>
    <x v="5"/>
    <n v="0.25419999999999998"/>
  </r>
  <r>
    <x v="1"/>
    <x v="2"/>
    <x v="6"/>
    <n v="0.1017"/>
  </r>
  <r>
    <x v="1"/>
    <x v="2"/>
    <x v="7"/>
    <n v="3.39E-2"/>
  </r>
  <r>
    <x v="1"/>
    <x v="2"/>
    <x v="8"/>
    <n v="0.1525"/>
  </r>
  <r>
    <x v="1"/>
    <x v="3"/>
    <x v="0"/>
    <m/>
  </r>
  <r>
    <x v="2"/>
    <x v="0"/>
    <x v="0"/>
    <m/>
  </r>
  <r>
    <x v="2"/>
    <x v="1"/>
    <x v="1"/>
    <n v="0"/>
  </r>
  <r>
    <x v="2"/>
    <x v="1"/>
    <x v="2"/>
    <n v="0"/>
  </r>
  <r>
    <x v="2"/>
    <x v="1"/>
    <x v="3"/>
    <n v="0.66670000000000007"/>
  </r>
  <r>
    <x v="2"/>
    <x v="1"/>
    <x v="4"/>
    <n v="0"/>
  </r>
  <r>
    <x v="2"/>
    <x v="1"/>
    <x v="5"/>
    <n v="0.33329999999999999"/>
  </r>
  <r>
    <x v="2"/>
    <x v="1"/>
    <x v="6"/>
    <n v="0"/>
  </r>
  <r>
    <x v="2"/>
    <x v="1"/>
    <x v="7"/>
    <n v="0"/>
  </r>
  <r>
    <x v="2"/>
    <x v="1"/>
    <x v="8"/>
    <n v="0"/>
  </r>
  <r>
    <x v="2"/>
    <x v="2"/>
    <x v="1"/>
    <n v="0"/>
  </r>
  <r>
    <x v="2"/>
    <x v="2"/>
    <x v="2"/>
    <n v="0"/>
  </r>
  <r>
    <x v="2"/>
    <x v="2"/>
    <x v="3"/>
    <n v="0"/>
  </r>
  <r>
    <x v="2"/>
    <x v="2"/>
    <x v="4"/>
    <n v="0"/>
  </r>
  <r>
    <x v="2"/>
    <x v="2"/>
    <x v="5"/>
    <n v="0.66669999999999996"/>
  </r>
  <r>
    <x v="2"/>
    <x v="2"/>
    <x v="6"/>
    <n v="0"/>
  </r>
  <r>
    <x v="2"/>
    <x v="2"/>
    <x v="7"/>
    <n v="0.33329999999999999"/>
  </r>
  <r>
    <x v="2"/>
    <x v="2"/>
    <x v="8"/>
    <n v="0"/>
  </r>
  <r>
    <x v="2"/>
    <x v="3"/>
    <x v="0"/>
    <m/>
  </r>
  <r>
    <x v="3"/>
    <x v="0"/>
    <x v="0"/>
    <m/>
  </r>
  <r>
    <x v="3"/>
    <x v="1"/>
    <x v="1"/>
    <n v="0.5"/>
  </r>
  <r>
    <x v="3"/>
    <x v="1"/>
    <x v="2"/>
    <n v="0"/>
  </r>
  <r>
    <x v="3"/>
    <x v="1"/>
    <x v="3"/>
    <n v="0.25"/>
  </r>
  <r>
    <x v="3"/>
    <x v="1"/>
    <x v="4"/>
    <n v="0"/>
  </r>
  <r>
    <x v="3"/>
    <x v="1"/>
    <x v="5"/>
    <n v="0"/>
  </r>
  <r>
    <x v="3"/>
    <x v="1"/>
    <x v="6"/>
    <n v="0"/>
  </r>
  <r>
    <x v="3"/>
    <x v="1"/>
    <x v="7"/>
    <n v="0"/>
  </r>
  <r>
    <x v="3"/>
    <x v="1"/>
    <x v="8"/>
    <n v="0.25"/>
  </r>
  <r>
    <x v="3"/>
    <x v="2"/>
    <x v="1"/>
    <n v="0"/>
  </r>
  <r>
    <x v="3"/>
    <x v="2"/>
    <x v="2"/>
    <n v="0"/>
  </r>
  <r>
    <x v="3"/>
    <x v="2"/>
    <x v="3"/>
    <n v="0.25"/>
  </r>
  <r>
    <x v="3"/>
    <x v="2"/>
    <x v="4"/>
    <n v="0.25"/>
  </r>
  <r>
    <x v="3"/>
    <x v="2"/>
    <x v="5"/>
    <n v="0"/>
  </r>
  <r>
    <x v="3"/>
    <x v="2"/>
    <x v="6"/>
    <n v="0.25"/>
  </r>
  <r>
    <x v="3"/>
    <x v="2"/>
    <x v="7"/>
    <n v="0"/>
  </r>
  <r>
    <x v="3"/>
    <x v="2"/>
    <x v="8"/>
    <n v="0.25"/>
  </r>
  <r>
    <x v="3"/>
    <x v="3"/>
    <x v="0"/>
    <m/>
  </r>
  <r>
    <x v="4"/>
    <x v="0"/>
    <x v="0"/>
    <m/>
  </r>
  <r>
    <x v="4"/>
    <x v="1"/>
    <x v="1"/>
    <n v="0.75"/>
  </r>
  <r>
    <x v="4"/>
    <x v="1"/>
    <x v="2"/>
    <n v="0"/>
  </r>
  <r>
    <x v="4"/>
    <x v="1"/>
    <x v="3"/>
    <n v="0.25"/>
  </r>
  <r>
    <x v="4"/>
    <x v="1"/>
    <x v="4"/>
    <n v="0"/>
  </r>
  <r>
    <x v="4"/>
    <x v="1"/>
    <x v="5"/>
    <n v="0"/>
  </r>
  <r>
    <x v="4"/>
    <x v="1"/>
    <x v="6"/>
    <n v="0"/>
  </r>
  <r>
    <x v="4"/>
    <x v="1"/>
    <x v="7"/>
    <n v="0"/>
  </r>
  <r>
    <x v="4"/>
    <x v="1"/>
    <x v="8"/>
    <n v="0"/>
  </r>
  <r>
    <x v="4"/>
    <x v="2"/>
    <x v="1"/>
    <n v="0"/>
  </r>
  <r>
    <x v="4"/>
    <x v="2"/>
    <x v="2"/>
    <n v="0"/>
  </r>
  <r>
    <x v="4"/>
    <x v="2"/>
    <x v="3"/>
    <n v="0.75"/>
  </r>
  <r>
    <x v="4"/>
    <x v="2"/>
    <x v="4"/>
    <n v="0.125"/>
  </r>
  <r>
    <x v="4"/>
    <x v="2"/>
    <x v="5"/>
    <n v="0.125"/>
  </r>
  <r>
    <x v="4"/>
    <x v="2"/>
    <x v="6"/>
    <n v="0"/>
  </r>
  <r>
    <x v="4"/>
    <x v="2"/>
    <x v="7"/>
    <n v="0"/>
  </r>
  <r>
    <x v="4"/>
    <x v="2"/>
    <x v="8"/>
    <n v="0"/>
  </r>
  <r>
    <x v="4"/>
    <x v="3"/>
    <x v="0"/>
    <m/>
  </r>
  <r>
    <x v="5"/>
    <x v="0"/>
    <x v="0"/>
    <m/>
  </r>
  <r>
    <x v="5"/>
    <x v="1"/>
    <x v="1"/>
    <n v="0.32769999999999999"/>
  </r>
  <r>
    <x v="5"/>
    <x v="1"/>
    <x v="2"/>
    <n v="0"/>
  </r>
  <r>
    <x v="5"/>
    <x v="1"/>
    <x v="3"/>
    <n v="0.51259999999999994"/>
  </r>
  <r>
    <x v="5"/>
    <x v="1"/>
    <x v="4"/>
    <n v="0"/>
  </r>
  <r>
    <x v="5"/>
    <x v="1"/>
    <x v="5"/>
    <n v="0.1008"/>
  </r>
  <r>
    <x v="5"/>
    <x v="1"/>
    <x v="6"/>
    <n v="8.3999999999999995E-3"/>
  </r>
  <r>
    <x v="5"/>
    <x v="1"/>
    <x v="7"/>
    <n v="8.3999999999999995E-3"/>
  </r>
  <r>
    <x v="5"/>
    <x v="1"/>
    <x v="8"/>
    <n v="4.2000000000000003E-2"/>
  </r>
  <r>
    <x v="5"/>
    <x v="2"/>
    <x v="1"/>
    <n v="0"/>
  </r>
  <r>
    <x v="5"/>
    <x v="2"/>
    <x v="2"/>
    <n v="3.3599999999999998E-2"/>
  </r>
  <r>
    <x v="5"/>
    <x v="2"/>
    <x v="3"/>
    <n v="0.36130000000000001"/>
  </r>
  <r>
    <x v="5"/>
    <x v="2"/>
    <x v="4"/>
    <n v="7.5600000000000001E-2"/>
  </r>
  <r>
    <x v="5"/>
    <x v="2"/>
    <x v="5"/>
    <n v="0.2185"/>
  </r>
  <r>
    <x v="5"/>
    <x v="2"/>
    <x v="6"/>
    <n v="0.13450000000000001"/>
  </r>
  <r>
    <x v="5"/>
    <x v="2"/>
    <x v="7"/>
    <n v="2.52E-2"/>
  </r>
  <r>
    <x v="5"/>
    <x v="2"/>
    <x v="8"/>
    <n v="0.15129999999999999"/>
  </r>
  <r>
    <x v="5"/>
    <x v="3"/>
    <x v="0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x v="0"/>
    <m/>
  </r>
  <r>
    <x v="0"/>
    <x v="1"/>
    <x v="1"/>
    <n v="0.2273"/>
  </r>
  <r>
    <x v="0"/>
    <x v="1"/>
    <x v="2"/>
    <n v="0"/>
  </r>
  <r>
    <x v="0"/>
    <x v="1"/>
    <x v="3"/>
    <n v="0.54549999999999998"/>
  </r>
  <r>
    <x v="0"/>
    <x v="1"/>
    <x v="4"/>
    <n v="0"/>
  </r>
  <r>
    <x v="0"/>
    <x v="1"/>
    <x v="5"/>
    <n v="0.13639999999999999"/>
  </r>
  <r>
    <x v="0"/>
    <x v="1"/>
    <x v="6"/>
    <n v="0"/>
  </r>
  <r>
    <x v="0"/>
    <x v="1"/>
    <x v="7"/>
    <n v="0"/>
  </r>
  <r>
    <x v="0"/>
    <x v="1"/>
    <x v="8"/>
    <n v="9.0899999999999995E-2"/>
  </r>
  <r>
    <x v="0"/>
    <x v="2"/>
    <x v="1"/>
    <n v="0"/>
  </r>
  <r>
    <x v="0"/>
    <x v="2"/>
    <x v="2"/>
    <n v="0"/>
  </r>
  <r>
    <x v="0"/>
    <x v="2"/>
    <x v="3"/>
    <n v="0.31819999999999998"/>
  </r>
  <r>
    <x v="0"/>
    <x v="2"/>
    <x v="4"/>
    <n v="4.5499999999999999E-2"/>
  </r>
  <r>
    <x v="0"/>
    <x v="2"/>
    <x v="5"/>
    <n v="0.2273"/>
  </r>
  <r>
    <x v="0"/>
    <x v="2"/>
    <x v="6"/>
    <n v="0.2727"/>
  </r>
  <r>
    <x v="0"/>
    <x v="2"/>
    <x v="7"/>
    <n v="0"/>
  </r>
  <r>
    <x v="0"/>
    <x v="2"/>
    <x v="8"/>
    <n v="0.13639999999999999"/>
  </r>
  <r>
    <x v="0"/>
    <x v="3"/>
    <x v="0"/>
    <m/>
  </r>
  <r>
    <x v="1"/>
    <x v="0"/>
    <x v="0"/>
    <m/>
  </r>
  <r>
    <x v="1"/>
    <x v="1"/>
    <x v="1"/>
    <n v="0.55559999999999998"/>
  </r>
  <r>
    <x v="1"/>
    <x v="1"/>
    <x v="2"/>
    <n v="0"/>
  </r>
  <r>
    <x v="1"/>
    <x v="1"/>
    <x v="3"/>
    <n v="0.44439999999999996"/>
  </r>
  <r>
    <x v="1"/>
    <x v="1"/>
    <x v="4"/>
    <n v="0"/>
  </r>
  <r>
    <x v="1"/>
    <x v="1"/>
    <x v="5"/>
    <n v="0"/>
  </r>
  <r>
    <x v="1"/>
    <x v="1"/>
    <x v="6"/>
    <n v="0"/>
  </r>
  <r>
    <x v="1"/>
    <x v="1"/>
    <x v="7"/>
    <n v="0"/>
  </r>
  <r>
    <x v="1"/>
    <x v="1"/>
    <x v="8"/>
    <n v="0"/>
  </r>
  <r>
    <x v="1"/>
    <x v="2"/>
    <x v="1"/>
    <n v="0"/>
  </r>
  <r>
    <x v="1"/>
    <x v="2"/>
    <x v="2"/>
    <n v="0.1111"/>
  </r>
  <r>
    <x v="1"/>
    <x v="2"/>
    <x v="3"/>
    <n v="0.77780000000000005"/>
  </r>
  <r>
    <x v="1"/>
    <x v="2"/>
    <x v="4"/>
    <n v="0"/>
  </r>
  <r>
    <x v="1"/>
    <x v="2"/>
    <x v="5"/>
    <n v="0.1111"/>
  </r>
  <r>
    <x v="1"/>
    <x v="2"/>
    <x v="6"/>
    <n v="0"/>
  </r>
  <r>
    <x v="1"/>
    <x v="2"/>
    <x v="7"/>
    <n v="0"/>
  </r>
  <r>
    <x v="1"/>
    <x v="2"/>
    <x v="8"/>
    <n v="0"/>
  </r>
  <r>
    <x v="1"/>
    <x v="3"/>
    <x v="0"/>
    <m/>
  </r>
  <r>
    <x v="2"/>
    <x v="0"/>
    <x v="0"/>
    <m/>
  </r>
  <r>
    <x v="2"/>
    <x v="1"/>
    <x v="1"/>
    <n v="0"/>
  </r>
  <r>
    <x v="2"/>
    <x v="1"/>
    <x v="2"/>
    <n v="0"/>
  </r>
  <r>
    <x v="2"/>
    <x v="1"/>
    <x v="3"/>
    <n v="0.66670000000000007"/>
  </r>
  <r>
    <x v="2"/>
    <x v="1"/>
    <x v="4"/>
    <n v="0"/>
  </r>
  <r>
    <x v="2"/>
    <x v="1"/>
    <x v="5"/>
    <n v="0"/>
  </r>
  <r>
    <x v="2"/>
    <x v="1"/>
    <x v="6"/>
    <n v="0"/>
  </r>
  <r>
    <x v="2"/>
    <x v="1"/>
    <x v="7"/>
    <n v="0"/>
  </r>
  <r>
    <x v="2"/>
    <x v="1"/>
    <x v="8"/>
    <n v="0.33329999999999999"/>
  </r>
  <r>
    <x v="2"/>
    <x v="2"/>
    <x v="1"/>
    <n v="0"/>
  </r>
  <r>
    <x v="2"/>
    <x v="2"/>
    <x v="2"/>
    <n v="0"/>
  </r>
  <r>
    <x v="2"/>
    <x v="2"/>
    <x v="3"/>
    <n v="0"/>
  </r>
  <r>
    <x v="2"/>
    <x v="2"/>
    <x v="4"/>
    <n v="0"/>
  </r>
  <r>
    <x v="2"/>
    <x v="2"/>
    <x v="5"/>
    <n v="0"/>
  </r>
  <r>
    <x v="2"/>
    <x v="2"/>
    <x v="6"/>
    <n v="0.33329999999999999"/>
  </r>
  <r>
    <x v="2"/>
    <x v="2"/>
    <x v="7"/>
    <n v="0"/>
  </r>
  <r>
    <x v="2"/>
    <x v="2"/>
    <x v="8"/>
    <n v="0.66669999999999996"/>
  </r>
  <r>
    <x v="2"/>
    <x v="3"/>
    <x v="0"/>
    <m/>
  </r>
  <r>
    <x v="3"/>
    <x v="0"/>
    <x v="0"/>
    <m/>
  </r>
  <r>
    <x v="3"/>
    <x v="1"/>
    <x v="1"/>
    <n v="1"/>
  </r>
  <r>
    <x v="3"/>
    <x v="1"/>
    <x v="2"/>
    <n v="0"/>
  </r>
  <r>
    <x v="3"/>
    <x v="1"/>
    <x v="3"/>
    <n v="0"/>
  </r>
  <r>
    <x v="3"/>
    <x v="1"/>
    <x v="4"/>
    <n v="0"/>
  </r>
  <r>
    <x v="3"/>
    <x v="1"/>
    <x v="5"/>
    <n v="0"/>
  </r>
  <r>
    <x v="3"/>
    <x v="1"/>
    <x v="6"/>
    <n v="0"/>
  </r>
  <r>
    <x v="3"/>
    <x v="1"/>
    <x v="7"/>
    <n v="0"/>
  </r>
  <r>
    <x v="3"/>
    <x v="1"/>
    <x v="8"/>
    <n v="0"/>
  </r>
  <r>
    <x v="3"/>
    <x v="2"/>
    <x v="1"/>
    <n v="0"/>
  </r>
  <r>
    <x v="3"/>
    <x v="2"/>
    <x v="2"/>
    <n v="0"/>
  </r>
  <r>
    <x v="3"/>
    <x v="2"/>
    <x v="3"/>
    <n v="0"/>
  </r>
  <r>
    <x v="3"/>
    <x v="2"/>
    <x v="4"/>
    <n v="1"/>
  </r>
  <r>
    <x v="3"/>
    <x v="2"/>
    <x v="5"/>
    <n v="0"/>
  </r>
  <r>
    <x v="3"/>
    <x v="2"/>
    <x v="6"/>
    <n v="0"/>
  </r>
  <r>
    <x v="3"/>
    <x v="2"/>
    <x v="7"/>
    <n v="0"/>
  </r>
  <r>
    <x v="3"/>
    <x v="2"/>
    <x v="8"/>
    <n v="0"/>
  </r>
  <r>
    <x v="3"/>
    <x v="3"/>
    <x v="0"/>
    <m/>
  </r>
  <r>
    <x v="4"/>
    <x v="0"/>
    <x v="0"/>
    <m/>
  </r>
  <r>
    <x v="4"/>
    <x v="1"/>
    <x v="1"/>
    <n v="0.33329999999999999"/>
  </r>
  <r>
    <x v="4"/>
    <x v="1"/>
    <x v="2"/>
    <n v="0"/>
  </r>
  <r>
    <x v="4"/>
    <x v="1"/>
    <x v="3"/>
    <n v="0.66670000000000007"/>
  </r>
  <r>
    <x v="4"/>
    <x v="1"/>
    <x v="4"/>
    <n v="0"/>
  </r>
  <r>
    <x v="4"/>
    <x v="1"/>
    <x v="5"/>
    <n v="0"/>
  </r>
  <r>
    <x v="4"/>
    <x v="1"/>
    <x v="6"/>
    <n v="0"/>
  </r>
  <r>
    <x v="4"/>
    <x v="1"/>
    <x v="7"/>
    <n v="0"/>
  </r>
  <r>
    <x v="4"/>
    <x v="1"/>
    <x v="8"/>
    <n v="0"/>
  </r>
  <r>
    <x v="4"/>
    <x v="2"/>
    <x v="1"/>
    <n v="0"/>
  </r>
  <r>
    <x v="4"/>
    <x v="2"/>
    <x v="2"/>
    <n v="0"/>
  </r>
  <r>
    <x v="4"/>
    <x v="2"/>
    <x v="3"/>
    <n v="0.33329999999999999"/>
  </r>
  <r>
    <x v="4"/>
    <x v="2"/>
    <x v="4"/>
    <n v="0"/>
  </r>
  <r>
    <x v="4"/>
    <x v="2"/>
    <x v="5"/>
    <n v="0.16670000000000001"/>
  </r>
  <r>
    <x v="4"/>
    <x v="2"/>
    <x v="6"/>
    <n v="0.33329999999999999"/>
  </r>
  <r>
    <x v="4"/>
    <x v="2"/>
    <x v="7"/>
    <n v="0"/>
  </r>
  <r>
    <x v="4"/>
    <x v="2"/>
    <x v="8"/>
    <n v="0.16670000000000001"/>
  </r>
  <r>
    <x v="4"/>
    <x v="3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197E8-41C0-1B46-B2CE-3F7FFE36096B}" name="PivotTable7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03:K13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axis="axisCol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  <pivotField dataField="1" showAl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Percentage of Families" fld="3" baseField="0" baseItem="0"/>
  </dataFields>
  <chartFormats count="9"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2D771-F99B-704D-A028-554035FD6276}" name="PivotTable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66:K98" firstHeaderRow="1" firstDataRow="2" firstDataCol="1"/>
  <pivotFields count="4"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axis="axisCol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  <pivotField dataField="1"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Percentage of Families" fld="3" baseField="0" baseItem="0"/>
  </dataFields>
  <chartFormats count="27"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B7C23-7FE6-434E-97FC-DFD7269930FF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K60" firstHeaderRow="1" firstDataRow="2" firstDataCol="1"/>
  <pivotFields count="4">
    <pivotField axis="axisRow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axis="axisCol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  <pivotField dataField="1" showAll="0"/>
  </pivotFields>
  <rowFields count="2">
    <field x="0"/>
    <field x="1"/>
  </rowFields>
  <rowItems count="5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Percentage of Families" fld="3" baseField="0" baseItem="0"/>
  </dataFields>
  <chartFormats count="21">
    <chartFormat chart="1" format="1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1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2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2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2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2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2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1" format="2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1" format="26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36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1" format="37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" format="38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ECC46-4BF2-3C4C-9705-9CC44D603BD6}" name="PivotTable5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3:G140" firstHeaderRow="1" firstDataRow="2" firstDataCol="1"/>
  <pivotFields count="4">
    <pivotField axis="axisRow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axis="axisCol" showAll="0">
      <items count="6">
        <item x="1"/>
        <item x="2"/>
        <item x="3"/>
        <item x="4"/>
        <item x="0"/>
        <item t="default"/>
      </items>
    </pivotField>
    <pivotField dataField="1" showAll="0"/>
  </pivotFields>
  <rowFields count="2">
    <field x="0"/>
    <field x="1"/>
  </rowFields>
  <rowItems count="5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ercentage of Families" fld="3" baseField="0" baseItem="0"/>
  </dataFields>
  <chartFormats count="5"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F96CA-6D41-B944-AF3C-FBFC23D8237D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6:G73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axis="axisCol" showAll="0">
      <items count="6">
        <item x="1"/>
        <item x="2"/>
        <item x="3"/>
        <item x="4"/>
        <item x="0"/>
        <item t="default"/>
      </items>
    </pivotField>
    <pivotField dataField="1" showAl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ercentage of Families" fld="3" baseField="0" baseItem="0"/>
  </dataFields>
  <chartFormats count="5"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1F6AB-59ED-934C-B78F-49D75017CFC1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:G33" firstHeaderRow="1" firstDataRow="2" firstDataCol="1"/>
  <pivotFields count="4"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6">
        <item x="1"/>
        <item x="2"/>
        <item x="3"/>
        <item x="4"/>
        <item x="0"/>
        <item t="default"/>
      </items>
    </pivotField>
    <pivotField dataField="1"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ercentage of Families" fld="3" baseField="0" baseItem="0"/>
  </dataFields>
  <chartFormats count="11"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C7C35-6531-AF41-BC72-B67E4F0BA4D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12" firstHeaderRow="1" firstDataRow="1" firstDataCol="1"/>
  <pivotFields count="3">
    <pivotField axis="axisRow" showAll="0">
      <items count="5">
        <item m="1" x="2"/>
        <item x="0"/>
        <item m="1" x="3"/>
        <item x="1"/>
        <item t="default"/>
      </items>
    </pivotField>
    <pivotField axis="axisRow" showAll="0">
      <items count="9">
        <item x="3"/>
        <item m="1" x="4"/>
        <item x="2"/>
        <item x="1"/>
        <item m="1" x="5"/>
        <item m="1" x="7"/>
        <item m="1" x="6"/>
        <item x="0"/>
        <item t="default"/>
      </items>
    </pivotField>
    <pivotField dataField="1" showAll="0"/>
  </pivotFields>
  <rowFields count="2">
    <field x="0"/>
    <field x="1"/>
  </rowFields>
  <rowItems count="11">
    <i>
      <x v="1"/>
    </i>
    <i r="1">
      <x/>
    </i>
    <i r="1">
      <x v="2"/>
    </i>
    <i r="1">
      <x v="3"/>
    </i>
    <i r="1">
      <x v="7"/>
    </i>
    <i>
      <x v="3"/>
    </i>
    <i r="1">
      <x/>
    </i>
    <i r="1">
      <x v="2"/>
    </i>
    <i r="1">
      <x v="3"/>
    </i>
    <i r="1">
      <x v="7"/>
    </i>
    <i t="grand">
      <x/>
    </i>
  </rowItems>
  <colItems count="1">
    <i/>
  </colItems>
  <dataFields count="1">
    <dataField name="Sum of Percentage of Total Problem Families that Improve" fld="2" baseField="0" baseItem="0" numFmtId="9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77F7-734F-7B4D-8EA7-4474D76388BA}">
  <dimension ref="B2:E9"/>
  <sheetViews>
    <sheetView topLeftCell="A14" zoomScale="150" zoomScaleNormal="150" workbookViewId="0">
      <selection activeCell="D20" sqref="D20"/>
    </sheetView>
  </sheetViews>
  <sheetFormatPr baseColWidth="10" defaultRowHeight="16" x14ac:dyDescent="0.2"/>
  <sheetData>
    <row r="2" spans="2:5" x14ac:dyDescent="0.2">
      <c r="B2" t="s">
        <v>7</v>
      </c>
      <c r="C2" t="s">
        <v>8</v>
      </c>
    </row>
    <row r="3" spans="2:5" x14ac:dyDescent="0.2">
      <c r="B3" t="s">
        <v>0</v>
      </c>
      <c r="C3">
        <v>61</v>
      </c>
    </row>
    <row r="4" spans="2:5" x14ac:dyDescent="0.2">
      <c r="B4" t="s">
        <v>1</v>
      </c>
      <c r="C4">
        <v>0</v>
      </c>
    </row>
    <row r="5" spans="2:5" x14ac:dyDescent="0.2">
      <c r="B5" t="s">
        <v>2</v>
      </c>
      <c r="C5">
        <v>43</v>
      </c>
    </row>
    <row r="6" spans="2:5" x14ac:dyDescent="0.2">
      <c r="B6" t="s">
        <v>14</v>
      </c>
      <c r="C6">
        <v>0</v>
      </c>
    </row>
    <row r="7" spans="2:5" x14ac:dyDescent="0.2">
      <c r="B7" t="s">
        <v>9</v>
      </c>
      <c r="C7">
        <f>SUM(E7:E9)</f>
        <v>10</v>
      </c>
      <c r="D7" t="s">
        <v>3</v>
      </c>
      <c r="E7">
        <v>8</v>
      </c>
    </row>
    <row r="8" spans="2:5" x14ac:dyDescent="0.2">
      <c r="B8" t="s">
        <v>6</v>
      </c>
      <c r="C8">
        <v>2</v>
      </c>
      <c r="D8" t="s">
        <v>4</v>
      </c>
      <c r="E8">
        <v>2</v>
      </c>
    </row>
    <row r="9" spans="2:5" x14ac:dyDescent="0.2">
      <c r="D9" t="s">
        <v>5</v>
      </c>
      <c r="E9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EA56-A6D8-E243-9DF9-7D3953B924FA}">
  <dimension ref="B4:E24"/>
  <sheetViews>
    <sheetView tabSelected="1" workbookViewId="0">
      <selection activeCell="B16" sqref="B16:D24"/>
    </sheetView>
  </sheetViews>
  <sheetFormatPr baseColWidth="10" defaultRowHeight="16" x14ac:dyDescent="0.2"/>
  <cols>
    <col min="2" max="2" width="18.1640625" bestFit="1" customWidth="1"/>
  </cols>
  <sheetData>
    <row r="4" spans="2:4" x14ac:dyDescent="0.2">
      <c r="C4" s="1"/>
    </row>
    <row r="5" spans="2:4" x14ac:dyDescent="0.2">
      <c r="C5" s="1"/>
    </row>
    <row r="6" spans="2:4" x14ac:dyDescent="0.2">
      <c r="C6" s="1"/>
    </row>
    <row r="7" spans="2:4" x14ac:dyDescent="0.2">
      <c r="C7" s="1"/>
    </row>
    <row r="9" spans="2:4" x14ac:dyDescent="0.2">
      <c r="B9" t="s">
        <v>15</v>
      </c>
    </row>
    <row r="10" spans="2:4" x14ac:dyDescent="0.2">
      <c r="B10" t="s">
        <v>12</v>
      </c>
      <c r="C10" s="1">
        <v>0.46</v>
      </c>
    </row>
    <row r="11" spans="2:4" x14ac:dyDescent="0.2">
      <c r="B11" t="s">
        <v>10</v>
      </c>
      <c r="C11" s="1">
        <v>0.34</v>
      </c>
    </row>
    <row r="12" spans="2:4" x14ac:dyDescent="0.2">
      <c r="B12" t="s">
        <v>11</v>
      </c>
      <c r="C12" s="1">
        <v>7.0000000000000007E-2</v>
      </c>
    </row>
    <row r="13" spans="2:4" x14ac:dyDescent="0.2">
      <c r="B13" t="s">
        <v>13</v>
      </c>
      <c r="C13" s="1">
        <v>0.13</v>
      </c>
    </row>
    <row r="16" spans="2:4" x14ac:dyDescent="0.2">
      <c r="B16" t="s">
        <v>35</v>
      </c>
      <c r="C16" t="s">
        <v>45</v>
      </c>
      <c r="D16" t="s">
        <v>46</v>
      </c>
    </row>
    <row r="17" spans="2:5" x14ac:dyDescent="0.2">
      <c r="B17" t="s">
        <v>51</v>
      </c>
      <c r="C17" t="s">
        <v>42</v>
      </c>
      <c r="E17" s="8"/>
    </row>
    <row r="18" spans="2:5" x14ac:dyDescent="0.2">
      <c r="B18" t="s">
        <v>51</v>
      </c>
      <c r="C18" t="s">
        <v>49</v>
      </c>
      <c r="D18" s="8">
        <f>C12/(SUM(C$12, C$13))</f>
        <v>0.35000000000000003</v>
      </c>
    </row>
    <row r="19" spans="2:5" x14ac:dyDescent="0.2">
      <c r="B19" t="s">
        <v>51</v>
      </c>
      <c r="C19" t="s">
        <v>48</v>
      </c>
      <c r="D19" s="8">
        <f>C13/(SUM(C$12, C$13))</f>
        <v>0.65</v>
      </c>
    </row>
    <row r="20" spans="2:5" x14ac:dyDescent="0.2">
      <c r="B20" t="s">
        <v>51</v>
      </c>
      <c r="C20" t="s">
        <v>41</v>
      </c>
      <c r="D20" s="8"/>
    </row>
    <row r="21" spans="2:5" x14ac:dyDescent="0.2">
      <c r="B21" t="s">
        <v>50</v>
      </c>
      <c r="C21" t="s">
        <v>41</v>
      </c>
      <c r="D21" s="8"/>
    </row>
    <row r="22" spans="2:5" x14ac:dyDescent="0.2">
      <c r="B22" t="s">
        <v>50</v>
      </c>
      <c r="C22" t="s">
        <v>49</v>
      </c>
      <c r="D22" s="8">
        <f>C11/(SUM(C$11, C$13))</f>
        <v>0.72340425531914898</v>
      </c>
    </row>
    <row r="23" spans="2:5" x14ac:dyDescent="0.2">
      <c r="B23" t="s">
        <v>50</v>
      </c>
      <c r="C23" t="s">
        <v>48</v>
      </c>
      <c r="D23" s="8">
        <f>C13/(SUM(C$11, C$13))</f>
        <v>0.27659574468085107</v>
      </c>
    </row>
    <row r="24" spans="2:5" x14ac:dyDescent="0.2">
      <c r="B24" t="s">
        <v>50</v>
      </c>
      <c r="C24" t="s">
        <v>42</v>
      </c>
      <c r="D2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60B4-B4E5-4942-B0DA-1690AA30A14B}">
  <dimension ref="A1:E9"/>
  <sheetViews>
    <sheetView workbookViewId="0">
      <selection activeCell="H8" sqref="H8"/>
    </sheetView>
  </sheetViews>
  <sheetFormatPr baseColWidth="10" defaultRowHeight="16" x14ac:dyDescent="0.2"/>
  <sheetData>
    <row r="1" spans="1:5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">
      <c r="A2" t="s">
        <v>0</v>
      </c>
      <c r="B2">
        <v>39</v>
      </c>
      <c r="C2" s="4">
        <f t="shared" ref="C2:E9" si="0">B2/SUM(B$2:B$9)</f>
        <v>0.32773109243697479</v>
      </c>
      <c r="D2">
        <v>0</v>
      </c>
      <c r="E2" s="4">
        <f t="shared" si="0"/>
        <v>0</v>
      </c>
    </row>
    <row r="3" spans="1:5" x14ac:dyDescent="0.2">
      <c r="A3" t="s">
        <v>1</v>
      </c>
      <c r="B3">
        <v>0</v>
      </c>
      <c r="C3" s="4">
        <f t="shared" si="0"/>
        <v>0</v>
      </c>
      <c r="D3">
        <v>4</v>
      </c>
      <c r="E3" s="4">
        <f t="shared" si="0"/>
        <v>3.3613445378151259E-2</v>
      </c>
    </row>
    <row r="4" spans="1:5" x14ac:dyDescent="0.2">
      <c r="A4" t="s">
        <v>2</v>
      </c>
      <c r="B4">
        <v>61</v>
      </c>
      <c r="C4" s="4">
        <f t="shared" si="0"/>
        <v>0.51260504201680668</v>
      </c>
      <c r="D4">
        <v>43</v>
      </c>
      <c r="E4" s="4">
        <f t="shared" si="0"/>
        <v>0.36134453781512604</v>
      </c>
    </row>
    <row r="5" spans="1:5" x14ac:dyDescent="0.2">
      <c r="A5" t="s">
        <v>14</v>
      </c>
      <c r="B5">
        <v>0</v>
      </c>
      <c r="C5" s="4">
        <f t="shared" si="0"/>
        <v>0</v>
      </c>
      <c r="D5">
        <v>9</v>
      </c>
      <c r="E5" s="4">
        <f t="shared" si="0"/>
        <v>7.5630252100840331E-2</v>
      </c>
    </row>
    <row r="6" spans="1:5" x14ac:dyDescent="0.2">
      <c r="A6" t="s">
        <v>3</v>
      </c>
      <c r="B6">
        <v>12</v>
      </c>
      <c r="C6" s="4">
        <f t="shared" si="0"/>
        <v>0.10084033613445378</v>
      </c>
      <c r="D6">
        <v>26</v>
      </c>
      <c r="E6" s="4">
        <f t="shared" si="0"/>
        <v>0.21848739495798319</v>
      </c>
    </row>
    <row r="7" spans="1:5" x14ac:dyDescent="0.2">
      <c r="A7" t="s">
        <v>4</v>
      </c>
      <c r="B7">
        <v>1</v>
      </c>
      <c r="C7" s="4">
        <f t="shared" si="0"/>
        <v>8.4033613445378148E-3</v>
      </c>
      <c r="D7">
        <v>16</v>
      </c>
      <c r="E7" s="4">
        <f t="shared" si="0"/>
        <v>0.13445378151260504</v>
      </c>
    </row>
    <row r="8" spans="1:5" x14ac:dyDescent="0.2">
      <c r="A8" t="s">
        <v>21</v>
      </c>
      <c r="B8">
        <v>1</v>
      </c>
      <c r="C8" s="4">
        <f t="shared" si="0"/>
        <v>8.4033613445378148E-3</v>
      </c>
      <c r="D8">
        <v>3</v>
      </c>
      <c r="E8" s="4">
        <f t="shared" si="0"/>
        <v>2.5210084033613446E-2</v>
      </c>
    </row>
    <row r="9" spans="1:5" x14ac:dyDescent="0.2">
      <c r="A9" t="s">
        <v>6</v>
      </c>
      <c r="B9">
        <v>5</v>
      </c>
      <c r="C9" s="4">
        <f t="shared" si="0"/>
        <v>4.2016806722689079E-2</v>
      </c>
      <c r="D9">
        <v>18</v>
      </c>
      <c r="E9" s="4">
        <f t="shared" si="0"/>
        <v>0.15126050420168066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1685-24E9-6447-A98E-9866A0C74BF6}">
  <dimension ref="A1:W43"/>
  <sheetViews>
    <sheetView zoomScale="73" zoomScaleNormal="73" workbookViewId="0">
      <selection activeCell="V3" sqref="V3:W10"/>
    </sheetView>
  </sheetViews>
  <sheetFormatPr baseColWidth="10" defaultRowHeight="16" x14ac:dyDescent="0.2"/>
  <cols>
    <col min="1" max="1" width="14" bestFit="1" customWidth="1"/>
  </cols>
  <sheetData>
    <row r="1" spans="1:23" x14ac:dyDescent="0.2">
      <c r="B1" s="9" t="s">
        <v>22</v>
      </c>
      <c r="C1" s="9"/>
      <c r="D1" s="9" t="s">
        <v>23</v>
      </c>
      <c r="E1" s="9"/>
      <c r="F1" s="9" t="s">
        <v>24</v>
      </c>
      <c r="G1" s="9"/>
      <c r="H1" s="9" t="s">
        <v>25</v>
      </c>
      <c r="I1" s="9"/>
      <c r="J1" s="9" t="s">
        <v>26</v>
      </c>
      <c r="K1" s="9"/>
      <c r="L1" s="9" t="s">
        <v>27</v>
      </c>
      <c r="M1" s="9"/>
      <c r="N1" s="9" t="s">
        <v>28</v>
      </c>
      <c r="O1" s="9"/>
      <c r="P1" s="9" t="s">
        <v>29</v>
      </c>
      <c r="Q1" s="9"/>
      <c r="R1" s="9" t="s">
        <v>30</v>
      </c>
      <c r="S1" s="9"/>
      <c r="T1" s="9" t="s">
        <v>31</v>
      </c>
      <c r="U1" s="9"/>
      <c r="V1" s="9" t="s">
        <v>58</v>
      </c>
      <c r="W1" s="9"/>
    </row>
    <row r="2" spans="1:23" x14ac:dyDescent="0.2">
      <c r="B2" t="s">
        <v>32</v>
      </c>
      <c r="C2" t="s">
        <v>33</v>
      </c>
      <c r="D2" t="s">
        <v>32</v>
      </c>
      <c r="E2" t="s">
        <v>33</v>
      </c>
      <c r="F2" t="s">
        <v>32</v>
      </c>
      <c r="G2" t="s">
        <v>33</v>
      </c>
      <c r="H2" t="s">
        <v>32</v>
      </c>
      <c r="I2" t="s">
        <v>33</v>
      </c>
      <c r="J2" t="s">
        <v>32</v>
      </c>
      <c r="K2" t="s">
        <v>33</v>
      </c>
      <c r="L2" t="s">
        <v>32</v>
      </c>
      <c r="M2" t="s">
        <v>33</v>
      </c>
      <c r="N2" t="s">
        <v>32</v>
      </c>
      <c r="O2" t="s">
        <v>33</v>
      </c>
      <c r="P2" t="s">
        <v>32</v>
      </c>
      <c r="Q2" t="s">
        <v>33</v>
      </c>
      <c r="R2" t="s">
        <v>32</v>
      </c>
      <c r="S2" t="s">
        <v>33</v>
      </c>
      <c r="T2" t="s">
        <v>32</v>
      </c>
      <c r="U2" t="s">
        <v>33</v>
      </c>
      <c r="V2" t="s">
        <v>32</v>
      </c>
      <c r="W2" t="s">
        <v>33</v>
      </c>
    </row>
    <row r="3" spans="1:23" x14ac:dyDescent="0.2">
      <c r="A3" t="s">
        <v>0</v>
      </c>
      <c r="B3" s="4">
        <v>0</v>
      </c>
      <c r="C3" s="4">
        <v>0</v>
      </c>
      <c r="D3" s="4">
        <v>0.30510000000000004</v>
      </c>
      <c r="E3" s="4">
        <v>0</v>
      </c>
      <c r="F3" s="4">
        <v>0</v>
      </c>
      <c r="G3" s="4">
        <v>0</v>
      </c>
      <c r="H3" s="4">
        <v>0.5</v>
      </c>
      <c r="I3" s="4">
        <v>0</v>
      </c>
      <c r="J3" s="4">
        <v>0.75</v>
      </c>
      <c r="K3" s="4">
        <v>0</v>
      </c>
      <c r="L3" s="4">
        <v>0.2273</v>
      </c>
      <c r="M3" s="4">
        <v>0</v>
      </c>
      <c r="N3" s="4">
        <v>0.55559999999999998</v>
      </c>
      <c r="O3" s="4">
        <v>0</v>
      </c>
      <c r="P3" s="4">
        <v>0</v>
      </c>
      <c r="Q3" s="4">
        <v>0</v>
      </c>
      <c r="R3" s="4">
        <v>1</v>
      </c>
      <c r="S3" s="4">
        <v>0</v>
      </c>
      <c r="T3" s="4">
        <v>0.33329999999999999</v>
      </c>
      <c r="U3" s="4">
        <v>0</v>
      </c>
      <c r="V3" s="4">
        <v>0.32769999999999999</v>
      </c>
      <c r="W3" s="8">
        <v>0</v>
      </c>
    </row>
    <row r="4" spans="1:23" x14ac:dyDescent="0.2">
      <c r="A4" t="s">
        <v>1</v>
      </c>
      <c r="B4" s="4">
        <v>0</v>
      </c>
      <c r="C4" s="4">
        <v>0</v>
      </c>
      <c r="D4" s="4">
        <v>0</v>
      </c>
      <c r="E4" s="4">
        <v>5.0799999999999998E-2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0.1111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3.3599999999999998E-2</v>
      </c>
    </row>
    <row r="5" spans="1:23" x14ac:dyDescent="0.2">
      <c r="A5" t="s">
        <v>2</v>
      </c>
      <c r="B5" s="4">
        <v>1</v>
      </c>
      <c r="C5" s="4">
        <v>0.33329999999999999</v>
      </c>
      <c r="D5" s="4">
        <v>0.49149999999999999</v>
      </c>
      <c r="E5" s="4">
        <v>0.30509999999999998</v>
      </c>
      <c r="F5" s="4">
        <v>0.66670000000000007</v>
      </c>
      <c r="G5" s="4">
        <v>0</v>
      </c>
      <c r="H5" s="4">
        <v>0.25</v>
      </c>
      <c r="I5" s="4">
        <v>0.25</v>
      </c>
      <c r="J5" s="4">
        <v>0.25</v>
      </c>
      <c r="K5" s="4">
        <v>0.75</v>
      </c>
      <c r="L5" s="4">
        <v>0.54549999999999998</v>
      </c>
      <c r="M5" s="4">
        <v>0.31819999999999998</v>
      </c>
      <c r="N5" s="4">
        <v>0.44439999999999996</v>
      </c>
      <c r="O5" s="4">
        <v>0.77780000000000005</v>
      </c>
      <c r="P5" s="4">
        <v>0.66670000000000007</v>
      </c>
      <c r="Q5" s="4">
        <v>0</v>
      </c>
      <c r="R5" s="4">
        <v>0</v>
      </c>
      <c r="S5" s="4">
        <v>0</v>
      </c>
      <c r="T5" s="4">
        <v>0.66670000000000007</v>
      </c>
      <c r="U5" s="4">
        <v>0.33329999999999999</v>
      </c>
      <c r="V5" s="4">
        <v>0.51259999999999994</v>
      </c>
      <c r="W5" s="4">
        <v>0.36130000000000001</v>
      </c>
    </row>
    <row r="6" spans="1:23" x14ac:dyDescent="0.2">
      <c r="A6" t="s">
        <v>14</v>
      </c>
      <c r="B6" s="4">
        <v>0</v>
      </c>
      <c r="C6" s="4">
        <v>0</v>
      </c>
      <c r="D6" s="4">
        <v>0</v>
      </c>
      <c r="E6" s="4">
        <v>0.1017</v>
      </c>
      <c r="F6" s="4">
        <v>0</v>
      </c>
      <c r="G6" s="4">
        <v>0</v>
      </c>
      <c r="H6" s="4">
        <v>0</v>
      </c>
      <c r="I6" s="4">
        <v>0.25</v>
      </c>
      <c r="J6" s="4">
        <v>0</v>
      </c>
      <c r="K6" s="4">
        <v>0.125</v>
      </c>
      <c r="L6" s="4">
        <v>0</v>
      </c>
      <c r="M6" s="4">
        <v>4.5499999999999999E-2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7.5600000000000001E-2</v>
      </c>
    </row>
    <row r="7" spans="1:23" x14ac:dyDescent="0.2">
      <c r="A7" t="s">
        <v>3</v>
      </c>
      <c r="B7" s="4">
        <v>0</v>
      </c>
      <c r="C7" s="4">
        <v>0.33329999999999999</v>
      </c>
      <c r="D7" s="4">
        <v>0.1525</v>
      </c>
      <c r="E7" s="4">
        <v>0.25419999999999998</v>
      </c>
      <c r="F7" s="4">
        <v>0.33329999999999999</v>
      </c>
      <c r="G7" s="4">
        <v>0.66669999999999996</v>
      </c>
      <c r="H7" s="4">
        <v>0</v>
      </c>
      <c r="I7" s="4">
        <v>0</v>
      </c>
      <c r="J7" s="4">
        <v>0</v>
      </c>
      <c r="K7" s="4">
        <v>0.125</v>
      </c>
      <c r="L7" s="4">
        <v>0.13639999999999999</v>
      </c>
      <c r="M7" s="4">
        <v>0.2273</v>
      </c>
      <c r="N7" s="4">
        <v>0</v>
      </c>
      <c r="O7" s="4">
        <v>0.1111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0.16670000000000001</v>
      </c>
      <c r="V7" s="4">
        <v>0.1008</v>
      </c>
      <c r="W7" s="4">
        <v>0.2185</v>
      </c>
    </row>
    <row r="8" spans="1:23" x14ac:dyDescent="0.2">
      <c r="A8" t="s">
        <v>4</v>
      </c>
      <c r="B8" s="4">
        <v>0</v>
      </c>
      <c r="C8" s="4">
        <v>0</v>
      </c>
      <c r="D8" s="4">
        <v>1.6899999999999998E-2</v>
      </c>
      <c r="E8" s="4">
        <v>0.1017</v>
      </c>
      <c r="F8" s="4">
        <v>0</v>
      </c>
      <c r="G8" s="4">
        <v>0</v>
      </c>
      <c r="H8" s="4">
        <v>0</v>
      </c>
      <c r="I8" s="4">
        <v>0.25</v>
      </c>
      <c r="J8" s="4">
        <v>0</v>
      </c>
      <c r="K8" s="4">
        <v>0</v>
      </c>
      <c r="L8" s="4">
        <v>0</v>
      </c>
      <c r="M8" s="4">
        <v>0.2727</v>
      </c>
      <c r="N8" s="4">
        <v>0</v>
      </c>
      <c r="O8" s="4">
        <v>0</v>
      </c>
      <c r="P8" s="4">
        <v>0</v>
      </c>
      <c r="Q8" s="4">
        <v>0.33329999999999999</v>
      </c>
      <c r="R8" s="4">
        <v>0</v>
      </c>
      <c r="S8" s="4">
        <v>0</v>
      </c>
      <c r="T8" s="4">
        <v>0</v>
      </c>
      <c r="U8" s="4">
        <v>0.33329999999999999</v>
      </c>
      <c r="V8" s="4">
        <v>8.3999999999999995E-3</v>
      </c>
      <c r="W8" s="4">
        <v>0.13450000000000001</v>
      </c>
    </row>
    <row r="9" spans="1:23" x14ac:dyDescent="0.2">
      <c r="A9" t="s">
        <v>21</v>
      </c>
      <c r="B9" s="4">
        <v>0</v>
      </c>
      <c r="C9" s="4">
        <v>0</v>
      </c>
      <c r="D9" s="4">
        <v>1.6899999999999998E-2</v>
      </c>
      <c r="E9" s="4">
        <v>3.39E-2</v>
      </c>
      <c r="F9" s="4">
        <v>0</v>
      </c>
      <c r="G9" s="4">
        <v>0.33329999999999999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8.3999999999999995E-3</v>
      </c>
      <c r="W9" s="4">
        <v>2.52E-2</v>
      </c>
    </row>
    <row r="10" spans="1:23" x14ac:dyDescent="0.2">
      <c r="A10" t="s">
        <v>6</v>
      </c>
      <c r="B10" s="4">
        <v>0</v>
      </c>
      <c r="C10" s="4">
        <v>0.33329999999999999</v>
      </c>
      <c r="D10" s="4">
        <v>1.6899999999999998E-2</v>
      </c>
      <c r="E10" s="4">
        <v>0.1525</v>
      </c>
      <c r="F10" s="4">
        <v>0</v>
      </c>
      <c r="G10" s="4">
        <v>0</v>
      </c>
      <c r="H10" s="4">
        <v>0.25</v>
      </c>
      <c r="I10" s="4">
        <v>0.25</v>
      </c>
      <c r="J10" s="4">
        <v>0</v>
      </c>
      <c r="K10" s="4">
        <v>0</v>
      </c>
      <c r="L10" s="4">
        <v>9.0899999999999995E-2</v>
      </c>
      <c r="M10" s="4">
        <v>0.13639999999999999</v>
      </c>
      <c r="N10" s="4">
        <v>0</v>
      </c>
      <c r="O10" s="4">
        <v>0</v>
      </c>
      <c r="P10" s="4">
        <v>0.33329999999999999</v>
      </c>
      <c r="Q10" s="4">
        <v>0.66669999999999996</v>
      </c>
      <c r="R10" s="4">
        <v>0</v>
      </c>
      <c r="S10" s="4">
        <v>0</v>
      </c>
      <c r="T10" s="4">
        <v>0</v>
      </c>
      <c r="U10" s="4">
        <v>0.16670000000000001</v>
      </c>
      <c r="V10" s="4">
        <v>4.2000000000000003E-2</v>
      </c>
      <c r="W10" s="4">
        <v>0.15129999999999999</v>
      </c>
    </row>
    <row r="36" spans="2:11" x14ac:dyDescent="0.2"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2:11" x14ac:dyDescent="0.2"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2:11" x14ac:dyDescent="0.2"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2:11" x14ac:dyDescent="0.2"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2:11" x14ac:dyDescent="0.2"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2:11" x14ac:dyDescent="0.2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2:11" x14ac:dyDescent="0.2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2:11" x14ac:dyDescent="0.2">
      <c r="B43" s="4"/>
      <c r="C43" s="4"/>
      <c r="D43" s="4"/>
      <c r="E43" s="4"/>
      <c r="F43" s="4"/>
      <c r="G43" s="4"/>
      <c r="H43" s="4"/>
      <c r="I43" s="4"/>
      <c r="J43" s="4"/>
      <c r="K43" s="4"/>
    </row>
  </sheetData>
  <mergeCells count="11">
    <mergeCell ref="V1:W1"/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FEEA-00FC-9C40-B383-F10E03BF62A1}">
  <dimension ref="A1:U202"/>
  <sheetViews>
    <sheetView zoomScale="73" zoomScaleNormal="73" workbookViewId="0">
      <selection activeCell="K1" sqref="K1:N91"/>
    </sheetView>
  </sheetViews>
  <sheetFormatPr baseColWidth="10" defaultRowHeight="16" x14ac:dyDescent="0.2"/>
  <cols>
    <col min="1" max="1" width="14" bestFit="1" customWidth="1"/>
  </cols>
  <sheetData>
    <row r="1" spans="1:21" x14ac:dyDescent="0.2">
      <c r="A1" t="s">
        <v>34</v>
      </c>
      <c r="B1" t="s">
        <v>35</v>
      </c>
      <c r="C1" t="s">
        <v>38</v>
      </c>
      <c r="D1" t="s">
        <v>43</v>
      </c>
      <c r="F1" t="s">
        <v>34</v>
      </c>
      <c r="G1" t="s">
        <v>35</v>
      </c>
      <c r="H1" t="s">
        <v>38</v>
      </c>
      <c r="I1" t="s">
        <v>43</v>
      </c>
      <c r="K1" t="s">
        <v>34</v>
      </c>
      <c r="L1" t="s">
        <v>35</v>
      </c>
      <c r="M1" t="s">
        <v>38</v>
      </c>
      <c r="N1" t="s">
        <v>43</v>
      </c>
    </row>
    <row r="2" spans="1:21" x14ac:dyDescent="0.2">
      <c r="A2" t="s">
        <v>22</v>
      </c>
      <c r="B2" t="s">
        <v>42</v>
      </c>
      <c r="F2" t="s">
        <v>22</v>
      </c>
      <c r="G2" t="s">
        <v>42</v>
      </c>
      <c r="K2" t="s">
        <v>27</v>
      </c>
      <c r="L2" t="s">
        <v>42</v>
      </c>
      <c r="N2" s="4"/>
    </row>
    <row r="3" spans="1:21" x14ac:dyDescent="0.2">
      <c r="A3" t="s">
        <v>22</v>
      </c>
      <c r="B3" t="s">
        <v>32</v>
      </c>
      <c r="C3" t="s">
        <v>0</v>
      </c>
      <c r="D3" s="4">
        <v>0</v>
      </c>
      <c r="E3" s="4"/>
      <c r="F3" t="s">
        <v>22</v>
      </c>
      <c r="G3" t="s">
        <v>32</v>
      </c>
      <c r="H3" t="s">
        <v>0</v>
      </c>
      <c r="I3" s="4">
        <v>0</v>
      </c>
      <c r="J3" s="4"/>
      <c r="K3" t="s">
        <v>27</v>
      </c>
      <c r="L3" t="s">
        <v>32</v>
      </c>
      <c r="M3" t="s">
        <v>0</v>
      </c>
      <c r="N3" s="4">
        <v>0.2273</v>
      </c>
      <c r="O3" s="4"/>
      <c r="P3" s="4"/>
      <c r="Q3" s="4"/>
      <c r="R3" s="4"/>
      <c r="S3" s="4"/>
      <c r="T3" s="4"/>
      <c r="U3" s="4"/>
    </row>
    <row r="4" spans="1:21" x14ac:dyDescent="0.2">
      <c r="A4" t="s">
        <v>22</v>
      </c>
      <c r="B4" t="s">
        <v>32</v>
      </c>
      <c r="C4" t="s">
        <v>1</v>
      </c>
      <c r="D4" s="4">
        <v>0</v>
      </c>
      <c r="F4" t="s">
        <v>22</v>
      </c>
      <c r="G4" t="s">
        <v>32</v>
      </c>
      <c r="H4" t="s">
        <v>1</v>
      </c>
      <c r="I4" s="4">
        <v>0</v>
      </c>
      <c r="K4" t="s">
        <v>27</v>
      </c>
      <c r="L4" t="s">
        <v>32</v>
      </c>
      <c r="M4" t="s">
        <v>1</v>
      </c>
      <c r="N4" s="4">
        <v>0</v>
      </c>
    </row>
    <row r="5" spans="1:21" x14ac:dyDescent="0.2">
      <c r="A5" t="s">
        <v>22</v>
      </c>
      <c r="B5" t="s">
        <v>32</v>
      </c>
      <c r="C5" t="s">
        <v>2</v>
      </c>
      <c r="D5" s="4">
        <v>1</v>
      </c>
      <c r="F5" t="s">
        <v>22</v>
      </c>
      <c r="G5" t="s">
        <v>32</v>
      </c>
      <c r="H5" t="s">
        <v>2</v>
      </c>
      <c r="I5" s="4">
        <v>1</v>
      </c>
      <c r="K5" t="s">
        <v>27</v>
      </c>
      <c r="L5" t="s">
        <v>32</v>
      </c>
      <c r="M5" t="s">
        <v>2</v>
      </c>
      <c r="N5" s="4">
        <v>0.54549999999999998</v>
      </c>
    </row>
    <row r="6" spans="1:21" ht="17" customHeight="1" x14ac:dyDescent="0.2">
      <c r="A6" t="s">
        <v>22</v>
      </c>
      <c r="B6" t="s">
        <v>32</v>
      </c>
      <c r="C6" t="s">
        <v>14</v>
      </c>
      <c r="D6" s="4">
        <v>0</v>
      </c>
      <c r="F6" t="s">
        <v>22</v>
      </c>
      <c r="G6" t="s">
        <v>32</v>
      </c>
      <c r="H6" t="s">
        <v>14</v>
      </c>
      <c r="I6" s="4">
        <v>0</v>
      </c>
      <c r="K6" t="s">
        <v>27</v>
      </c>
      <c r="L6" t="s">
        <v>32</v>
      </c>
      <c r="M6" t="s">
        <v>14</v>
      </c>
      <c r="N6" s="4">
        <v>0</v>
      </c>
    </row>
    <row r="7" spans="1:21" x14ac:dyDescent="0.2">
      <c r="A7" t="s">
        <v>22</v>
      </c>
      <c r="B7" t="s">
        <v>32</v>
      </c>
      <c r="C7" t="s">
        <v>3</v>
      </c>
      <c r="D7" s="4">
        <v>0</v>
      </c>
      <c r="F7" t="s">
        <v>22</v>
      </c>
      <c r="G7" t="s">
        <v>32</v>
      </c>
      <c r="H7" t="s">
        <v>3</v>
      </c>
      <c r="I7" s="4">
        <v>0</v>
      </c>
      <c r="K7" t="s">
        <v>27</v>
      </c>
      <c r="L7" t="s">
        <v>32</v>
      </c>
      <c r="M7" t="s">
        <v>3</v>
      </c>
      <c r="N7" s="4">
        <v>0.13639999999999999</v>
      </c>
    </row>
    <row r="8" spans="1:21" x14ac:dyDescent="0.2">
      <c r="A8" t="s">
        <v>22</v>
      </c>
      <c r="B8" t="s">
        <v>32</v>
      </c>
      <c r="C8" t="s">
        <v>4</v>
      </c>
      <c r="D8" s="4">
        <v>0</v>
      </c>
      <c r="E8" s="4"/>
      <c r="F8" t="s">
        <v>22</v>
      </c>
      <c r="G8" t="s">
        <v>32</v>
      </c>
      <c r="H8" t="s">
        <v>4</v>
      </c>
      <c r="I8" s="4">
        <v>0</v>
      </c>
      <c r="J8" s="4"/>
      <c r="K8" t="s">
        <v>27</v>
      </c>
      <c r="L8" t="s">
        <v>32</v>
      </c>
      <c r="M8" t="s">
        <v>4</v>
      </c>
      <c r="N8" s="4">
        <v>0</v>
      </c>
    </row>
    <row r="9" spans="1:21" x14ac:dyDescent="0.2">
      <c r="A9" t="s">
        <v>22</v>
      </c>
      <c r="B9" t="s">
        <v>32</v>
      </c>
      <c r="C9" t="s">
        <v>21</v>
      </c>
      <c r="D9" s="4">
        <v>0</v>
      </c>
      <c r="E9" s="4"/>
      <c r="F9" t="s">
        <v>22</v>
      </c>
      <c r="G9" t="s">
        <v>32</v>
      </c>
      <c r="H9" t="s">
        <v>21</v>
      </c>
      <c r="I9" s="4">
        <v>0</v>
      </c>
      <c r="J9" s="4"/>
      <c r="K9" t="s">
        <v>27</v>
      </c>
      <c r="L9" t="s">
        <v>32</v>
      </c>
      <c r="M9" t="s">
        <v>21</v>
      </c>
      <c r="N9" s="4">
        <v>0</v>
      </c>
    </row>
    <row r="10" spans="1:21" x14ac:dyDescent="0.2">
      <c r="A10" t="s">
        <v>22</v>
      </c>
      <c r="B10" t="s">
        <v>32</v>
      </c>
      <c r="C10" t="s">
        <v>6</v>
      </c>
      <c r="D10" s="4">
        <v>0</v>
      </c>
      <c r="E10" s="4"/>
      <c r="F10" t="s">
        <v>22</v>
      </c>
      <c r="G10" t="s">
        <v>32</v>
      </c>
      <c r="H10" t="s">
        <v>6</v>
      </c>
      <c r="I10" s="4">
        <v>0</v>
      </c>
      <c r="J10" s="4"/>
      <c r="K10" t="s">
        <v>27</v>
      </c>
      <c r="L10" t="s">
        <v>32</v>
      </c>
      <c r="M10" t="s">
        <v>6</v>
      </c>
      <c r="N10" s="4">
        <v>9.0899999999999995E-2</v>
      </c>
    </row>
    <row r="11" spans="1:21" x14ac:dyDescent="0.2">
      <c r="A11" t="s">
        <v>22</v>
      </c>
      <c r="B11" t="s">
        <v>33</v>
      </c>
      <c r="C11" t="s">
        <v>0</v>
      </c>
      <c r="D11" s="4">
        <v>0</v>
      </c>
      <c r="E11" s="4"/>
      <c r="F11" t="s">
        <v>22</v>
      </c>
      <c r="G11" t="s">
        <v>33</v>
      </c>
      <c r="H11" t="s">
        <v>0</v>
      </c>
      <c r="I11" s="4">
        <v>0</v>
      </c>
      <c r="J11" s="4"/>
      <c r="K11" t="s">
        <v>27</v>
      </c>
      <c r="L11" t="s">
        <v>33</v>
      </c>
      <c r="M11" t="s">
        <v>0</v>
      </c>
      <c r="N11" s="4">
        <v>0</v>
      </c>
      <c r="O11" s="4"/>
      <c r="P11" s="4"/>
      <c r="Q11" s="4"/>
      <c r="R11" s="4"/>
      <c r="S11" s="4"/>
      <c r="T11" s="4"/>
      <c r="U11" s="4"/>
    </row>
    <row r="12" spans="1:21" x14ac:dyDescent="0.2">
      <c r="A12" t="s">
        <v>22</v>
      </c>
      <c r="B12" t="s">
        <v>33</v>
      </c>
      <c r="C12" t="s">
        <v>1</v>
      </c>
      <c r="D12" s="4">
        <v>0</v>
      </c>
      <c r="E12" s="4"/>
      <c r="F12" t="s">
        <v>22</v>
      </c>
      <c r="G12" t="s">
        <v>33</v>
      </c>
      <c r="H12" t="s">
        <v>1</v>
      </c>
      <c r="I12" s="4">
        <v>0</v>
      </c>
      <c r="J12" s="4"/>
      <c r="K12" t="s">
        <v>27</v>
      </c>
      <c r="L12" t="s">
        <v>33</v>
      </c>
      <c r="M12" t="s">
        <v>1</v>
      </c>
      <c r="N12" s="4">
        <v>0</v>
      </c>
      <c r="O12" s="4"/>
      <c r="P12" s="4"/>
      <c r="Q12" s="4"/>
      <c r="R12" s="4"/>
      <c r="S12" s="4"/>
      <c r="T12" s="4"/>
      <c r="U12" s="4"/>
    </row>
    <row r="13" spans="1:21" x14ac:dyDescent="0.2">
      <c r="A13" t="s">
        <v>22</v>
      </c>
      <c r="B13" t="s">
        <v>33</v>
      </c>
      <c r="C13" t="s">
        <v>2</v>
      </c>
      <c r="D13" s="4">
        <v>0.33329999999999999</v>
      </c>
      <c r="E13" s="4"/>
      <c r="F13" t="s">
        <v>22</v>
      </c>
      <c r="G13" t="s">
        <v>33</v>
      </c>
      <c r="H13" t="s">
        <v>2</v>
      </c>
      <c r="I13" s="4">
        <v>0.33329999999999999</v>
      </c>
      <c r="J13" s="4"/>
      <c r="K13" t="s">
        <v>27</v>
      </c>
      <c r="L13" t="s">
        <v>33</v>
      </c>
      <c r="M13" t="s">
        <v>2</v>
      </c>
      <c r="N13" s="4">
        <v>0.31819999999999998</v>
      </c>
      <c r="O13" s="4"/>
      <c r="P13" s="4"/>
      <c r="Q13" s="4"/>
      <c r="R13" s="4"/>
      <c r="S13" s="4"/>
      <c r="T13" s="4"/>
      <c r="U13" s="4"/>
    </row>
    <row r="14" spans="1:21" x14ac:dyDescent="0.2">
      <c r="A14" t="s">
        <v>22</v>
      </c>
      <c r="B14" t="s">
        <v>33</v>
      </c>
      <c r="C14" t="s">
        <v>14</v>
      </c>
      <c r="D14" s="4">
        <v>0</v>
      </c>
      <c r="E14" s="4"/>
      <c r="F14" t="s">
        <v>22</v>
      </c>
      <c r="G14" t="s">
        <v>33</v>
      </c>
      <c r="H14" t="s">
        <v>14</v>
      </c>
      <c r="I14" s="4">
        <v>0</v>
      </c>
      <c r="J14" s="4"/>
      <c r="K14" t="s">
        <v>27</v>
      </c>
      <c r="L14" t="s">
        <v>33</v>
      </c>
      <c r="M14" t="s">
        <v>14</v>
      </c>
      <c r="N14" s="4">
        <v>4.5499999999999999E-2</v>
      </c>
      <c r="O14" s="4"/>
      <c r="P14" s="4"/>
      <c r="Q14" s="4"/>
      <c r="R14" s="4"/>
      <c r="S14" s="4"/>
      <c r="T14" s="4"/>
      <c r="U14" s="4"/>
    </row>
    <row r="15" spans="1:21" x14ac:dyDescent="0.2">
      <c r="A15" t="s">
        <v>22</v>
      </c>
      <c r="B15" t="s">
        <v>33</v>
      </c>
      <c r="C15" t="s">
        <v>3</v>
      </c>
      <c r="D15" s="4">
        <v>0.33329999999999999</v>
      </c>
      <c r="E15" s="4"/>
      <c r="F15" t="s">
        <v>22</v>
      </c>
      <c r="G15" t="s">
        <v>33</v>
      </c>
      <c r="H15" t="s">
        <v>3</v>
      </c>
      <c r="I15" s="4">
        <v>0.33329999999999999</v>
      </c>
      <c r="J15" s="4"/>
      <c r="K15" t="s">
        <v>27</v>
      </c>
      <c r="L15" t="s">
        <v>33</v>
      </c>
      <c r="M15" t="s">
        <v>3</v>
      </c>
      <c r="N15" s="4">
        <v>0.2273</v>
      </c>
      <c r="O15" s="4"/>
      <c r="P15" s="4"/>
      <c r="Q15" s="4"/>
      <c r="R15" s="4"/>
      <c r="S15" s="4"/>
      <c r="T15" s="4"/>
      <c r="U15" s="4"/>
    </row>
    <row r="16" spans="1:21" x14ac:dyDescent="0.2">
      <c r="A16" t="s">
        <v>22</v>
      </c>
      <c r="B16" t="s">
        <v>33</v>
      </c>
      <c r="C16" t="s">
        <v>4</v>
      </c>
      <c r="D16" s="4">
        <v>0</v>
      </c>
      <c r="E16" s="4"/>
      <c r="F16" t="s">
        <v>22</v>
      </c>
      <c r="G16" t="s">
        <v>33</v>
      </c>
      <c r="H16" t="s">
        <v>4</v>
      </c>
      <c r="I16" s="4">
        <v>0</v>
      </c>
      <c r="J16" s="4"/>
      <c r="K16" t="s">
        <v>27</v>
      </c>
      <c r="L16" t="s">
        <v>33</v>
      </c>
      <c r="M16" t="s">
        <v>4</v>
      </c>
      <c r="N16" s="4">
        <v>0.2727</v>
      </c>
      <c r="O16" s="4"/>
      <c r="P16" s="4"/>
      <c r="Q16" s="4"/>
      <c r="R16" s="4"/>
      <c r="S16" s="4"/>
      <c r="T16" s="4"/>
      <c r="U16" s="4"/>
    </row>
    <row r="17" spans="1:21" x14ac:dyDescent="0.2">
      <c r="A17" t="s">
        <v>22</v>
      </c>
      <c r="B17" t="s">
        <v>33</v>
      </c>
      <c r="C17" t="s">
        <v>21</v>
      </c>
      <c r="D17" s="4">
        <v>0</v>
      </c>
      <c r="E17" s="4"/>
      <c r="F17" t="s">
        <v>22</v>
      </c>
      <c r="G17" t="s">
        <v>33</v>
      </c>
      <c r="H17" t="s">
        <v>21</v>
      </c>
      <c r="I17" s="4">
        <v>0</v>
      </c>
      <c r="J17" s="4"/>
      <c r="K17" t="s">
        <v>27</v>
      </c>
      <c r="L17" t="s">
        <v>33</v>
      </c>
      <c r="M17" t="s">
        <v>21</v>
      </c>
      <c r="N17" s="4">
        <v>0</v>
      </c>
      <c r="O17" s="4"/>
      <c r="P17" s="4"/>
      <c r="Q17" s="4"/>
      <c r="R17" s="4"/>
      <c r="S17" s="4"/>
      <c r="T17" s="4"/>
      <c r="U17" s="4"/>
    </row>
    <row r="18" spans="1:21" x14ac:dyDescent="0.2">
      <c r="A18" t="s">
        <v>22</v>
      </c>
      <c r="B18" t="s">
        <v>33</v>
      </c>
      <c r="C18" t="s">
        <v>6</v>
      </c>
      <c r="D18" s="4">
        <v>0.33329999999999999</v>
      </c>
      <c r="E18" s="4"/>
      <c r="F18" t="s">
        <v>22</v>
      </c>
      <c r="G18" t="s">
        <v>33</v>
      </c>
      <c r="H18" t="s">
        <v>6</v>
      </c>
      <c r="I18" s="4">
        <v>0.33329999999999999</v>
      </c>
      <c r="J18" s="4"/>
      <c r="K18" t="s">
        <v>27</v>
      </c>
      <c r="L18" t="s">
        <v>33</v>
      </c>
      <c r="M18" t="s">
        <v>6</v>
      </c>
      <c r="N18" s="4">
        <v>0.13639999999999999</v>
      </c>
      <c r="O18" s="4"/>
      <c r="P18" s="4"/>
      <c r="Q18" s="4"/>
      <c r="R18" s="4"/>
      <c r="S18" s="4"/>
      <c r="T18" s="4"/>
      <c r="U18" s="4"/>
    </row>
    <row r="19" spans="1:21" x14ac:dyDescent="0.2">
      <c r="A19" t="s">
        <v>22</v>
      </c>
      <c r="B19" t="s">
        <v>41</v>
      </c>
      <c r="D19" s="4"/>
      <c r="E19" s="4"/>
      <c r="F19" t="s">
        <v>22</v>
      </c>
      <c r="G19" t="s">
        <v>41</v>
      </c>
      <c r="I19" s="4"/>
      <c r="J19" s="4"/>
      <c r="K19" t="s">
        <v>27</v>
      </c>
      <c r="L19" t="s">
        <v>41</v>
      </c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t="s">
        <v>23</v>
      </c>
      <c r="B20" t="s">
        <v>42</v>
      </c>
      <c r="D20" s="4"/>
      <c r="E20" s="4"/>
      <c r="F20" t="s">
        <v>23</v>
      </c>
      <c r="G20" t="s">
        <v>42</v>
      </c>
      <c r="I20" s="4"/>
      <c r="J20" s="4"/>
      <c r="K20" t="s">
        <v>28</v>
      </c>
      <c r="L20" t="s">
        <v>42</v>
      </c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t="s">
        <v>23</v>
      </c>
      <c r="B21" t="s">
        <v>32</v>
      </c>
      <c r="C21" t="s">
        <v>0</v>
      </c>
      <c r="D21" s="4">
        <v>0.30510000000000004</v>
      </c>
      <c r="E21" s="4"/>
      <c r="F21" t="s">
        <v>23</v>
      </c>
      <c r="G21" t="s">
        <v>32</v>
      </c>
      <c r="H21" t="s">
        <v>0</v>
      </c>
      <c r="I21" s="4">
        <v>0.30510000000000004</v>
      </c>
      <c r="J21" s="4"/>
      <c r="K21" t="s">
        <v>28</v>
      </c>
      <c r="L21" t="s">
        <v>32</v>
      </c>
      <c r="M21" t="s">
        <v>0</v>
      </c>
      <c r="N21" s="4">
        <v>0.55559999999999998</v>
      </c>
      <c r="O21" s="4"/>
      <c r="P21" s="4"/>
      <c r="Q21" s="4"/>
      <c r="R21" s="4"/>
      <c r="S21" s="4"/>
      <c r="T21" s="4"/>
      <c r="U21" s="4"/>
    </row>
    <row r="22" spans="1:21" x14ac:dyDescent="0.2">
      <c r="A22" t="s">
        <v>23</v>
      </c>
      <c r="B22" t="s">
        <v>32</v>
      </c>
      <c r="C22" t="s">
        <v>1</v>
      </c>
      <c r="D22" s="4">
        <v>0</v>
      </c>
      <c r="F22" t="s">
        <v>23</v>
      </c>
      <c r="G22" t="s">
        <v>32</v>
      </c>
      <c r="H22" t="s">
        <v>1</v>
      </c>
      <c r="I22" s="4">
        <v>0</v>
      </c>
      <c r="K22" t="s">
        <v>28</v>
      </c>
      <c r="L22" t="s">
        <v>32</v>
      </c>
      <c r="M22" t="s">
        <v>1</v>
      </c>
      <c r="N22" s="4">
        <v>0</v>
      </c>
    </row>
    <row r="23" spans="1:21" x14ac:dyDescent="0.2">
      <c r="A23" t="s">
        <v>23</v>
      </c>
      <c r="B23" t="s">
        <v>32</v>
      </c>
      <c r="C23" t="s">
        <v>2</v>
      </c>
      <c r="D23" s="4">
        <v>0.49149999999999999</v>
      </c>
      <c r="F23" t="s">
        <v>23</v>
      </c>
      <c r="G23" t="s">
        <v>32</v>
      </c>
      <c r="H23" t="s">
        <v>2</v>
      </c>
      <c r="I23" s="4">
        <v>0.49149999999999999</v>
      </c>
      <c r="K23" t="s">
        <v>28</v>
      </c>
      <c r="L23" t="s">
        <v>32</v>
      </c>
      <c r="M23" t="s">
        <v>2</v>
      </c>
      <c r="N23" s="4">
        <v>0.44439999999999996</v>
      </c>
    </row>
    <row r="24" spans="1:21" ht="17" customHeight="1" x14ac:dyDescent="0.2">
      <c r="A24" t="s">
        <v>23</v>
      </c>
      <c r="B24" t="s">
        <v>32</v>
      </c>
      <c r="C24" t="s">
        <v>14</v>
      </c>
      <c r="D24" s="4">
        <v>0</v>
      </c>
      <c r="F24" t="s">
        <v>23</v>
      </c>
      <c r="G24" t="s">
        <v>32</v>
      </c>
      <c r="H24" t="s">
        <v>14</v>
      </c>
      <c r="I24" s="4">
        <v>0</v>
      </c>
      <c r="K24" t="s">
        <v>28</v>
      </c>
      <c r="L24" t="s">
        <v>32</v>
      </c>
      <c r="M24" t="s">
        <v>14</v>
      </c>
      <c r="N24" s="4">
        <v>0</v>
      </c>
    </row>
    <row r="25" spans="1:21" x14ac:dyDescent="0.2">
      <c r="A25" t="s">
        <v>23</v>
      </c>
      <c r="B25" t="s">
        <v>32</v>
      </c>
      <c r="C25" t="s">
        <v>3</v>
      </c>
      <c r="D25" s="4">
        <v>0.1525</v>
      </c>
      <c r="F25" t="s">
        <v>23</v>
      </c>
      <c r="G25" t="s">
        <v>32</v>
      </c>
      <c r="H25" t="s">
        <v>3</v>
      </c>
      <c r="I25" s="4">
        <v>0.1525</v>
      </c>
      <c r="K25" t="s">
        <v>28</v>
      </c>
      <c r="L25" t="s">
        <v>32</v>
      </c>
      <c r="M25" t="s">
        <v>3</v>
      </c>
      <c r="N25" s="4">
        <v>0</v>
      </c>
    </row>
    <row r="26" spans="1:21" x14ac:dyDescent="0.2">
      <c r="A26" t="s">
        <v>23</v>
      </c>
      <c r="B26" t="s">
        <v>32</v>
      </c>
      <c r="C26" t="s">
        <v>4</v>
      </c>
      <c r="D26" s="4">
        <v>1.6899999999999998E-2</v>
      </c>
      <c r="E26" s="4"/>
      <c r="F26" t="s">
        <v>23</v>
      </c>
      <c r="G26" t="s">
        <v>32</v>
      </c>
      <c r="H26" t="s">
        <v>4</v>
      </c>
      <c r="I26" s="4">
        <v>1.6899999999999998E-2</v>
      </c>
      <c r="J26" s="4"/>
      <c r="K26" t="s">
        <v>28</v>
      </c>
      <c r="L26" t="s">
        <v>32</v>
      </c>
      <c r="M26" t="s">
        <v>4</v>
      </c>
      <c r="N26" s="4">
        <v>0</v>
      </c>
    </row>
    <row r="27" spans="1:21" x14ac:dyDescent="0.2">
      <c r="A27" t="s">
        <v>23</v>
      </c>
      <c r="B27" t="s">
        <v>32</v>
      </c>
      <c r="C27" t="s">
        <v>21</v>
      </c>
      <c r="D27" s="4">
        <v>1.6899999999999998E-2</v>
      </c>
      <c r="E27" s="4"/>
      <c r="F27" t="s">
        <v>23</v>
      </c>
      <c r="G27" t="s">
        <v>32</v>
      </c>
      <c r="H27" t="s">
        <v>21</v>
      </c>
      <c r="I27" s="4">
        <v>1.6899999999999998E-2</v>
      </c>
      <c r="J27" s="4"/>
      <c r="K27" t="s">
        <v>28</v>
      </c>
      <c r="L27" t="s">
        <v>32</v>
      </c>
      <c r="M27" t="s">
        <v>21</v>
      </c>
      <c r="N27" s="4">
        <v>0</v>
      </c>
    </row>
    <row r="28" spans="1:21" x14ac:dyDescent="0.2">
      <c r="A28" t="s">
        <v>23</v>
      </c>
      <c r="B28" t="s">
        <v>32</v>
      </c>
      <c r="C28" t="s">
        <v>6</v>
      </c>
      <c r="D28" s="4">
        <v>1.6899999999999998E-2</v>
      </c>
      <c r="E28" s="4"/>
      <c r="F28" t="s">
        <v>23</v>
      </c>
      <c r="G28" t="s">
        <v>32</v>
      </c>
      <c r="H28" t="s">
        <v>6</v>
      </c>
      <c r="I28" s="4">
        <v>1.6899999999999998E-2</v>
      </c>
      <c r="J28" s="4"/>
      <c r="K28" t="s">
        <v>28</v>
      </c>
      <c r="L28" t="s">
        <v>32</v>
      </c>
      <c r="M28" t="s">
        <v>6</v>
      </c>
      <c r="N28" s="4">
        <v>0</v>
      </c>
    </row>
    <row r="29" spans="1:21" x14ac:dyDescent="0.2">
      <c r="A29" t="s">
        <v>23</v>
      </c>
      <c r="B29" t="s">
        <v>33</v>
      </c>
      <c r="C29" t="s">
        <v>0</v>
      </c>
      <c r="D29" s="4">
        <v>0</v>
      </c>
      <c r="E29" s="4"/>
      <c r="F29" t="s">
        <v>23</v>
      </c>
      <c r="G29" t="s">
        <v>33</v>
      </c>
      <c r="H29" t="s">
        <v>0</v>
      </c>
      <c r="I29" s="4">
        <v>0</v>
      </c>
      <c r="J29" s="4"/>
      <c r="K29" t="s">
        <v>28</v>
      </c>
      <c r="L29" t="s">
        <v>33</v>
      </c>
      <c r="M29" t="s">
        <v>0</v>
      </c>
      <c r="N29" s="4">
        <v>0</v>
      </c>
      <c r="O29" s="4"/>
      <c r="P29" s="4"/>
      <c r="Q29" s="4"/>
      <c r="R29" s="4"/>
      <c r="S29" s="4"/>
      <c r="T29" s="4"/>
      <c r="U29" s="4"/>
    </row>
    <row r="30" spans="1:21" x14ac:dyDescent="0.2">
      <c r="A30" t="s">
        <v>23</v>
      </c>
      <c r="B30" t="s">
        <v>33</v>
      </c>
      <c r="C30" t="s">
        <v>1</v>
      </c>
      <c r="D30" s="4">
        <v>5.0799999999999998E-2</v>
      </c>
      <c r="E30" s="4"/>
      <c r="F30" t="s">
        <v>23</v>
      </c>
      <c r="G30" t="s">
        <v>33</v>
      </c>
      <c r="H30" t="s">
        <v>1</v>
      </c>
      <c r="I30" s="4">
        <v>5.0799999999999998E-2</v>
      </c>
      <c r="J30" s="4"/>
      <c r="K30" t="s">
        <v>28</v>
      </c>
      <c r="L30" t="s">
        <v>33</v>
      </c>
      <c r="M30" t="s">
        <v>1</v>
      </c>
      <c r="N30" s="4">
        <v>0.1111</v>
      </c>
      <c r="O30" s="4"/>
      <c r="P30" s="4"/>
      <c r="Q30" s="4"/>
      <c r="R30" s="4"/>
      <c r="S30" s="4"/>
      <c r="T30" s="4"/>
      <c r="U30" s="4"/>
    </row>
    <row r="31" spans="1:21" x14ac:dyDescent="0.2">
      <c r="A31" t="s">
        <v>23</v>
      </c>
      <c r="B31" t="s">
        <v>33</v>
      </c>
      <c r="C31" t="s">
        <v>2</v>
      </c>
      <c r="D31" s="4">
        <v>0.30509999999999998</v>
      </c>
      <c r="E31" s="4"/>
      <c r="F31" t="s">
        <v>23</v>
      </c>
      <c r="G31" t="s">
        <v>33</v>
      </c>
      <c r="H31" t="s">
        <v>2</v>
      </c>
      <c r="I31" s="4">
        <v>0.30509999999999998</v>
      </c>
      <c r="J31" s="4"/>
      <c r="K31" t="s">
        <v>28</v>
      </c>
      <c r="L31" t="s">
        <v>33</v>
      </c>
      <c r="M31" t="s">
        <v>2</v>
      </c>
      <c r="N31" s="4">
        <v>0.77780000000000005</v>
      </c>
      <c r="O31" s="4"/>
      <c r="P31" s="4"/>
      <c r="Q31" s="4"/>
      <c r="R31" s="4"/>
      <c r="S31" s="4"/>
      <c r="T31" s="4"/>
      <c r="U31" s="4"/>
    </row>
    <row r="32" spans="1:21" x14ac:dyDescent="0.2">
      <c r="A32" t="s">
        <v>23</v>
      </c>
      <c r="B32" t="s">
        <v>33</v>
      </c>
      <c r="C32" t="s">
        <v>14</v>
      </c>
      <c r="D32" s="4">
        <v>0.1017</v>
      </c>
      <c r="E32" s="4"/>
      <c r="F32" t="s">
        <v>23</v>
      </c>
      <c r="G32" t="s">
        <v>33</v>
      </c>
      <c r="H32" t="s">
        <v>14</v>
      </c>
      <c r="I32" s="4">
        <v>0.1017</v>
      </c>
      <c r="J32" s="4"/>
      <c r="K32" t="s">
        <v>28</v>
      </c>
      <c r="L32" t="s">
        <v>33</v>
      </c>
      <c r="M32" t="s">
        <v>14</v>
      </c>
      <c r="N32" s="4">
        <v>0</v>
      </c>
      <c r="O32" s="4"/>
      <c r="P32" s="4"/>
      <c r="Q32" s="4"/>
      <c r="R32" s="4"/>
      <c r="S32" s="4"/>
      <c r="T32" s="4"/>
      <c r="U32" s="4"/>
    </row>
    <row r="33" spans="1:21" x14ac:dyDescent="0.2">
      <c r="A33" t="s">
        <v>23</v>
      </c>
      <c r="B33" t="s">
        <v>33</v>
      </c>
      <c r="C33" t="s">
        <v>3</v>
      </c>
      <c r="D33" s="4">
        <v>0.25419999999999998</v>
      </c>
      <c r="E33" s="4"/>
      <c r="F33" t="s">
        <v>23</v>
      </c>
      <c r="G33" t="s">
        <v>33</v>
      </c>
      <c r="H33" t="s">
        <v>3</v>
      </c>
      <c r="I33" s="4">
        <v>0.25419999999999998</v>
      </c>
      <c r="J33" s="4"/>
      <c r="K33" t="s">
        <v>28</v>
      </c>
      <c r="L33" t="s">
        <v>33</v>
      </c>
      <c r="M33" t="s">
        <v>3</v>
      </c>
      <c r="N33" s="4">
        <v>0.1111</v>
      </c>
      <c r="O33" s="4"/>
      <c r="P33" s="4"/>
      <c r="Q33" s="4"/>
      <c r="R33" s="4"/>
      <c r="S33" s="4"/>
      <c r="T33" s="4"/>
      <c r="U33" s="4"/>
    </row>
    <row r="34" spans="1:21" x14ac:dyDescent="0.2">
      <c r="A34" t="s">
        <v>23</v>
      </c>
      <c r="B34" t="s">
        <v>33</v>
      </c>
      <c r="C34" t="s">
        <v>4</v>
      </c>
      <c r="D34" s="4">
        <v>0.1017</v>
      </c>
      <c r="E34" s="4"/>
      <c r="F34" t="s">
        <v>23</v>
      </c>
      <c r="G34" t="s">
        <v>33</v>
      </c>
      <c r="H34" t="s">
        <v>4</v>
      </c>
      <c r="I34" s="4">
        <v>0.1017</v>
      </c>
      <c r="J34" s="4"/>
      <c r="K34" t="s">
        <v>28</v>
      </c>
      <c r="L34" t="s">
        <v>33</v>
      </c>
      <c r="M34" t="s">
        <v>4</v>
      </c>
      <c r="N34" s="4">
        <v>0</v>
      </c>
      <c r="O34" s="4"/>
      <c r="P34" s="4"/>
      <c r="Q34" s="4"/>
      <c r="R34" s="4"/>
      <c r="S34" s="4"/>
      <c r="T34" s="4"/>
      <c r="U34" s="4"/>
    </row>
    <row r="35" spans="1:21" x14ac:dyDescent="0.2">
      <c r="A35" t="s">
        <v>23</v>
      </c>
      <c r="B35" t="s">
        <v>33</v>
      </c>
      <c r="C35" t="s">
        <v>21</v>
      </c>
      <c r="D35" s="4">
        <v>3.39E-2</v>
      </c>
      <c r="E35" s="4"/>
      <c r="F35" t="s">
        <v>23</v>
      </c>
      <c r="G35" t="s">
        <v>33</v>
      </c>
      <c r="H35" t="s">
        <v>21</v>
      </c>
      <c r="I35" s="4">
        <v>3.39E-2</v>
      </c>
      <c r="J35" s="4"/>
      <c r="K35" t="s">
        <v>28</v>
      </c>
      <c r="L35" t="s">
        <v>33</v>
      </c>
      <c r="M35" t="s">
        <v>21</v>
      </c>
      <c r="N35" s="4">
        <v>0</v>
      </c>
      <c r="O35" s="4"/>
      <c r="P35" s="4"/>
      <c r="Q35" s="4"/>
      <c r="R35" s="4"/>
      <c r="S35" s="4"/>
      <c r="T35" s="4"/>
      <c r="U35" s="4"/>
    </row>
    <row r="36" spans="1:21" x14ac:dyDescent="0.2">
      <c r="A36" t="s">
        <v>23</v>
      </c>
      <c r="B36" t="s">
        <v>33</v>
      </c>
      <c r="C36" t="s">
        <v>6</v>
      </c>
      <c r="D36" s="4">
        <v>0.1525</v>
      </c>
      <c r="E36" s="4"/>
      <c r="F36" t="s">
        <v>23</v>
      </c>
      <c r="G36" t="s">
        <v>33</v>
      </c>
      <c r="H36" t="s">
        <v>6</v>
      </c>
      <c r="I36" s="4">
        <v>0.1525</v>
      </c>
      <c r="J36" s="4"/>
      <c r="K36" t="s">
        <v>28</v>
      </c>
      <c r="L36" t="s">
        <v>33</v>
      </c>
      <c r="M36" t="s">
        <v>6</v>
      </c>
      <c r="N36" s="4">
        <v>0</v>
      </c>
      <c r="O36" s="4"/>
      <c r="P36" s="4"/>
      <c r="Q36" s="4"/>
      <c r="R36" s="4"/>
      <c r="S36" s="4"/>
      <c r="T36" s="4"/>
      <c r="U36" s="4"/>
    </row>
    <row r="37" spans="1:21" x14ac:dyDescent="0.2">
      <c r="A37" t="s">
        <v>23</v>
      </c>
      <c r="B37" t="s">
        <v>41</v>
      </c>
      <c r="D37" s="4"/>
      <c r="E37" s="4"/>
      <c r="F37" t="s">
        <v>23</v>
      </c>
      <c r="G37" t="s">
        <v>41</v>
      </c>
      <c r="I37" s="4"/>
      <c r="J37" s="4"/>
      <c r="K37" t="s">
        <v>28</v>
      </c>
      <c r="L37" t="s">
        <v>41</v>
      </c>
      <c r="N37" s="4"/>
      <c r="O37" s="4"/>
      <c r="P37" s="4"/>
      <c r="Q37" s="4"/>
      <c r="R37" s="4"/>
      <c r="S37" s="4"/>
      <c r="T37" s="4"/>
      <c r="U37" s="4"/>
    </row>
    <row r="38" spans="1:21" x14ac:dyDescent="0.2">
      <c r="A38" t="s">
        <v>24</v>
      </c>
      <c r="B38" t="s">
        <v>42</v>
      </c>
      <c r="D38" s="4"/>
      <c r="E38" s="4"/>
      <c r="F38" t="s">
        <v>24</v>
      </c>
      <c r="G38" t="s">
        <v>42</v>
      </c>
      <c r="I38" s="4"/>
      <c r="J38" s="4"/>
      <c r="K38" t="s">
        <v>29</v>
      </c>
      <c r="L38" t="s">
        <v>42</v>
      </c>
      <c r="N38" s="4"/>
      <c r="O38" s="4"/>
      <c r="P38" s="4"/>
      <c r="Q38" s="4"/>
      <c r="R38" s="4"/>
      <c r="S38" s="4"/>
      <c r="T38" s="4"/>
      <c r="U38" s="4"/>
    </row>
    <row r="39" spans="1:21" x14ac:dyDescent="0.2">
      <c r="A39" t="s">
        <v>24</v>
      </c>
      <c r="B39" t="s">
        <v>32</v>
      </c>
      <c r="C39" t="s">
        <v>0</v>
      </c>
      <c r="D39" s="4">
        <v>0</v>
      </c>
      <c r="E39" s="4"/>
      <c r="F39" t="s">
        <v>24</v>
      </c>
      <c r="G39" t="s">
        <v>32</v>
      </c>
      <c r="H39" t="s">
        <v>0</v>
      </c>
      <c r="I39" s="4">
        <v>0</v>
      </c>
      <c r="J39" s="4"/>
      <c r="K39" t="s">
        <v>29</v>
      </c>
      <c r="L39" t="s">
        <v>32</v>
      </c>
      <c r="M39" t="s">
        <v>0</v>
      </c>
      <c r="N39" s="4">
        <v>0</v>
      </c>
      <c r="O39" s="4"/>
      <c r="P39" s="4"/>
      <c r="Q39" s="4"/>
      <c r="R39" s="4"/>
      <c r="S39" s="4"/>
      <c r="T39" s="4"/>
      <c r="U39" s="4"/>
    </row>
    <row r="40" spans="1:21" x14ac:dyDescent="0.2">
      <c r="A40" t="s">
        <v>24</v>
      </c>
      <c r="B40" t="s">
        <v>32</v>
      </c>
      <c r="C40" t="s">
        <v>1</v>
      </c>
      <c r="D40" s="4">
        <v>0</v>
      </c>
      <c r="F40" t="s">
        <v>24</v>
      </c>
      <c r="G40" t="s">
        <v>32</v>
      </c>
      <c r="H40" t="s">
        <v>1</v>
      </c>
      <c r="I40" s="4">
        <v>0</v>
      </c>
      <c r="K40" t="s">
        <v>29</v>
      </c>
      <c r="L40" t="s">
        <v>32</v>
      </c>
      <c r="M40" t="s">
        <v>1</v>
      </c>
      <c r="N40" s="4">
        <v>0</v>
      </c>
    </row>
    <row r="41" spans="1:21" x14ac:dyDescent="0.2">
      <c r="A41" t="s">
        <v>24</v>
      </c>
      <c r="B41" t="s">
        <v>32</v>
      </c>
      <c r="C41" t="s">
        <v>2</v>
      </c>
      <c r="D41" s="4">
        <v>0.66670000000000007</v>
      </c>
      <c r="F41" t="s">
        <v>24</v>
      </c>
      <c r="G41" t="s">
        <v>32</v>
      </c>
      <c r="H41" t="s">
        <v>2</v>
      </c>
      <c r="I41" s="4">
        <v>0.66670000000000007</v>
      </c>
      <c r="K41" t="s">
        <v>29</v>
      </c>
      <c r="L41" t="s">
        <v>32</v>
      </c>
      <c r="M41" t="s">
        <v>2</v>
      </c>
      <c r="N41" s="4">
        <v>0.66670000000000007</v>
      </c>
    </row>
    <row r="42" spans="1:21" ht="17" customHeight="1" x14ac:dyDescent="0.2">
      <c r="A42" t="s">
        <v>24</v>
      </c>
      <c r="B42" t="s">
        <v>32</v>
      </c>
      <c r="C42" t="s">
        <v>14</v>
      </c>
      <c r="D42" s="4">
        <v>0</v>
      </c>
      <c r="F42" t="s">
        <v>24</v>
      </c>
      <c r="G42" t="s">
        <v>32</v>
      </c>
      <c r="H42" t="s">
        <v>14</v>
      </c>
      <c r="I42" s="4">
        <v>0</v>
      </c>
      <c r="K42" t="s">
        <v>29</v>
      </c>
      <c r="L42" t="s">
        <v>32</v>
      </c>
      <c r="M42" t="s">
        <v>14</v>
      </c>
      <c r="N42" s="4">
        <v>0</v>
      </c>
    </row>
    <row r="43" spans="1:21" x14ac:dyDescent="0.2">
      <c r="A43" t="s">
        <v>24</v>
      </c>
      <c r="B43" t="s">
        <v>32</v>
      </c>
      <c r="C43" t="s">
        <v>3</v>
      </c>
      <c r="D43" s="4">
        <v>0.33329999999999999</v>
      </c>
      <c r="F43" t="s">
        <v>24</v>
      </c>
      <c r="G43" t="s">
        <v>32</v>
      </c>
      <c r="H43" t="s">
        <v>3</v>
      </c>
      <c r="I43" s="4">
        <v>0.33329999999999999</v>
      </c>
      <c r="K43" t="s">
        <v>29</v>
      </c>
      <c r="L43" t="s">
        <v>32</v>
      </c>
      <c r="M43" t="s">
        <v>3</v>
      </c>
      <c r="N43" s="4">
        <v>0</v>
      </c>
    </row>
    <row r="44" spans="1:21" x14ac:dyDescent="0.2">
      <c r="A44" t="s">
        <v>24</v>
      </c>
      <c r="B44" t="s">
        <v>32</v>
      </c>
      <c r="C44" t="s">
        <v>4</v>
      </c>
      <c r="D44" s="4">
        <v>0</v>
      </c>
      <c r="E44" s="4"/>
      <c r="F44" t="s">
        <v>24</v>
      </c>
      <c r="G44" t="s">
        <v>32</v>
      </c>
      <c r="H44" t="s">
        <v>4</v>
      </c>
      <c r="I44" s="4">
        <v>0</v>
      </c>
      <c r="J44" s="4"/>
      <c r="K44" t="s">
        <v>29</v>
      </c>
      <c r="L44" t="s">
        <v>32</v>
      </c>
      <c r="M44" t="s">
        <v>4</v>
      </c>
      <c r="N44" s="4">
        <v>0</v>
      </c>
    </row>
    <row r="45" spans="1:21" x14ac:dyDescent="0.2">
      <c r="A45" t="s">
        <v>24</v>
      </c>
      <c r="B45" t="s">
        <v>32</v>
      </c>
      <c r="C45" t="s">
        <v>21</v>
      </c>
      <c r="D45" s="4">
        <v>0</v>
      </c>
      <c r="E45" s="4"/>
      <c r="F45" t="s">
        <v>24</v>
      </c>
      <c r="G45" t="s">
        <v>32</v>
      </c>
      <c r="H45" t="s">
        <v>21</v>
      </c>
      <c r="I45" s="4">
        <v>0</v>
      </c>
      <c r="J45" s="4"/>
      <c r="K45" t="s">
        <v>29</v>
      </c>
      <c r="L45" t="s">
        <v>32</v>
      </c>
      <c r="M45" t="s">
        <v>21</v>
      </c>
      <c r="N45" s="4">
        <v>0</v>
      </c>
    </row>
    <row r="46" spans="1:21" x14ac:dyDescent="0.2">
      <c r="A46" t="s">
        <v>24</v>
      </c>
      <c r="B46" t="s">
        <v>32</v>
      </c>
      <c r="C46" t="s">
        <v>6</v>
      </c>
      <c r="D46" s="4">
        <v>0</v>
      </c>
      <c r="E46" s="4"/>
      <c r="F46" t="s">
        <v>24</v>
      </c>
      <c r="G46" t="s">
        <v>32</v>
      </c>
      <c r="H46" t="s">
        <v>6</v>
      </c>
      <c r="I46" s="4">
        <v>0</v>
      </c>
      <c r="J46" s="4"/>
      <c r="K46" t="s">
        <v>29</v>
      </c>
      <c r="L46" t="s">
        <v>32</v>
      </c>
      <c r="M46" t="s">
        <v>6</v>
      </c>
      <c r="N46" s="4">
        <v>0.33329999999999999</v>
      </c>
    </row>
    <row r="47" spans="1:21" x14ac:dyDescent="0.2">
      <c r="A47" t="s">
        <v>24</v>
      </c>
      <c r="B47" t="s">
        <v>33</v>
      </c>
      <c r="C47" t="s">
        <v>0</v>
      </c>
      <c r="D47" s="4">
        <v>0</v>
      </c>
      <c r="E47" s="4"/>
      <c r="F47" t="s">
        <v>24</v>
      </c>
      <c r="G47" t="s">
        <v>33</v>
      </c>
      <c r="H47" t="s">
        <v>0</v>
      </c>
      <c r="I47" s="4">
        <v>0</v>
      </c>
      <c r="J47" s="4"/>
      <c r="K47" t="s">
        <v>29</v>
      </c>
      <c r="L47" t="s">
        <v>33</v>
      </c>
      <c r="M47" t="s">
        <v>0</v>
      </c>
      <c r="N47" s="4">
        <v>0</v>
      </c>
      <c r="O47" s="4"/>
      <c r="P47" s="4"/>
      <c r="Q47" s="4"/>
      <c r="R47" s="4"/>
      <c r="S47" s="4"/>
      <c r="T47" s="4"/>
      <c r="U47" s="4"/>
    </row>
    <row r="48" spans="1:21" x14ac:dyDescent="0.2">
      <c r="A48" t="s">
        <v>24</v>
      </c>
      <c r="B48" t="s">
        <v>33</v>
      </c>
      <c r="C48" t="s">
        <v>1</v>
      </c>
      <c r="D48" s="4">
        <v>0</v>
      </c>
      <c r="E48" s="4"/>
      <c r="F48" t="s">
        <v>24</v>
      </c>
      <c r="G48" t="s">
        <v>33</v>
      </c>
      <c r="H48" t="s">
        <v>1</v>
      </c>
      <c r="I48" s="4">
        <v>0</v>
      </c>
      <c r="J48" s="4"/>
      <c r="K48" t="s">
        <v>29</v>
      </c>
      <c r="L48" t="s">
        <v>33</v>
      </c>
      <c r="M48" t="s">
        <v>1</v>
      </c>
      <c r="N48" s="4">
        <v>0</v>
      </c>
      <c r="O48" s="4"/>
      <c r="P48" s="4"/>
      <c r="Q48" s="4"/>
      <c r="R48" s="4"/>
      <c r="S48" s="4"/>
      <c r="T48" s="4"/>
      <c r="U48" s="4"/>
    </row>
    <row r="49" spans="1:21" x14ac:dyDescent="0.2">
      <c r="A49" t="s">
        <v>24</v>
      </c>
      <c r="B49" t="s">
        <v>33</v>
      </c>
      <c r="C49" t="s">
        <v>2</v>
      </c>
      <c r="D49" s="4">
        <v>0</v>
      </c>
      <c r="E49" s="4"/>
      <c r="F49" t="s">
        <v>24</v>
      </c>
      <c r="G49" t="s">
        <v>33</v>
      </c>
      <c r="H49" t="s">
        <v>2</v>
      </c>
      <c r="I49" s="4">
        <v>0</v>
      </c>
      <c r="J49" s="4"/>
      <c r="K49" t="s">
        <v>29</v>
      </c>
      <c r="L49" t="s">
        <v>33</v>
      </c>
      <c r="M49" t="s">
        <v>2</v>
      </c>
      <c r="N49" s="4">
        <v>0</v>
      </c>
      <c r="O49" s="4"/>
      <c r="P49" s="4"/>
      <c r="Q49" s="4"/>
      <c r="R49" s="4"/>
      <c r="S49" s="4"/>
      <c r="T49" s="4"/>
      <c r="U49" s="4"/>
    </row>
    <row r="50" spans="1:21" x14ac:dyDescent="0.2">
      <c r="A50" t="s">
        <v>24</v>
      </c>
      <c r="B50" t="s">
        <v>33</v>
      </c>
      <c r="C50" t="s">
        <v>14</v>
      </c>
      <c r="D50" s="4">
        <v>0</v>
      </c>
      <c r="E50" s="4"/>
      <c r="F50" t="s">
        <v>24</v>
      </c>
      <c r="G50" t="s">
        <v>33</v>
      </c>
      <c r="H50" t="s">
        <v>14</v>
      </c>
      <c r="I50" s="4">
        <v>0</v>
      </c>
      <c r="J50" s="4"/>
      <c r="K50" t="s">
        <v>29</v>
      </c>
      <c r="L50" t="s">
        <v>33</v>
      </c>
      <c r="M50" t="s">
        <v>14</v>
      </c>
      <c r="N50" s="4">
        <v>0</v>
      </c>
      <c r="O50" s="4"/>
      <c r="P50" s="4"/>
      <c r="Q50" s="4"/>
      <c r="R50" s="4"/>
      <c r="S50" s="4"/>
      <c r="T50" s="4"/>
      <c r="U50" s="4"/>
    </row>
    <row r="51" spans="1:21" x14ac:dyDescent="0.2">
      <c r="A51" t="s">
        <v>24</v>
      </c>
      <c r="B51" t="s">
        <v>33</v>
      </c>
      <c r="C51" t="s">
        <v>3</v>
      </c>
      <c r="D51" s="4">
        <v>0.66669999999999996</v>
      </c>
      <c r="E51" s="4"/>
      <c r="F51" t="s">
        <v>24</v>
      </c>
      <c r="G51" t="s">
        <v>33</v>
      </c>
      <c r="H51" t="s">
        <v>3</v>
      </c>
      <c r="I51" s="4">
        <v>0.66669999999999996</v>
      </c>
      <c r="J51" s="4"/>
      <c r="K51" t="s">
        <v>29</v>
      </c>
      <c r="L51" t="s">
        <v>33</v>
      </c>
      <c r="M51" t="s">
        <v>3</v>
      </c>
      <c r="N51" s="4">
        <v>0</v>
      </c>
      <c r="O51" s="4"/>
      <c r="P51" s="4"/>
      <c r="Q51" s="4"/>
      <c r="R51" s="4"/>
      <c r="S51" s="4"/>
      <c r="T51" s="4"/>
      <c r="U51" s="4"/>
    </row>
    <row r="52" spans="1:21" x14ac:dyDescent="0.2">
      <c r="A52" t="s">
        <v>24</v>
      </c>
      <c r="B52" t="s">
        <v>33</v>
      </c>
      <c r="C52" t="s">
        <v>4</v>
      </c>
      <c r="D52" s="4">
        <v>0</v>
      </c>
      <c r="E52" s="4"/>
      <c r="F52" t="s">
        <v>24</v>
      </c>
      <c r="G52" t="s">
        <v>33</v>
      </c>
      <c r="H52" t="s">
        <v>4</v>
      </c>
      <c r="I52" s="4">
        <v>0</v>
      </c>
      <c r="J52" s="4"/>
      <c r="K52" t="s">
        <v>29</v>
      </c>
      <c r="L52" t="s">
        <v>33</v>
      </c>
      <c r="M52" t="s">
        <v>4</v>
      </c>
      <c r="N52" s="4">
        <v>0.33329999999999999</v>
      </c>
      <c r="O52" s="4"/>
      <c r="P52" s="4"/>
      <c r="Q52" s="4"/>
      <c r="R52" s="4"/>
      <c r="S52" s="4"/>
      <c r="T52" s="4"/>
      <c r="U52" s="4"/>
    </row>
    <row r="53" spans="1:21" x14ac:dyDescent="0.2">
      <c r="A53" t="s">
        <v>24</v>
      </c>
      <c r="B53" t="s">
        <v>33</v>
      </c>
      <c r="C53" t="s">
        <v>21</v>
      </c>
      <c r="D53" s="4">
        <v>0.33329999999999999</v>
      </c>
      <c r="E53" s="4"/>
      <c r="F53" t="s">
        <v>24</v>
      </c>
      <c r="G53" t="s">
        <v>33</v>
      </c>
      <c r="H53" t="s">
        <v>21</v>
      </c>
      <c r="I53" s="4">
        <v>0.33329999999999999</v>
      </c>
      <c r="J53" s="4"/>
      <c r="K53" t="s">
        <v>29</v>
      </c>
      <c r="L53" t="s">
        <v>33</v>
      </c>
      <c r="M53" t="s">
        <v>21</v>
      </c>
      <c r="N53" s="4">
        <v>0</v>
      </c>
      <c r="O53" s="4"/>
      <c r="P53" s="4"/>
      <c r="Q53" s="4"/>
      <c r="R53" s="4"/>
      <c r="S53" s="4"/>
      <c r="T53" s="4"/>
      <c r="U53" s="4"/>
    </row>
    <row r="54" spans="1:21" x14ac:dyDescent="0.2">
      <c r="A54" t="s">
        <v>24</v>
      </c>
      <c r="B54" t="s">
        <v>33</v>
      </c>
      <c r="C54" t="s">
        <v>6</v>
      </c>
      <c r="D54" s="4">
        <v>0</v>
      </c>
      <c r="E54" s="4"/>
      <c r="F54" t="s">
        <v>24</v>
      </c>
      <c r="G54" t="s">
        <v>33</v>
      </c>
      <c r="H54" t="s">
        <v>6</v>
      </c>
      <c r="I54" s="4">
        <v>0</v>
      </c>
      <c r="J54" s="4"/>
      <c r="K54" t="s">
        <v>29</v>
      </c>
      <c r="L54" t="s">
        <v>33</v>
      </c>
      <c r="M54" t="s">
        <v>6</v>
      </c>
      <c r="N54" s="4">
        <v>0.66669999999999996</v>
      </c>
      <c r="O54" s="4"/>
      <c r="P54" s="4"/>
      <c r="Q54" s="4"/>
      <c r="R54" s="4"/>
      <c r="S54" s="4"/>
      <c r="T54" s="4"/>
      <c r="U54" s="4"/>
    </row>
    <row r="55" spans="1:21" x14ac:dyDescent="0.2">
      <c r="A55" t="s">
        <v>24</v>
      </c>
      <c r="B55" t="s">
        <v>41</v>
      </c>
      <c r="D55" s="4"/>
      <c r="E55" s="4"/>
      <c r="F55" t="s">
        <v>24</v>
      </c>
      <c r="G55" t="s">
        <v>41</v>
      </c>
      <c r="I55" s="4"/>
      <c r="J55" s="4"/>
      <c r="K55" t="s">
        <v>29</v>
      </c>
      <c r="L55" t="s">
        <v>41</v>
      </c>
      <c r="N55" s="4"/>
      <c r="O55" s="4"/>
      <c r="P55" s="4"/>
      <c r="Q55" s="4"/>
      <c r="R55" s="4"/>
      <c r="S55" s="4"/>
      <c r="T55" s="4"/>
      <c r="U55" s="4"/>
    </row>
    <row r="56" spans="1:21" x14ac:dyDescent="0.2">
      <c r="A56" t="s">
        <v>25</v>
      </c>
      <c r="B56" t="s">
        <v>42</v>
      </c>
      <c r="D56" s="4"/>
      <c r="E56" s="4"/>
      <c r="F56" t="s">
        <v>25</v>
      </c>
      <c r="G56" t="s">
        <v>42</v>
      </c>
      <c r="I56" s="4"/>
      <c r="J56" s="4"/>
      <c r="K56" t="s">
        <v>30</v>
      </c>
      <c r="L56" t="s">
        <v>42</v>
      </c>
      <c r="N56" s="4"/>
      <c r="O56" s="4"/>
      <c r="P56" s="4"/>
      <c r="Q56" s="4"/>
      <c r="R56" s="4"/>
      <c r="S56" s="4"/>
      <c r="T56" s="4"/>
      <c r="U56" s="4"/>
    </row>
    <row r="57" spans="1:21" x14ac:dyDescent="0.2">
      <c r="A57" t="s">
        <v>25</v>
      </c>
      <c r="B57" t="s">
        <v>32</v>
      </c>
      <c r="C57" t="s">
        <v>0</v>
      </c>
      <c r="D57" s="4">
        <v>0.5</v>
      </c>
      <c r="E57" s="4"/>
      <c r="F57" t="s">
        <v>25</v>
      </c>
      <c r="G57" t="s">
        <v>32</v>
      </c>
      <c r="H57" t="s">
        <v>0</v>
      </c>
      <c r="I57" s="4">
        <v>0.5</v>
      </c>
      <c r="J57" s="4"/>
      <c r="K57" t="s">
        <v>30</v>
      </c>
      <c r="L57" t="s">
        <v>32</v>
      </c>
      <c r="M57" t="s">
        <v>0</v>
      </c>
      <c r="N57" s="4">
        <v>1</v>
      </c>
      <c r="O57" s="4"/>
      <c r="P57" s="4"/>
      <c r="Q57" s="4"/>
      <c r="R57" s="4"/>
      <c r="S57" s="4"/>
      <c r="T57" s="4"/>
      <c r="U57" s="4"/>
    </row>
    <row r="58" spans="1:21" x14ac:dyDescent="0.2">
      <c r="A58" t="s">
        <v>25</v>
      </c>
      <c r="B58" t="s">
        <v>32</v>
      </c>
      <c r="C58" t="s">
        <v>1</v>
      </c>
      <c r="D58" s="4">
        <v>0</v>
      </c>
      <c r="F58" t="s">
        <v>25</v>
      </c>
      <c r="G58" t="s">
        <v>32</v>
      </c>
      <c r="H58" t="s">
        <v>1</v>
      </c>
      <c r="I58" s="4">
        <v>0</v>
      </c>
      <c r="K58" t="s">
        <v>30</v>
      </c>
      <c r="L58" t="s">
        <v>32</v>
      </c>
      <c r="M58" t="s">
        <v>1</v>
      </c>
      <c r="N58" s="4">
        <v>0</v>
      </c>
    </row>
    <row r="59" spans="1:21" x14ac:dyDescent="0.2">
      <c r="A59" t="s">
        <v>25</v>
      </c>
      <c r="B59" t="s">
        <v>32</v>
      </c>
      <c r="C59" t="s">
        <v>2</v>
      </c>
      <c r="D59" s="4">
        <v>0.25</v>
      </c>
      <c r="F59" t="s">
        <v>25</v>
      </c>
      <c r="G59" t="s">
        <v>32</v>
      </c>
      <c r="H59" t="s">
        <v>2</v>
      </c>
      <c r="I59" s="4">
        <v>0.25</v>
      </c>
      <c r="K59" t="s">
        <v>30</v>
      </c>
      <c r="L59" t="s">
        <v>32</v>
      </c>
      <c r="M59" t="s">
        <v>2</v>
      </c>
      <c r="N59" s="4">
        <v>0</v>
      </c>
    </row>
    <row r="60" spans="1:21" ht="17" customHeight="1" x14ac:dyDescent="0.2">
      <c r="A60" t="s">
        <v>25</v>
      </c>
      <c r="B60" t="s">
        <v>32</v>
      </c>
      <c r="C60" t="s">
        <v>14</v>
      </c>
      <c r="D60" s="4">
        <v>0</v>
      </c>
      <c r="F60" t="s">
        <v>25</v>
      </c>
      <c r="G60" t="s">
        <v>32</v>
      </c>
      <c r="H60" t="s">
        <v>14</v>
      </c>
      <c r="I60" s="4">
        <v>0</v>
      </c>
      <c r="K60" t="s">
        <v>30</v>
      </c>
      <c r="L60" t="s">
        <v>32</v>
      </c>
      <c r="M60" t="s">
        <v>14</v>
      </c>
      <c r="N60" s="4">
        <v>0</v>
      </c>
    </row>
    <row r="61" spans="1:21" x14ac:dyDescent="0.2">
      <c r="A61" t="s">
        <v>25</v>
      </c>
      <c r="B61" t="s">
        <v>32</v>
      </c>
      <c r="C61" t="s">
        <v>3</v>
      </c>
      <c r="D61" s="4">
        <v>0</v>
      </c>
      <c r="F61" t="s">
        <v>25</v>
      </c>
      <c r="G61" t="s">
        <v>32</v>
      </c>
      <c r="H61" t="s">
        <v>3</v>
      </c>
      <c r="I61" s="4">
        <v>0</v>
      </c>
      <c r="K61" t="s">
        <v>30</v>
      </c>
      <c r="L61" t="s">
        <v>32</v>
      </c>
      <c r="M61" t="s">
        <v>3</v>
      </c>
      <c r="N61" s="4">
        <v>0</v>
      </c>
    </row>
    <row r="62" spans="1:21" x14ac:dyDescent="0.2">
      <c r="A62" t="s">
        <v>25</v>
      </c>
      <c r="B62" t="s">
        <v>32</v>
      </c>
      <c r="C62" t="s">
        <v>4</v>
      </c>
      <c r="D62" s="4">
        <v>0</v>
      </c>
      <c r="E62" s="4"/>
      <c r="F62" t="s">
        <v>25</v>
      </c>
      <c r="G62" t="s">
        <v>32</v>
      </c>
      <c r="H62" t="s">
        <v>4</v>
      </c>
      <c r="I62" s="4">
        <v>0</v>
      </c>
      <c r="J62" s="4"/>
      <c r="K62" t="s">
        <v>30</v>
      </c>
      <c r="L62" t="s">
        <v>32</v>
      </c>
      <c r="M62" t="s">
        <v>4</v>
      </c>
      <c r="N62" s="4">
        <v>0</v>
      </c>
    </row>
    <row r="63" spans="1:21" x14ac:dyDescent="0.2">
      <c r="A63" t="s">
        <v>25</v>
      </c>
      <c r="B63" t="s">
        <v>32</v>
      </c>
      <c r="C63" t="s">
        <v>21</v>
      </c>
      <c r="D63" s="4">
        <v>0</v>
      </c>
      <c r="E63" s="4"/>
      <c r="F63" t="s">
        <v>25</v>
      </c>
      <c r="G63" t="s">
        <v>32</v>
      </c>
      <c r="H63" t="s">
        <v>21</v>
      </c>
      <c r="I63" s="4">
        <v>0</v>
      </c>
      <c r="J63" s="4"/>
      <c r="K63" t="s">
        <v>30</v>
      </c>
      <c r="L63" t="s">
        <v>32</v>
      </c>
      <c r="M63" t="s">
        <v>21</v>
      </c>
      <c r="N63" s="4">
        <v>0</v>
      </c>
    </row>
    <row r="64" spans="1:21" x14ac:dyDescent="0.2">
      <c r="A64" t="s">
        <v>25</v>
      </c>
      <c r="B64" t="s">
        <v>32</v>
      </c>
      <c r="C64" t="s">
        <v>6</v>
      </c>
      <c r="D64" s="4">
        <v>0.25</v>
      </c>
      <c r="E64" s="4"/>
      <c r="F64" t="s">
        <v>25</v>
      </c>
      <c r="G64" t="s">
        <v>32</v>
      </c>
      <c r="H64" t="s">
        <v>6</v>
      </c>
      <c r="I64" s="4">
        <v>0.25</v>
      </c>
      <c r="J64" s="4"/>
      <c r="K64" t="s">
        <v>30</v>
      </c>
      <c r="L64" t="s">
        <v>32</v>
      </c>
      <c r="M64" t="s">
        <v>6</v>
      </c>
      <c r="N64" s="4">
        <v>0</v>
      </c>
    </row>
    <row r="65" spans="1:21" x14ac:dyDescent="0.2">
      <c r="A65" t="s">
        <v>25</v>
      </c>
      <c r="B65" t="s">
        <v>33</v>
      </c>
      <c r="C65" t="s">
        <v>0</v>
      </c>
      <c r="D65" s="4">
        <v>0</v>
      </c>
      <c r="E65" s="4"/>
      <c r="F65" t="s">
        <v>25</v>
      </c>
      <c r="G65" t="s">
        <v>33</v>
      </c>
      <c r="H65" t="s">
        <v>0</v>
      </c>
      <c r="I65" s="4">
        <v>0</v>
      </c>
      <c r="J65" s="4"/>
      <c r="K65" t="s">
        <v>30</v>
      </c>
      <c r="L65" t="s">
        <v>33</v>
      </c>
      <c r="M65" t="s">
        <v>0</v>
      </c>
      <c r="N65" s="4">
        <v>0</v>
      </c>
      <c r="O65" s="4"/>
      <c r="P65" s="4"/>
      <c r="Q65" s="4"/>
      <c r="R65" s="4"/>
      <c r="S65" s="4"/>
      <c r="T65" s="4"/>
      <c r="U65" s="4"/>
    </row>
    <row r="66" spans="1:21" x14ac:dyDescent="0.2">
      <c r="A66" t="s">
        <v>25</v>
      </c>
      <c r="B66" t="s">
        <v>33</v>
      </c>
      <c r="C66" t="s">
        <v>1</v>
      </c>
      <c r="D66" s="4">
        <v>0</v>
      </c>
      <c r="E66" s="4"/>
      <c r="F66" t="s">
        <v>25</v>
      </c>
      <c r="G66" t="s">
        <v>33</v>
      </c>
      <c r="H66" t="s">
        <v>1</v>
      </c>
      <c r="I66" s="4">
        <v>0</v>
      </c>
      <c r="J66" s="4"/>
      <c r="K66" t="s">
        <v>30</v>
      </c>
      <c r="L66" t="s">
        <v>33</v>
      </c>
      <c r="M66" t="s">
        <v>1</v>
      </c>
      <c r="N66" s="4">
        <v>0</v>
      </c>
      <c r="O66" s="4"/>
      <c r="P66" s="4"/>
      <c r="Q66" s="4"/>
      <c r="R66" s="4"/>
      <c r="S66" s="4"/>
      <c r="T66" s="4"/>
      <c r="U66" s="4"/>
    </row>
    <row r="67" spans="1:21" x14ac:dyDescent="0.2">
      <c r="A67" t="s">
        <v>25</v>
      </c>
      <c r="B67" t="s">
        <v>33</v>
      </c>
      <c r="C67" t="s">
        <v>2</v>
      </c>
      <c r="D67" s="4">
        <v>0.25</v>
      </c>
      <c r="E67" s="4"/>
      <c r="F67" t="s">
        <v>25</v>
      </c>
      <c r="G67" t="s">
        <v>33</v>
      </c>
      <c r="H67" t="s">
        <v>2</v>
      </c>
      <c r="I67" s="4">
        <v>0.25</v>
      </c>
      <c r="J67" s="4"/>
      <c r="K67" t="s">
        <v>30</v>
      </c>
      <c r="L67" t="s">
        <v>33</v>
      </c>
      <c r="M67" t="s">
        <v>2</v>
      </c>
      <c r="N67" s="4">
        <v>0</v>
      </c>
      <c r="O67" s="4"/>
      <c r="P67" s="4"/>
      <c r="Q67" s="4"/>
      <c r="R67" s="4"/>
      <c r="S67" s="4"/>
      <c r="T67" s="4"/>
      <c r="U67" s="4"/>
    </row>
    <row r="68" spans="1:21" x14ac:dyDescent="0.2">
      <c r="A68" t="s">
        <v>25</v>
      </c>
      <c r="B68" t="s">
        <v>33</v>
      </c>
      <c r="C68" t="s">
        <v>14</v>
      </c>
      <c r="D68" s="4">
        <v>0.25</v>
      </c>
      <c r="E68" s="4"/>
      <c r="F68" t="s">
        <v>25</v>
      </c>
      <c r="G68" t="s">
        <v>33</v>
      </c>
      <c r="H68" t="s">
        <v>14</v>
      </c>
      <c r="I68" s="4">
        <v>0.25</v>
      </c>
      <c r="J68" s="4"/>
      <c r="K68" t="s">
        <v>30</v>
      </c>
      <c r="L68" t="s">
        <v>33</v>
      </c>
      <c r="M68" t="s">
        <v>14</v>
      </c>
      <c r="N68" s="4">
        <v>1</v>
      </c>
      <c r="O68" s="4"/>
      <c r="P68" s="4"/>
      <c r="Q68" s="4"/>
      <c r="R68" s="4"/>
      <c r="S68" s="4"/>
      <c r="T68" s="4"/>
      <c r="U68" s="4"/>
    </row>
    <row r="69" spans="1:21" x14ac:dyDescent="0.2">
      <c r="A69" t="s">
        <v>25</v>
      </c>
      <c r="B69" t="s">
        <v>33</v>
      </c>
      <c r="C69" t="s">
        <v>3</v>
      </c>
      <c r="D69" s="4">
        <v>0</v>
      </c>
      <c r="E69" s="4"/>
      <c r="F69" t="s">
        <v>25</v>
      </c>
      <c r="G69" t="s">
        <v>33</v>
      </c>
      <c r="H69" t="s">
        <v>3</v>
      </c>
      <c r="I69" s="4">
        <v>0</v>
      </c>
      <c r="J69" s="4"/>
      <c r="K69" t="s">
        <v>30</v>
      </c>
      <c r="L69" t="s">
        <v>33</v>
      </c>
      <c r="M69" t="s">
        <v>3</v>
      </c>
      <c r="N69" s="4">
        <v>0</v>
      </c>
      <c r="O69" s="4"/>
      <c r="P69" s="4"/>
      <c r="Q69" s="4"/>
      <c r="R69" s="4"/>
      <c r="S69" s="4"/>
      <c r="T69" s="4"/>
      <c r="U69" s="4"/>
    </row>
    <row r="70" spans="1:21" x14ac:dyDescent="0.2">
      <c r="A70" t="s">
        <v>25</v>
      </c>
      <c r="B70" t="s">
        <v>33</v>
      </c>
      <c r="C70" t="s">
        <v>4</v>
      </c>
      <c r="D70" s="4">
        <v>0.25</v>
      </c>
      <c r="E70" s="4"/>
      <c r="F70" t="s">
        <v>25</v>
      </c>
      <c r="G70" t="s">
        <v>33</v>
      </c>
      <c r="H70" t="s">
        <v>4</v>
      </c>
      <c r="I70" s="4">
        <v>0.25</v>
      </c>
      <c r="J70" s="4"/>
      <c r="K70" t="s">
        <v>30</v>
      </c>
      <c r="L70" t="s">
        <v>33</v>
      </c>
      <c r="M70" t="s">
        <v>4</v>
      </c>
      <c r="N70" s="4">
        <v>0</v>
      </c>
      <c r="O70" s="4"/>
      <c r="P70" s="4"/>
      <c r="Q70" s="4"/>
      <c r="R70" s="4"/>
      <c r="S70" s="4"/>
      <c r="T70" s="4"/>
      <c r="U70" s="4"/>
    </row>
    <row r="71" spans="1:21" x14ac:dyDescent="0.2">
      <c r="A71" t="s">
        <v>25</v>
      </c>
      <c r="B71" t="s">
        <v>33</v>
      </c>
      <c r="C71" t="s">
        <v>21</v>
      </c>
      <c r="D71" s="4">
        <v>0</v>
      </c>
      <c r="E71" s="4"/>
      <c r="F71" t="s">
        <v>25</v>
      </c>
      <c r="G71" t="s">
        <v>33</v>
      </c>
      <c r="H71" t="s">
        <v>21</v>
      </c>
      <c r="I71" s="4">
        <v>0</v>
      </c>
      <c r="J71" s="4"/>
      <c r="K71" t="s">
        <v>30</v>
      </c>
      <c r="L71" t="s">
        <v>33</v>
      </c>
      <c r="M71" t="s">
        <v>21</v>
      </c>
      <c r="N71" s="4">
        <v>0</v>
      </c>
      <c r="O71" s="4"/>
      <c r="P71" s="4"/>
      <c r="Q71" s="4"/>
      <c r="R71" s="4"/>
      <c r="S71" s="4"/>
      <c r="T71" s="4"/>
      <c r="U71" s="4"/>
    </row>
    <row r="72" spans="1:21" x14ac:dyDescent="0.2">
      <c r="A72" t="s">
        <v>25</v>
      </c>
      <c r="B72" t="s">
        <v>33</v>
      </c>
      <c r="C72" t="s">
        <v>6</v>
      </c>
      <c r="D72" s="4">
        <v>0.25</v>
      </c>
      <c r="E72" s="4"/>
      <c r="F72" t="s">
        <v>25</v>
      </c>
      <c r="G72" t="s">
        <v>33</v>
      </c>
      <c r="H72" t="s">
        <v>6</v>
      </c>
      <c r="I72" s="4">
        <v>0.25</v>
      </c>
      <c r="J72" s="4"/>
      <c r="K72" t="s">
        <v>30</v>
      </c>
      <c r="L72" t="s">
        <v>33</v>
      </c>
      <c r="M72" t="s">
        <v>6</v>
      </c>
      <c r="N72" s="4">
        <v>0</v>
      </c>
      <c r="O72" s="4"/>
      <c r="P72" s="4"/>
      <c r="Q72" s="4"/>
      <c r="R72" s="4"/>
      <c r="S72" s="4"/>
      <c r="T72" s="4"/>
      <c r="U72" s="4"/>
    </row>
    <row r="73" spans="1:21" x14ac:dyDescent="0.2">
      <c r="A73" t="s">
        <v>25</v>
      </c>
      <c r="B73" t="s">
        <v>41</v>
      </c>
      <c r="D73" s="4"/>
      <c r="E73" s="4"/>
      <c r="F73" t="s">
        <v>25</v>
      </c>
      <c r="G73" t="s">
        <v>41</v>
      </c>
      <c r="I73" s="4"/>
      <c r="J73" s="4"/>
      <c r="K73" t="s">
        <v>30</v>
      </c>
      <c r="L73" t="s">
        <v>41</v>
      </c>
      <c r="N73" s="4"/>
      <c r="O73" s="4"/>
      <c r="P73" s="4"/>
      <c r="Q73" s="4"/>
      <c r="R73" s="4"/>
      <c r="S73" s="4"/>
      <c r="T73" s="4"/>
      <c r="U73" s="4"/>
    </row>
    <row r="74" spans="1:21" x14ac:dyDescent="0.2">
      <c r="A74" t="s">
        <v>26</v>
      </c>
      <c r="B74" t="s">
        <v>42</v>
      </c>
      <c r="D74" s="4"/>
      <c r="E74" s="4"/>
      <c r="F74" t="s">
        <v>26</v>
      </c>
      <c r="G74" t="s">
        <v>42</v>
      </c>
      <c r="I74" s="4"/>
      <c r="J74" s="4"/>
      <c r="K74" t="s">
        <v>31</v>
      </c>
      <c r="L74" t="s">
        <v>42</v>
      </c>
      <c r="N74" s="4"/>
      <c r="O74" s="4"/>
      <c r="P74" s="4"/>
      <c r="Q74" s="4"/>
      <c r="R74" s="4"/>
      <c r="S74" s="4"/>
      <c r="T74" s="4"/>
      <c r="U74" s="4"/>
    </row>
    <row r="75" spans="1:21" x14ac:dyDescent="0.2">
      <c r="A75" t="s">
        <v>26</v>
      </c>
      <c r="B75" t="s">
        <v>32</v>
      </c>
      <c r="C75" t="s">
        <v>0</v>
      </c>
      <c r="D75" s="4">
        <v>0.75</v>
      </c>
      <c r="E75" s="4"/>
      <c r="F75" t="s">
        <v>26</v>
      </c>
      <c r="G75" t="s">
        <v>32</v>
      </c>
      <c r="H75" t="s">
        <v>0</v>
      </c>
      <c r="I75" s="4">
        <v>0.75</v>
      </c>
      <c r="J75" s="4"/>
      <c r="K75" t="s">
        <v>31</v>
      </c>
      <c r="L75" t="s">
        <v>32</v>
      </c>
      <c r="M75" t="s">
        <v>0</v>
      </c>
      <c r="N75" s="4">
        <v>0.33329999999999999</v>
      </c>
      <c r="O75" s="4"/>
      <c r="P75" s="4"/>
      <c r="Q75" s="4"/>
      <c r="R75" s="4"/>
      <c r="S75" s="4"/>
      <c r="T75" s="4"/>
      <c r="U75" s="4"/>
    </row>
    <row r="76" spans="1:21" x14ac:dyDescent="0.2">
      <c r="A76" t="s">
        <v>26</v>
      </c>
      <c r="B76" t="s">
        <v>32</v>
      </c>
      <c r="C76" t="s">
        <v>1</v>
      </c>
      <c r="D76" s="4">
        <v>0</v>
      </c>
      <c r="F76" t="s">
        <v>26</v>
      </c>
      <c r="G76" t="s">
        <v>32</v>
      </c>
      <c r="H76" t="s">
        <v>1</v>
      </c>
      <c r="I76" s="4">
        <v>0</v>
      </c>
      <c r="K76" t="s">
        <v>31</v>
      </c>
      <c r="L76" t="s">
        <v>32</v>
      </c>
      <c r="M76" t="s">
        <v>1</v>
      </c>
      <c r="N76" s="4">
        <v>0</v>
      </c>
    </row>
    <row r="77" spans="1:21" x14ac:dyDescent="0.2">
      <c r="A77" t="s">
        <v>26</v>
      </c>
      <c r="B77" t="s">
        <v>32</v>
      </c>
      <c r="C77" t="s">
        <v>2</v>
      </c>
      <c r="D77" s="4">
        <v>0.25</v>
      </c>
      <c r="F77" t="s">
        <v>26</v>
      </c>
      <c r="G77" t="s">
        <v>32</v>
      </c>
      <c r="H77" t="s">
        <v>2</v>
      </c>
      <c r="I77" s="4">
        <v>0.25</v>
      </c>
      <c r="K77" t="s">
        <v>31</v>
      </c>
      <c r="L77" t="s">
        <v>32</v>
      </c>
      <c r="M77" t="s">
        <v>2</v>
      </c>
      <c r="N77" s="4">
        <v>0.66670000000000007</v>
      </c>
    </row>
    <row r="78" spans="1:21" ht="17" customHeight="1" x14ac:dyDescent="0.2">
      <c r="A78" t="s">
        <v>26</v>
      </c>
      <c r="B78" t="s">
        <v>32</v>
      </c>
      <c r="C78" t="s">
        <v>14</v>
      </c>
      <c r="D78" s="4">
        <v>0</v>
      </c>
      <c r="F78" t="s">
        <v>26</v>
      </c>
      <c r="G78" t="s">
        <v>32</v>
      </c>
      <c r="H78" t="s">
        <v>14</v>
      </c>
      <c r="I78" s="4">
        <v>0</v>
      </c>
      <c r="K78" t="s">
        <v>31</v>
      </c>
      <c r="L78" t="s">
        <v>32</v>
      </c>
      <c r="M78" t="s">
        <v>14</v>
      </c>
      <c r="N78" s="4">
        <v>0</v>
      </c>
    </row>
    <row r="79" spans="1:21" x14ac:dyDescent="0.2">
      <c r="A79" t="s">
        <v>26</v>
      </c>
      <c r="B79" t="s">
        <v>32</v>
      </c>
      <c r="C79" t="s">
        <v>3</v>
      </c>
      <c r="D79" s="4">
        <v>0</v>
      </c>
      <c r="F79" t="s">
        <v>26</v>
      </c>
      <c r="G79" t="s">
        <v>32</v>
      </c>
      <c r="H79" t="s">
        <v>3</v>
      </c>
      <c r="I79" s="4">
        <v>0</v>
      </c>
      <c r="K79" t="s">
        <v>31</v>
      </c>
      <c r="L79" t="s">
        <v>32</v>
      </c>
      <c r="M79" t="s">
        <v>3</v>
      </c>
      <c r="N79" s="4">
        <v>0</v>
      </c>
    </row>
    <row r="80" spans="1:21" x14ac:dyDescent="0.2">
      <c r="A80" t="s">
        <v>26</v>
      </c>
      <c r="B80" t="s">
        <v>32</v>
      </c>
      <c r="C80" t="s">
        <v>4</v>
      </c>
      <c r="D80" s="4">
        <v>0</v>
      </c>
      <c r="E80" s="4"/>
      <c r="F80" t="s">
        <v>26</v>
      </c>
      <c r="G80" t="s">
        <v>32</v>
      </c>
      <c r="H80" t="s">
        <v>4</v>
      </c>
      <c r="I80" s="4">
        <v>0</v>
      </c>
      <c r="J80" s="4"/>
      <c r="K80" t="s">
        <v>31</v>
      </c>
      <c r="L80" t="s">
        <v>32</v>
      </c>
      <c r="M80" t="s">
        <v>4</v>
      </c>
      <c r="N80" s="4">
        <v>0</v>
      </c>
    </row>
    <row r="81" spans="1:21" x14ac:dyDescent="0.2">
      <c r="A81" t="s">
        <v>26</v>
      </c>
      <c r="B81" t="s">
        <v>32</v>
      </c>
      <c r="C81" t="s">
        <v>21</v>
      </c>
      <c r="D81" s="4">
        <v>0</v>
      </c>
      <c r="E81" s="4"/>
      <c r="F81" t="s">
        <v>26</v>
      </c>
      <c r="G81" t="s">
        <v>32</v>
      </c>
      <c r="H81" t="s">
        <v>21</v>
      </c>
      <c r="I81" s="4">
        <v>0</v>
      </c>
      <c r="J81" s="4"/>
      <c r="K81" t="s">
        <v>31</v>
      </c>
      <c r="L81" t="s">
        <v>32</v>
      </c>
      <c r="M81" t="s">
        <v>21</v>
      </c>
      <c r="N81" s="4">
        <v>0</v>
      </c>
    </row>
    <row r="82" spans="1:21" x14ac:dyDescent="0.2">
      <c r="A82" t="s">
        <v>26</v>
      </c>
      <c r="B82" t="s">
        <v>32</v>
      </c>
      <c r="C82" t="s">
        <v>6</v>
      </c>
      <c r="D82" s="4">
        <v>0</v>
      </c>
      <c r="E82" s="4"/>
      <c r="F82" t="s">
        <v>26</v>
      </c>
      <c r="G82" t="s">
        <v>32</v>
      </c>
      <c r="H82" t="s">
        <v>6</v>
      </c>
      <c r="I82" s="4">
        <v>0</v>
      </c>
      <c r="J82" s="4"/>
      <c r="K82" t="s">
        <v>31</v>
      </c>
      <c r="L82" t="s">
        <v>32</v>
      </c>
      <c r="M82" t="s">
        <v>6</v>
      </c>
      <c r="N82" s="4">
        <v>0</v>
      </c>
    </row>
    <row r="83" spans="1:21" x14ac:dyDescent="0.2">
      <c r="A83" t="s">
        <v>26</v>
      </c>
      <c r="B83" t="s">
        <v>33</v>
      </c>
      <c r="C83" t="s">
        <v>0</v>
      </c>
      <c r="D83" s="4">
        <v>0</v>
      </c>
      <c r="E83" s="4"/>
      <c r="F83" t="s">
        <v>26</v>
      </c>
      <c r="G83" t="s">
        <v>33</v>
      </c>
      <c r="H83" t="s">
        <v>0</v>
      </c>
      <c r="I83" s="4">
        <v>0</v>
      </c>
      <c r="J83" s="4"/>
      <c r="K83" t="s">
        <v>31</v>
      </c>
      <c r="L83" t="s">
        <v>33</v>
      </c>
      <c r="M83" t="s">
        <v>0</v>
      </c>
      <c r="N83" s="4">
        <v>0</v>
      </c>
      <c r="O83" s="4"/>
      <c r="P83" s="4"/>
      <c r="Q83" s="4"/>
      <c r="R83" s="4"/>
      <c r="S83" s="4"/>
      <c r="T83" s="4"/>
      <c r="U83" s="4"/>
    </row>
    <row r="84" spans="1:21" x14ac:dyDescent="0.2">
      <c r="A84" t="s">
        <v>26</v>
      </c>
      <c r="B84" t="s">
        <v>33</v>
      </c>
      <c r="C84" t="s">
        <v>1</v>
      </c>
      <c r="D84" s="4">
        <v>0</v>
      </c>
      <c r="E84" s="4"/>
      <c r="F84" t="s">
        <v>26</v>
      </c>
      <c r="G84" t="s">
        <v>33</v>
      </c>
      <c r="H84" t="s">
        <v>1</v>
      </c>
      <c r="I84" s="4">
        <v>0</v>
      </c>
      <c r="J84" s="4"/>
      <c r="K84" t="s">
        <v>31</v>
      </c>
      <c r="L84" t="s">
        <v>33</v>
      </c>
      <c r="M84" t="s">
        <v>1</v>
      </c>
      <c r="N84" s="4">
        <v>0</v>
      </c>
      <c r="O84" s="4"/>
      <c r="P84" s="4"/>
      <c r="Q84" s="4"/>
      <c r="R84" s="4"/>
      <c r="S84" s="4"/>
      <c r="T84" s="4"/>
      <c r="U84" s="4"/>
    </row>
    <row r="85" spans="1:21" x14ac:dyDescent="0.2">
      <c r="A85" t="s">
        <v>26</v>
      </c>
      <c r="B85" t="s">
        <v>33</v>
      </c>
      <c r="C85" t="s">
        <v>2</v>
      </c>
      <c r="D85" s="4">
        <v>0.75</v>
      </c>
      <c r="E85" s="4"/>
      <c r="F85" t="s">
        <v>26</v>
      </c>
      <c r="G85" t="s">
        <v>33</v>
      </c>
      <c r="H85" t="s">
        <v>2</v>
      </c>
      <c r="I85" s="4">
        <v>0.75</v>
      </c>
      <c r="J85" s="4"/>
      <c r="K85" t="s">
        <v>31</v>
      </c>
      <c r="L85" t="s">
        <v>33</v>
      </c>
      <c r="M85" t="s">
        <v>2</v>
      </c>
      <c r="N85" s="4">
        <v>0.33329999999999999</v>
      </c>
      <c r="O85" s="4"/>
      <c r="P85" s="4"/>
      <c r="Q85" s="4"/>
      <c r="R85" s="4"/>
      <c r="S85" s="4"/>
      <c r="T85" s="4"/>
      <c r="U85" s="4"/>
    </row>
    <row r="86" spans="1:21" x14ac:dyDescent="0.2">
      <c r="A86" t="s">
        <v>26</v>
      </c>
      <c r="B86" t="s">
        <v>33</v>
      </c>
      <c r="C86" t="s">
        <v>14</v>
      </c>
      <c r="D86" s="4">
        <v>0.125</v>
      </c>
      <c r="E86" s="4"/>
      <c r="F86" t="s">
        <v>26</v>
      </c>
      <c r="G86" t="s">
        <v>33</v>
      </c>
      <c r="H86" t="s">
        <v>14</v>
      </c>
      <c r="I86" s="4">
        <v>0.125</v>
      </c>
      <c r="J86" s="4"/>
      <c r="K86" t="s">
        <v>31</v>
      </c>
      <c r="L86" t="s">
        <v>33</v>
      </c>
      <c r="M86" t="s">
        <v>14</v>
      </c>
      <c r="N86" s="4">
        <v>0</v>
      </c>
      <c r="O86" s="4"/>
      <c r="P86" s="4"/>
      <c r="Q86" s="4"/>
      <c r="R86" s="4"/>
      <c r="S86" s="4"/>
      <c r="T86" s="4"/>
      <c r="U86" s="4"/>
    </row>
    <row r="87" spans="1:21" x14ac:dyDescent="0.2">
      <c r="A87" t="s">
        <v>26</v>
      </c>
      <c r="B87" t="s">
        <v>33</v>
      </c>
      <c r="C87" t="s">
        <v>3</v>
      </c>
      <c r="D87" s="4">
        <v>0.125</v>
      </c>
      <c r="E87" s="4"/>
      <c r="F87" t="s">
        <v>26</v>
      </c>
      <c r="G87" t="s">
        <v>33</v>
      </c>
      <c r="H87" t="s">
        <v>3</v>
      </c>
      <c r="I87" s="4">
        <v>0.125</v>
      </c>
      <c r="J87" s="4"/>
      <c r="K87" t="s">
        <v>31</v>
      </c>
      <c r="L87" t="s">
        <v>33</v>
      </c>
      <c r="M87" t="s">
        <v>3</v>
      </c>
      <c r="N87" s="4">
        <v>0.16670000000000001</v>
      </c>
      <c r="O87" s="4"/>
      <c r="P87" s="4"/>
      <c r="Q87" s="4"/>
      <c r="R87" s="4"/>
      <c r="S87" s="4"/>
      <c r="T87" s="4"/>
      <c r="U87" s="4"/>
    </row>
    <row r="88" spans="1:21" x14ac:dyDescent="0.2">
      <c r="A88" t="s">
        <v>26</v>
      </c>
      <c r="B88" t="s">
        <v>33</v>
      </c>
      <c r="C88" t="s">
        <v>4</v>
      </c>
      <c r="D88" s="4">
        <v>0</v>
      </c>
      <c r="E88" s="4"/>
      <c r="F88" t="s">
        <v>26</v>
      </c>
      <c r="G88" t="s">
        <v>33</v>
      </c>
      <c r="H88" t="s">
        <v>4</v>
      </c>
      <c r="I88" s="4">
        <v>0</v>
      </c>
      <c r="J88" s="4"/>
      <c r="K88" t="s">
        <v>31</v>
      </c>
      <c r="L88" t="s">
        <v>33</v>
      </c>
      <c r="M88" t="s">
        <v>4</v>
      </c>
      <c r="N88" s="4">
        <v>0.33329999999999999</v>
      </c>
      <c r="O88" s="4"/>
      <c r="P88" s="4"/>
      <c r="Q88" s="4"/>
      <c r="R88" s="4"/>
      <c r="S88" s="4"/>
      <c r="T88" s="4"/>
      <c r="U88" s="4"/>
    </row>
    <row r="89" spans="1:21" x14ac:dyDescent="0.2">
      <c r="A89" t="s">
        <v>26</v>
      </c>
      <c r="B89" t="s">
        <v>33</v>
      </c>
      <c r="C89" t="s">
        <v>21</v>
      </c>
      <c r="D89" s="4">
        <v>0</v>
      </c>
      <c r="E89" s="4"/>
      <c r="F89" t="s">
        <v>26</v>
      </c>
      <c r="G89" t="s">
        <v>33</v>
      </c>
      <c r="H89" t="s">
        <v>21</v>
      </c>
      <c r="I89" s="4">
        <v>0</v>
      </c>
      <c r="J89" s="4"/>
      <c r="K89" t="s">
        <v>31</v>
      </c>
      <c r="L89" t="s">
        <v>33</v>
      </c>
      <c r="M89" t="s">
        <v>21</v>
      </c>
      <c r="N89" s="4">
        <v>0</v>
      </c>
      <c r="O89" s="4"/>
      <c r="P89" s="4"/>
      <c r="Q89" s="4"/>
      <c r="R89" s="4"/>
      <c r="S89" s="4"/>
      <c r="T89" s="4"/>
      <c r="U89" s="4"/>
    </row>
    <row r="90" spans="1:21" x14ac:dyDescent="0.2">
      <c r="A90" t="s">
        <v>26</v>
      </c>
      <c r="B90" t="s">
        <v>33</v>
      </c>
      <c r="C90" t="s">
        <v>6</v>
      </c>
      <c r="D90" s="4">
        <v>0</v>
      </c>
      <c r="E90" s="4"/>
      <c r="F90" t="s">
        <v>26</v>
      </c>
      <c r="G90" t="s">
        <v>33</v>
      </c>
      <c r="H90" t="s">
        <v>6</v>
      </c>
      <c r="I90" s="4">
        <v>0</v>
      </c>
      <c r="J90" s="4"/>
      <c r="K90" t="s">
        <v>31</v>
      </c>
      <c r="L90" t="s">
        <v>33</v>
      </c>
      <c r="M90" t="s">
        <v>6</v>
      </c>
      <c r="N90" s="4">
        <v>0.16670000000000001</v>
      </c>
      <c r="O90" s="4"/>
      <c r="P90" s="4"/>
      <c r="Q90" s="4"/>
      <c r="R90" s="4"/>
      <c r="S90" s="4"/>
      <c r="T90" s="4"/>
      <c r="U90" s="4"/>
    </row>
    <row r="91" spans="1:21" x14ac:dyDescent="0.2">
      <c r="A91" t="s">
        <v>26</v>
      </c>
      <c r="B91" t="s">
        <v>41</v>
      </c>
      <c r="D91" s="4"/>
      <c r="E91" s="4"/>
      <c r="F91" t="s">
        <v>26</v>
      </c>
      <c r="G91" t="s">
        <v>41</v>
      </c>
      <c r="I91" s="4"/>
      <c r="J91" s="4"/>
      <c r="K91" t="s">
        <v>31</v>
      </c>
      <c r="L91" t="s">
        <v>41</v>
      </c>
      <c r="O91" s="4"/>
      <c r="P91" s="4"/>
      <c r="Q91" s="4"/>
      <c r="R91" s="4"/>
      <c r="S91" s="4"/>
      <c r="T91" s="4"/>
      <c r="U91" s="4"/>
    </row>
    <row r="92" spans="1:21" x14ac:dyDescent="0.2">
      <c r="A92" t="s">
        <v>27</v>
      </c>
      <c r="B92" t="s">
        <v>42</v>
      </c>
      <c r="D92" s="4"/>
      <c r="E92" s="4"/>
      <c r="F92" t="s">
        <v>58</v>
      </c>
      <c r="G92" t="s">
        <v>42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">
      <c r="A93" t="s">
        <v>27</v>
      </c>
      <c r="B93" t="s">
        <v>32</v>
      </c>
      <c r="C93" t="s">
        <v>0</v>
      </c>
      <c r="D93" s="4">
        <v>0.2273</v>
      </c>
      <c r="E93" s="4"/>
      <c r="F93" t="s">
        <v>58</v>
      </c>
      <c r="G93" t="s">
        <v>32</v>
      </c>
      <c r="H93" t="s">
        <v>0</v>
      </c>
      <c r="I93" s="4">
        <v>0.32769999999999999</v>
      </c>
      <c r="J93" s="4"/>
      <c r="K93" s="4"/>
      <c r="L93" s="4"/>
      <c r="N93" s="4"/>
      <c r="O93" s="4"/>
      <c r="P93" s="4"/>
      <c r="Q93" s="4"/>
      <c r="R93" s="4"/>
      <c r="S93" s="4"/>
      <c r="T93" s="4"/>
      <c r="U93" s="4"/>
    </row>
    <row r="94" spans="1:21" x14ac:dyDescent="0.2">
      <c r="A94" t="s">
        <v>27</v>
      </c>
      <c r="B94" t="s">
        <v>32</v>
      </c>
      <c r="C94" t="s">
        <v>1</v>
      </c>
      <c r="D94" s="4">
        <v>0</v>
      </c>
      <c r="F94" t="s">
        <v>58</v>
      </c>
      <c r="G94" t="s">
        <v>32</v>
      </c>
      <c r="H94" t="s">
        <v>1</v>
      </c>
      <c r="I94" s="4">
        <v>0</v>
      </c>
    </row>
    <row r="95" spans="1:21" x14ac:dyDescent="0.2">
      <c r="A95" t="s">
        <v>27</v>
      </c>
      <c r="B95" t="s">
        <v>32</v>
      </c>
      <c r="C95" t="s">
        <v>2</v>
      </c>
      <c r="D95" s="4">
        <v>0.54549999999999998</v>
      </c>
      <c r="F95" t="s">
        <v>58</v>
      </c>
      <c r="G95" t="s">
        <v>32</v>
      </c>
      <c r="H95" t="s">
        <v>2</v>
      </c>
      <c r="I95" s="4">
        <v>0.51259999999999994</v>
      </c>
    </row>
    <row r="96" spans="1:21" ht="17" customHeight="1" x14ac:dyDescent="0.2">
      <c r="A96" t="s">
        <v>27</v>
      </c>
      <c r="B96" t="s">
        <v>32</v>
      </c>
      <c r="C96" t="s">
        <v>14</v>
      </c>
      <c r="D96" s="4">
        <v>0</v>
      </c>
      <c r="F96" t="s">
        <v>58</v>
      </c>
      <c r="G96" t="s">
        <v>32</v>
      </c>
      <c r="H96" t="s">
        <v>14</v>
      </c>
      <c r="I96" s="4">
        <v>0</v>
      </c>
    </row>
    <row r="97" spans="1:21" x14ac:dyDescent="0.2">
      <c r="A97" t="s">
        <v>27</v>
      </c>
      <c r="B97" t="s">
        <v>32</v>
      </c>
      <c r="C97" t="s">
        <v>3</v>
      </c>
      <c r="D97" s="4">
        <v>0.13639999999999999</v>
      </c>
      <c r="F97" t="s">
        <v>58</v>
      </c>
      <c r="G97" t="s">
        <v>32</v>
      </c>
      <c r="H97" t="s">
        <v>3</v>
      </c>
      <c r="I97" s="4">
        <v>0.1008</v>
      </c>
    </row>
    <row r="98" spans="1:21" x14ac:dyDescent="0.2">
      <c r="A98" t="s">
        <v>27</v>
      </c>
      <c r="B98" t="s">
        <v>32</v>
      </c>
      <c r="C98" t="s">
        <v>4</v>
      </c>
      <c r="D98" s="4">
        <v>0</v>
      </c>
      <c r="E98" s="4"/>
      <c r="F98" t="s">
        <v>58</v>
      </c>
      <c r="G98" t="s">
        <v>32</v>
      </c>
      <c r="H98" t="s">
        <v>4</v>
      </c>
      <c r="I98" s="4">
        <v>8.3999999999999995E-3</v>
      </c>
      <c r="J98" s="4"/>
      <c r="K98" s="4"/>
      <c r="L98" s="4"/>
    </row>
    <row r="99" spans="1:21" x14ac:dyDescent="0.2">
      <c r="A99" t="s">
        <v>27</v>
      </c>
      <c r="B99" t="s">
        <v>32</v>
      </c>
      <c r="C99" t="s">
        <v>21</v>
      </c>
      <c r="D99" s="4">
        <v>0</v>
      </c>
      <c r="E99" s="4"/>
      <c r="F99" t="s">
        <v>58</v>
      </c>
      <c r="G99" t="s">
        <v>32</v>
      </c>
      <c r="H99" t="s">
        <v>21</v>
      </c>
      <c r="I99" s="4">
        <v>8.3999999999999995E-3</v>
      </c>
      <c r="J99" s="4"/>
      <c r="K99" s="4"/>
      <c r="L99" s="4"/>
    </row>
    <row r="100" spans="1:21" x14ac:dyDescent="0.2">
      <c r="A100" t="s">
        <v>27</v>
      </c>
      <c r="B100" t="s">
        <v>32</v>
      </c>
      <c r="C100" t="s">
        <v>6</v>
      </c>
      <c r="D100" s="4">
        <v>9.0899999999999995E-2</v>
      </c>
      <c r="E100" s="4"/>
      <c r="F100" t="s">
        <v>58</v>
      </c>
      <c r="G100" t="s">
        <v>32</v>
      </c>
      <c r="H100" t="s">
        <v>6</v>
      </c>
      <c r="I100" s="4">
        <v>4.2000000000000003E-2</v>
      </c>
      <c r="J100" s="4"/>
      <c r="K100" s="4"/>
      <c r="L100" s="4"/>
    </row>
    <row r="101" spans="1:21" x14ac:dyDescent="0.2">
      <c r="A101" t="s">
        <v>27</v>
      </c>
      <c r="B101" t="s">
        <v>33</v>
      </c>
      <c r="C101" t="s">
        <v>0</v>
      </c>
      <c r="D101" s="4">
        <v>0</v>
      </c>
      <c r="E101" s="4"/>
      <c r="F101" t="s">
        <v>58</v>
      </c>
      <c r="G101" t="s">
        <v>33</v>
      </c>
      <c r="H101" t="s">
        <v>0</v>
      </c>
      <c r="I101" s="1">
        <v>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">
      <c r="A102" t="s">
        <v>27</v>
      </c>
      <c r="B102" t="s">
        <v>33</v>
      </c>
      <c r="C102" t="s">
        <v>1</v>
      </c>
      <c r="D102" s="4">
        <v>0</v>
      </c>
      <c r="E102" s="4"/>
      <c r="F102" t="s">
        <v>58</v>
      </c>
      <c r="G102" t="s">
        <v>33</v>
      </c>
      <c r="H102" t="s">
        <v>1</v>
      </c>
      <c r="I102" s="4">
        <v>3.3599999999999998E-2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">
      <c r="A103" t="s">
        <v>27</v>
      </c>
      <c r="B103" t="s">
        <v>33</v>
      </c>
      <c r="C103" t="s">
        <v>2</v>
      </c>
      <c r="D103" s="4">
        <v>0.31819999999999998</v>
      </c>
      <c r="E103" s="4"/>
      <c r="F103" t="s">
        <v>58</v>
      </c>
      <c r="G103" t="s">
        <v>33</v>
      </c>
      <c r="H103" t="s">
        <v>2</v>
      </c>
      <c r="I103" s="4">
        <v>0.36130000000000001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">
      <c r="A104" t="s">
        <v>27</v>
      </c>
      <c r="B104" t="s">
        <v>33</v>
      </c>
      <c r="C104" t="s">
        <v>14</v>
      </c>
      <c r="D104" s="4">
        <v>4.5499999999999999E-2</v>
      </c>
      <c r="E104" s="4"/>
      <c r="F104" t="s">
        <v>58</v>
      </c>
      <c r="G104" t="s">
        <v>33</v>
      </c>
      <c r="H104" t="s">
        <v>14</v>
      </c>
      <c r="I104" s="4">
        <v>7.5600000000000001E-2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">
      <c r="A105" t="s">
        <v>27</v>
      </c>
      <c r="B105" t="s">
        <v>33</v>
      </c>
      <c r="C105" t="s">
        <v>3</v>
      </c>
      <c r="D105" s="4">
        <v>0.2273</v>
      </c>
      <c r="E105" s="4"/>
      <c r="F105" t="s">
        <v>58</v>
      </c>
      <c r="G105" t="s">
        <v>33</v>
      </c>
      <c r="H105" t="s">
        <v>3</v>
      </c>
      <c r="I105" s="4">
        <v>0.2185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">
      <c r="A106" t="s">
        <v>27</v>
      </c>
      <c r="B106" t="s">
        <v>33</v>
      </c>
      <c r="C106" t="s">
        <v>4</v>
      </c>
      <c r="D106" s="4">
        <v>0.2727</v>
      </c>
      <c r="E106" s="4"/>
      <c r="F106" t="s">
        <v>58</v>
      </c>
      <c r="G106" t="s">
        <v>33</v>
      </c>
      <c r="H106" t="s">
        <v>4</v>
      </c>
      <c r="I106" s="4">
        <v>0.13450000000000001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">
      <c r="A107" t="s">
        <v>27</v>
      </c>
      <c r="B107" t="s">
        <v>33</v>
      </c>
      <c r="C107" t="s">
        <v>21</v>
      </c>
      <c r="D107" s="4">
        <v>0</v>
      </c>
      <c r="E107" s="4"/>
      <c r="F107" t="s">
        <v>58</v>
      </c>
      <c r="G107" t="s">
        <v>33</v>
      </c>
      <c r="H107" t="s">
        <v>21</v>
      </c>
      <c r="I107" s="4">
        <v>2.52E-2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">
      <c r="A108" t="s">
        <v>27</v>
      </c>
      <c r="B108" t="s">
        <v>33</v>
      </c>
      <c r="C108" t="s">
        <v>6</v>
      </c>
      <c r="D108" s="4">
        <v>0.13639999999999999</v>
      </c>
      <c r="E108" s="4"/>
      <c r="F108" t="s">
        <v>58</v>
      </c>
      <c r="G108" t="s">
        <v>33</v>
      </c>
      <c r="H108" t="s">
        <v>6</v>
      </c>
      <c r="I108" s="4">
        <v>0.15129999999999999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">
      <c r="A109" t="s">
        <v>27</v>
      </c>
      <c r="B109" t="s">
        <v>41</v>
      </c>
      <c r="D109" s="4"/>
      <c r="E109" s="4"/>
      <c r="F109" t="s">
        <v>58</v>
      </c>
      <c r="G109" t="s">
        <v>41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">
      <c r="A110" t="s">
        <v>28</v>
      </c>
      <c r="B110" t="s">
        <v>42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">
      <c r="A111" t="s">
        <v>28</v>
      </c>
      <c r="B111" t="s">
        <v>32</v>
      </c>
      <c r="C111" t="s">
        <v>0</v>
      </c>
      <c r="D111" s="4">
        <v>0.55559999999999998</v>
      </c>
      <c r="E111" s="4"/>
      <c r="F111" s="4"/>
      <c r="G111" s="4"/>
      <c r="H111" s="4"/>
      <c r="I111" s="4"/>
      <c r="J111" s="4"/>
      <c r="K111" s="4"/>
      <c r="L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">
      <c r="A112" t="s">
        <v>28</v>
      </c>
      <c r="B112" t="s">
        <v>32</v>
      </c>
      <c r="C112" t="s">
        <v>1</v>
      </c>
      <c r="D112" s="4">
        <v>0</v>
      </c>
    </row>
    <row r="113" spans="1:21" x14ac:dyDescent="0.2">
      <c r="A113" t="s">
        <v>28</v>
      </c>
      <c r="B113" t="s">
        <v>32</v>
      </c>
      <c r="C113" t="s">
        <v>2</v>
      </c>
      <c r="D113" s="4">
        <v>0.44439999999999996</v>
      </c>
    </row>
    <row r="114" spans="1:21" ht="17" customHeight="1" x14ac:dyDescent="0.2">
      <c r="A114" t="s">
        <v>28</v>
      </c>
      <c r="B114" t="s">
        <v>32</v>
      </c>
      <c r="C114" t="s">
        <v>14</v>
      </c>
      <c r="D114" s="4">
        <v>0</v>
      </c>
    </row>
    <row r="115" spans="1:21" x14ac:dyDescent="0.2">
      <c r="A115" t="s">
        <v>28</v>
      </c>
      <c r="B115" t="s">
        <v>32</v>
      </c>
      <c r="C115" t="s">
        <v>3</v>
      </c>
      <c r="D115" s="4">
        <v>0</v>
      </c>
    </row>
    <row r="116" spans="1:21" x14ac:dyDescent="0.2">
      <c r="A116" t="s">
        <v>28</v>
      </c>
      <c r="B116" t="s">
        <v>32</v>
      </c>
      <c r="C116" t="s">
        <v>4</v>
      </c>
      <c r="D116" s="4">
        <v>0</v>
      </c>
      <c r="E116" s="4"/>
      <c r="F116" s="4"/>
      <c r="G116" s="4"/>
      <c r="H116" s="4"/>
      <c r="I116" s="4"/>
      <c r="J116" s="4"/>
      <c r="K116" s="4"/>
      <c r="L116" s="4"/>
    </row>
    <row r="117" spans="1:21" x14ac:dyDescent="0.2">
      <c r="A117" t="s">
        <v>28</v>
      </c>
      <c r="B117" t="s">
        <v>32</v>
      </c>
      <c r="C117" t="s">
        <v>21</v>
      </c>
      <c r="D117" s="4">
        <v>0</v>
      </c>
      <c r="E117" s="4"/>
      <c r="F117" s="4"/>
      <c r="G117" s="4"/>
      <c r="H117" s="4"/>
      <c r="I117" s="4"/>
      <c r="J117" s="4"/>
      <c r="K117" s="4"/>
      <c r="L117" s="4"/>
    </row>
    <row r="118" spans="1:21" x14ac:dyDescent="0.2">
      <c r="A118" t="s">
        <v>28</v>
      </c>
      <c r="B118" t="s">
        <v>32</v>
      </c>
      <c r="C118" t="s">
        <v>6</v>
      </c>
      <c r="D118" s="4">
        <v>0</v>
      </c>
      <c r="E118" s="4"/>
      <c r="F118" s="4"/>
      <c r="G118" s="4"/>
      <c r="H118" s="4"/>
      <c r="I118" s="4"/>
      <c r="J118" s="4"/>
      <c r="K118" s="4"/>
      <c r="L118" s="4"/>
    </row>
    <row r="119" spans="1:21" x14ac:dyDescent="0.2">
      <c r="A119" t="s">
        <v>28</v>
      </c>
      <c r="B119" t="s">
        <v>33</v>
      </c>
      <c r="C119" t="s">
        <v>0</v>
      </c>
      <c r="D119" s="4">
        <v>0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">
      <c r="A120" t="s">
        <v>28</v>
      </c>
      <c r="B120" t="s">
        <v>33</v>
      </c>
      <c r="C120" t="s">
        <v>1</v>
      </c>
      <c r="D120" s="4">
        <v>0.1111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">
      <c r="A121" t="s">
        <v>28</v>
      </c>
      <c r="B121" t="s">
        <v>33</v>
      </c>
      <c r="C121" t="s">
        <v>2</v>
      </c>
      <c r="D121" s="4">
        <v>0.77780000000000005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">
      <c r="A122" t="s">
        <v>28</v>
      </c>
      <c r="B122" t="s">
        <v>33</v>
      </c>
      <c r="C122" t="s">
        <v>14</v>
      </c>
      <c r="D122" s="4">
        <v>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">
      <c r="A123" t="s">
        <v>28</v>
      </c>
      <c r="B123" t="s">
        <v>33</v>
      </c>
      <c r="C123" t="s">
        <v>3</v>
      </c>
      <c r="D123" s="4">
        <v>0.1111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">
      <c r="A124" t="s">
        <v>28</v>
      </c>
      <c r="B124" t="s">
        <v>33</v>
      </c>
      <c r="C124" t="s">
        <v>4</v>
      </c>
      <c r="D124" s="4">
        <v>0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">
      <c r="A125" t="s">
        <v>28</v>
      </c>
      <c r="B125" t="s">
        <v>33</v>
      </c>
      <c r="C125" t="s">
        <v>21</v>
      </c>
      <c r="D125" s="4">
        <v>0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">
      <c r="A126" t="s">
        <v>28</v>
      </c>
      <c r="B126" t="s">
        <v>33</v>
      </c>
      <c r="C126" t="s">
        <v>6</v>
      </c>
      <c r="D126" s="4">
        <v>0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">
      <c r="A127" t="s">
        <v>28</v>
      </c>
      <c r="B127" t="s">
        <v>41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">
      <c r="A128" t="s">
        <v>29</v>
      </c>
      <c r="B128" t="s">
        <v>42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2">
      <c r="A129" t="s">
        <v>29</v>
      </c>
      <c r="B129" t="s">
        <v>32</v>
      </c>
      <c r="C129" t="s">
        <v>0</v>
      </c>
      <c r="D129" s="4">
        <v>0</v>
      </c>
      <c r="E129" s="4"/>
      <c r="F129" s="4"/>
      <c r="G129" s="4"/>
      <c r="H129" s="4"/>
      <c r="I129" s="4"/>
      <c r="J129" s="4"/>
      <c r="K129" s="4"/>
      <c r="L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">
      <c r="A130" t="s">
        <v>29</v>
      </c>
      <c r="B130" t="s">
        <v>32</v>
      </c>
      <c r="C130" t="s">
        <v>1</v>
      </c>
      <c r="D130" s="4">
        <v>0</v>
      </c>
      <c r="E130" s="4"/>
    </row>
    <row r="131" spans="1:21" x14ac:dyDescent="0.2">
      <c r="A131" t="s">
        <v>29</v>
      </c>
      <c r="B131" t="s">
        <v>32</v>
      </c>
      <c r="C131" t="s">
        <v>2</v>
      </c>
      <c r="D131" s="4">
        <v>0.66670000000000007</v>
      </c>
      <c r="E131" s="4"/>
    </row>
    <row r="132" spans="1:21" ht="17" customHeight="1" x14ac:dyDescent="0.2">
      <c r="A132" t="s">
        <v>29</v>
      </c>
      <c r="B132" t="s">
        <v>32</v>
      </c>
      <c r="C132" t="s">
        <v>14</v>
      </c>
      <c r="D132" s="4">
        <v>0</v>
      </c>
      <c r="E132" s="4"/>
    </row>
    <row r="133" spans="1:21" x14ac:dyDescent="0.2">
      <c r="A133" t="s">
        <v>29</v>
      </c>
      <c r="B133" t="s">
        <v>32</v>
      </c>
      <c r="C133" t="s">
        <v>3</v>
      </c>
      <c r="D133" s="4">
        <v>0</v>
      </c>
      <c r="E133" s="4"/>
    </row>
    <row r="134" spans="1:21" x14ac:dyDescent="0.2">
      <c r="A134" t="s">
        <v>29</v>
      </c>
      <c r="B134" t="s">
        <v>32</v>
      </c>
      <c r="C134" t="s">
        <v>4</v>
      </c>
      <c r="D134" s="4">
        <v>0</v>
      </c>
      <c r="E134" s="4"/>
      <c r="F134" s="4"/>
      <c r="G134" s="4"/>
      <c r="H134" s="4"/>
      <c r="I134" s="4"/>
      <c r="J134" s="4"/>
      <c r="K134" s="4"/>
      <c r="L134" s="4"/>
    </row>
    <row r="135" spans="1:21" x14ac:dyDescent="0.2">
      <c r="A135" t="s">
        <v>29</v>
      </c>
      <c r="B135" t="s">
        <v>32</v>
      </c>
      <c r="C135" t="s">
        <v>21</v>
      </c>
      <c r="D135" s="4">
        <v>0</v>
      </c>
      <c r="E135" s="4"/>
      <c r="F135" s="4"/>
      <c r="G135" s="4"/>
      <c r="H135" s="4"/>
      <c r="I135" s="4"/>
      <c r="J135" s="4"/>
      <c r="K135" s="4"/>
      <c r="L135" s="4"/>
    </row>
    <row r="136" spans="1:21" x14ac:dyDescent="0.2">
      <c r="A136" t="s">
        <v>29</v>
      </c>
      <c r="B136" t="s">
        <v>32</v>
      </c>
      <c r="C136" t="s">
        <v>6</v>
      </c>
      <c r="D136" s="4">
        <v>0.33329999999999999</v>
      </c>
      <c r="E136" s="4"/>
      <c r="F136" s="4"/>
      <c r="G136" s="4"/>
      <c r="H136" s="4"/>
      <c r="I136" s="4"/>
      <c r="J136" s="4"/>
      <c r="K136" s="4"/>
      <c r="L136" s="4"/>
    </row>
    <row r="137" spans="1:21" x14ac:dyDescent="0.2">
      <c r="A137" t="s">
        <v>29</v>
      </c>
      <c r="B137" t="s">
        <v>33</v>
      </c>
      <c r="C137" t="s">
        <v>0</v>
      </c>
      <c r="D137" s="4">
        <v>0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">
      <c r="A138" t="s">
        <v>29</v>
      </c>
      <c r="B138" t="s">
        <v>33</v>
      </c>
      <c r="C138" t="s">
        <v>1</v>
      </c>
      <c r="D138" s="4">
        <v>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">
      <c r="A139" t="s">
        <v>29</v>
      </c>
      <c r="B139" t="s">
        <v>33</v>
      </c>
      <c r="C139" t="s">
        <v>2</v>
      </c>
      <c r="D139" s="4">
        <v>0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">
      <c r="A140" t="s">
        <v>29</v>
      </c>
      <c r="B140" t="s">
        <v>33</v>
      </c>
      <c r="C140" t="s">
        <v>14</v>
      </c>
      <c r="D140" s="4">
        <v>0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">
      <c r="A141" t="s">
        <v>29</v>
      </c>
      <c r="B141" t="s">
        <v>33</v>
      </c>
      <c r="C141" t="s">
        <v>3</v>
      </c>
      <c r="D141" s="4">
        <v>0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2">
      <c r="A142" t="s">
        <v>29</v>
      </c>
      <c r="B142" t="s">
        <v>33</v>
      </c>
      <c r="C142" t="s">
        <v>4</v>
      </c>
      <c r="D142" s="4">
        <v>0.33329999999999999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2">
      <c r="A143" t="s">
        <v>29</v>
      </c>
      <c r="B143" t="s">
        <v>33</v>
      </c>
      <c r="C143" t="s">
        <v>21</v>
      </c>
      <c r="D143" s="4">
        <v>0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2">
      <c r="A144" t="s">
        <v>29</v>
      </c>
      <c r="B144" t="s">
        <v>33</v>
      </c>
      <c r="C144" t="s">
        <v>6</v>
      </c>
      <c r="D144" s="4">
        <v>0.66669999999999996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2">
      <c r="A145" t="s">
        <v>29</v>
      </c>
      <c r="B145" t="s">
        <v>41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2">
      <c r="A146" t="s">
        <v>30</v>
      </c>
      <c r="B146" t="s">
        <v>42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2">
      <c r="A147" t="s">
        <v>30</v>
      </c>
      <c r="B147" t="s">
        <v>32</v>
      </c>
      <c r="C147" t="s">
        <v>0</v>
      </c>
      <c r="D147" s="4">
        <v>1</v>
      </c>
      <c r="F147" s="4"/>
      <c r="G147" s="4"/>
      <c r="H147" s="4"/>
      <c r="I147" s="4"/>
      <c r="J147" s="4"/>
      <c r="K147" s="4"/>
      <c r="L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2">
      <c r="A148" t="s">
        <v>30</v>
      </c>
      <c r="B148" t="s">
        <v>32</v>
      </c>
      <c r="C148" t="s">
        <v>1</v>
      </c>
      <c r="D148" s="4">
        <v>0</v>
      </c>
    </row>
    <row r="149" spans="1:21" x14ac:dyDescent="0.2">
      <c r="A149" t="s">
        <v>30</v>
      </c>
      <c r="B149" t="s">
        <v>32</v>
      </c>
      <c r="C149" t="s">
        <v>2</v>
      </c>
      <c r="D149" s="4">
        <v>0</v>
      </c>
    </row>
    <row r="150" spans="1:21" ht="17" customHeight="1" x14ac:dyDescent="0.2">
      <c r="A150" t="s">
        <v>30</v>
      </c>
      <c r="B150" t="s">
        <v>32</v>
      </c>
      <c r="C150" t="s">
        <v>14</v>
      </c>
      <c r="D150" s="4">
        <v>0</v>
      </c>
    </row>
    <row r="151" spans="1:21" x14ac:dyDescent="0.2">
      <c r="A151" t="s">
        <v>30</v>
      </c>
      <c r="B151" t="s">
        <v>32</v>
      </c>
      <c r="C151" t="s">
        <v>3</v>
      </c>
      <c r="D151" s="4">
        <v>0</v>
      </c>
    </row>
    <row r="152" spans="1:21" x14ac:dyDescent="0.2">
      <c r="A152" t="s">
        <v>30</v>
      </c>
      <c r="B152" t="s">
        <v>32</v>
      </c>
      <c r="C152" t="s">
        <v>4</v>
      </c>
      <c r="D152" s="4">
        <v>0</v>
      </c>
      <c r="F152" s="4"/>
      <c r="G152" s="4"/>
      <c r="H152" s="4"/>
      <c r="I152" s="4"/>
      <c r="J152" s="4"/>
      <c r="K152" s="4"/>
      <c r="L152" s="4"/>
    </row>
    <row r="153" spans="1:21" x14ac:dyDescent="0.2">
      <c r="A153" t="s">
        <v>30</v>
      </c>
      <c r="B153" t="s">
        <v>32</v>
      </c>
      <c r="C153" t="s">
        <v>21</v>
      </c>
      <c r="D153" s="4">
        <v>0</v>
      </c>
      <c r="F153" s="4"/>
      <c r="G153" s="4"/>
      <c r="H153" s="4"/>
      <c r="I153" s="4"/>
      <c r="J153" s="4"/>
      <c r="K153" s="4"/>
      <c r="L153" s="4"/>
    </row>
    <row r="154" spans="1:21" x14ac:dyDescent="0.2">
      <c r="A154" t="s">
        <v>30</v>
      </c>
      <c r="B154" t="s">
        <v>32</v>
      </c>
      <c r="C154" t="s">
        <v>6</v>
      </c>
      <c r="D154" s="4">
        <v>0</v>
      </c>
      <c r="F154" s="4"/>
      <c r="G154" s="4"/>
      <c r="H154" s="4"/>
      <c r="I154" s="4"/>
      <c r="J154" s="4"/>
      <c r="K154" s="4"/>
      <c r="L154" s="4"/>
    </row>
    <row r="155" spans="1:21" x14ac:dyDescent="0.2">
      <c r="A155" t="s">
        <v>30</v>
      </c>
      <c r="B155" t="s">
        <v>33</v>
      </c>
      <c r="C155" t="s">
        <v>0</v>
      </c>
      <c r="D155" s="4">
        <v>0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2">
      <c r="A156" t="s">
        <v>30</v>
      </c>
      <c r="B156" t="s">
        <v>33</v>
      </c>
      <c r="C156" t="s">
        <v>1</v>
      </c>
      <c r="D156" s="4">
        <v>0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2">
      <c r="A157" t="s">
        <v>30</v>
      </c>
      <c r="B157" t="s">
        <v>33</v>
      </c>
      <c r="C157" t="s">
        <v>2</v>
      </c>
      <c r="D157" s="4">
        <v>0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2">
      <c r="A158" t="s">
        <v>30</v>
      </c>
      <c r="B158" t="s">
        <v>33</v>
      </c>
      <c r="C158" t="s">
        <v>14</v>
      </c>
      <c r="D158" s="4">
        <v>1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2">
      <c r="A159" t="s">
        <v>30</v>
      </c>
      <c r="B159" t="s">
        <v>33</v>
      </c>
      <c r="C159" t="s">
        <v>3</v>
      </c>
      <c r="D159" s="4">
        <v>0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2">
      <c r="A160" t="s">
        <v>30</v>
      </c>
      <c r="B160" t="s">
        <v>33</v>
      </c>
      <c r="C160" t="s">
        <v>4</v>
      </c>
      <c r="D160" s="4">
        <v>0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2">
      <c r="A161" t="s">
        <v>30</v>
      </c>
      <c r="B161" t="s">
        <v>33</v>
      </c>
      <c r="C161" t="s">
        <v>21</v>
      </c>
      <c r="D161" s="4">
        <v>0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2">
      <c r="A162" t="s">
        <v>30</v>
      </c>
      <c r="B162" t="s">
        <v>33</v>
      </c>
      <c r="C162" t="s">
        <v>6</v>
      </c>
      <c r="D162" s="4">
        <v>0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2">
      <c r="A163" t="s">
        <v>30</v>
      </c>
      <c r="B163" t="s">
        <v>41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2">
      <c r="A164" t="s">
        <v>31</v>
      </c>
      <c r="B164" t="s">
        <v>42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2">
      <c r="A165" t="s">
        <v>31</v>
      </c>
      <c r="B165" t="s">
        <v>32</v>
      </c>
      <c r="C165" t="s">
        <v>0</v>
      </c>
      <c r="D165" s="4">
        <v>0.33329999999999999</v>
      </c>
      <c r="F165" s="4"/>
      <c r="G165" s="4"/>
      <c r="H165" s="4"/>
      <c r="I165" s="4"/>
      <c r="J165" s="4"/>
      <c r="K165" s="4"/>
      <c r="L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2">
      <c r="A166" t="s">
        <v>31</v>
      </c>
      <c r="B166" t="s">
        <v>32</v>
      </c>
      <c r="C166" t="s">
        <v>1</v>
      </c>
      <c r="D166" s="4">
        <v>0</v>
      </c>
    </row>
    <row r="167" spans="1:21" x14ac:dyDescent="0.2">
      <c r="A167" t="s">
        <v>31</v>
      </c>
      <c r="B167" t="s">
        <v>32</v>
      </c>
      <c r="C167" t="s">
        <v>2</v>
      </c>
      <c r="D167" s="4">
        <v>0.66670000000000007</v>
      </c>
    </row>
    <row r="168" spans="1:21" ht="17" customHeight="1" x14ac:dyDescent="0.2">
      <c r="A168" t="s">
        <v>31</v>
      </c>
      <c r="B168" t="s">
        <v>32</v>
      </c>
      <c r="C168" t="s">
        <v>14</v>
      </c>
      <c r="D168" s="4">
        <v>0</v>
      </c>
    </row>
    <row r="169" spans="1:21" x14ac:dyDescent="0.2">
      <c r="A169" t="s">
        <v>31</v>
      </c>
      <c r="B169" t="s">
        <v>32</v>
      </c>
      <c r="C169" t="s">
        <v>3</v>
      </c>
      <c r="D169" s="4">
        <v>0</v>
      </c>
    </row>
    <row r="170" spans="1:21" x14ac:dyDescent="0.2">
      <c r="A170" t="s">
        <v>31</v>
      </c>
      <c r="B170" t="s">
        <v>32</v>
      </c>
      <c r="C170" t="s">
        <v>4</v>
      </c>
      <c r="D170" s="4">
        <v>0</v>
      </c>
      <c r="F170" s="4"/>
      <c r="G170" s="4"/>
      <c r="H170" s="4"/>
      <c r="I170" s="4"/>
      <c r="J170" s="4"/>
      <c r="K170" s="4"/>
      <c r="L170" s="4"/>
    </row>
    <row r="171" spans="1:21" x14ac:dyDescent="0.2">
      <c r="A171" t="s">
        <v>31</v>
      </c>
      <c r="B171" t="s">
        <v>32</v>
      </c>
      <c r="C171" t="s">
        <v>21</v>
      </c>
      <c r="D171" s="4">
        <v>0</v>
      </c>
      <c r="F171" s="4"/>
      <c r="G171" s="4"/>
      <c r="H171" s="4"/>
      <c r="I171" s="4"/>
      <c r="J171" s="4"/>
      <c r="K171" s="4"/>
      <c r="L171" s="4"/>
    </row>
    <row r="172" spans="1:21" x14ac:dyDescent="0.2">
      <c r="A172" t="s">
        <v>31</v>
      </c>
      <c r="B172" t="s">
        <v>32</v>
      </c>
      <c r="C172" t="s">
        <v>6</v>
      </c>
      <c r="D172" s="4">
        <v>0</v>
      </c>
      <c r="F172" s="4"/>
      <c r="G172" s="4"/>
      <c r="H172" s="4"/>
      <c r="I172" s="4"/>
      <c r="J172" s="4"/>
      <c r="K172" s="4"/>
      <c r="L172" s="4"/>
    </row>
    <row r="173" spans="1:21" x14ac:dyDescent="0.2">
      <c r="A173" t="s">
        <v>31</v>
      </c>
      <c r="B173" t="s">
        <v>33</v>
      </c>
      <c r="C173" t="s">
        <v>0</v>
      </c>
      <c r="D173" s="4">
        <v>0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2">
      <c r="A174" t="s">
        <v>31</v>
      </c>
      <c r="B174" t="s">
        <v>33</v>
      </c>
      <c r="C174" t="s">
        <v>1</v>
      </c>
      <c r="D174" s="4">
        <v>0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2">
      <c r="A175" t="s">
        <v>31</v>
      </c>
      <c r="B175" t="s">
        <v>33</v>
      </c>
      <c r="C175" t="s">
        <v>2</v>
      </c>
      <c r="D175" s="4">
        <v>0.33329999999999999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2">
      <c r="A176" t="s">
        <v>31</v>
      </c>
      <c r="B176" t="s">
        <v>33</v>
      </c>
      <c r="C176" t="s">
        <v>14</v>
      </c>
      <c r="D176" s="4">
        <v>0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2">
      <c r="A177" t="s">
        <v>31</v>
      </c>
      <c r="B177" t="s">
        <v>33</v>
      </c>
      <c r="C177" t="s">
        <v>3</v>
      </c>
      <c r="D177" s="4">
        <v>0.16670000000000001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2">
      <c r="A178" t="s">
        <v>31</v>
      </c>
      <c r="B178" t="s">
        <v>33</v>
      </c>
      <c r="C178" t="s">
        <v>4</v>
      </c>
      <c r="D178" s="4">
        <v>0.33329999999999999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2">
      <c r="A179" t="s">
        <v>31</v>
      </c>
      <c r="B179" t="s">
        <v>33</v>
      </c>
      <c r="C179" t="s">
        <v>21</v>
      </c>
      <c r="D179" s="4">
        <v>0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2">
      <c r="A180" t="s">
        <v>31</v>
      </c>
      <c r="B180" t="s">
        <v>33</v>
      </c>
      <c r="C180" t="s">
        <v>6</v>
      </c>
      <c r="D180" s="4">
        <v>0.16670000000000001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2">
      <c r="A181" t="s">
        <v>31</v>
      </c>
      <c r="B181" t="s">
        <v>41</v>
      </c>
    </row>
    <row r="182" spans="1:21" x14ac:dyDescent="0.2">
      <c r="A182" t="s">
        <v>58</v>
      </c>
      <c r="B182" t="s">
        <v>42</v>
      </c>
    </row>
    <row r="183" spans="1:21" x14ac:dyDescent="0.2">
      <c r="A183" t="s">
        <v>58</v>
      </c>
      <c r="B183" t="s">
        <v>32</v>
      </c>
      <c r="C183" t="s">
        <v>0</v>
      </c>
      <c r="D183" s="4">
        <v>0.32769999999999999</v>
      </c>
      <c r="E183" s="8"/>
    </row>
    <row r="184" spans="1:21" x14ac:dyDescent="0.2">
      <c r="A184" t="s">
        <v>58</v>
      </c>
      <c r="B184" t="s">
        <v>32</v>
      </c>
      <c r="C184" t="s">
        <v>1</v>
      </c>
      <c r="D184" s="4">
        <v>0</v>
      </c>
      <c r="E184" s="4"/>
    </row>
    <row r="185" spans="1:21" x14ac:dyDescent="0.2">
      <c r="A185" t="s">
        <v>58</v>
      </c>
      <c r="B185" t="s">
        <v>32</v>
      </c>
      <c r="C185" t="s">
        <v>2</v>
      </c>
      <c r="D185" s="4">
        <v>0.51259999999999994</v>
      </c>
      <c r="E185" s="4"/>
    </row>
    <row r="186" spans="1:21" x14ac:dyDescent="0.2">
      <c r="A186" t="s">
        <v>58</v>
      </c>
      <c r="B186" t="s">
        <v>32</v>
      </c>
      <c r="C186" t="s">
        <v>14</v>
      </c>
      <c r="D186" s="4">
        <v>0</v>
      </c>
      <c r="E186" s="4"/>
    </row>
    <row r="187" spans="1:21" x14ac:dyDescent="0.2">
      <c r="A187" t="s">
        <v>58</v>
      </c>
      <c r="B187" t="s">
        <v>32</v>
      </c>
      <c r="C187" t="s">
        <v>3</v>
      </c>
      <c r="D187" s="4">
        <v>0.1008</v>
      </c>
      <c r="E187" s="4"/>
    </row>
    <row r="188" spans="1:21" x14ac:dyDescent="0.2">
      <c r="A188" t="s">
        <v>58</v>
      </c>
      <c r="B188" t="s">
        <v>32</v>
      </c>
      <c r="C188" t="s">
        <v>4</v>
      </c>
      <c r="D188" s="4">
        <v>8.3999999999999995E-3</v>
      </c>
      <c r="E188" s="4"/>
    </row>
    <row r="189" spans="1:21" x14ac:dyDescent="0.2">
      <c r="A189" t="s">
        <v>58</v>
      </c>
      <c r="B189" t="s">
        <v>32</v>
      </c>
      <c r="C189" t="s">
        <v>21</v>
      </c>
      <c r="D189" s="4">
        <v>8.3999999999999995E-3</v>
      </c>
      <c r="E189" s="4"/>
    </row>
    <row r="190" spans="1:21" x14ac:dyDescent="0.2">
      <c r="A190" t="s">
        <v>58</v>
      </c>
      <c r="B190" t="s">
        <v>32</v>
      </c>
      <c r="C190" t="s">
        <v>6</v>
      </c>
      <c r="D190" s="4">
        <v>4.2000000000000003E-2</v>
      </c>
      <c r="E190" s="4"/>
    </row>
    <row r="191" spans="1:21" x14ac:dyDescent="0.2">
      <c r="A191" t="s">
        <v>58</v>
      </c>
      <c r="B191" t="s">
        <v>33</v>
      </c>
      <c r="C191" t="s">
        <v>0</v>
      </c>
      <c r="D191" s="1">
        <v>0</v>
      </c>
    </row>
    <row r="192" spans="1:21" x14ac:dyDescent="0.2">
      <c r="A192" t="s">
        <v>58</v>
      </c>
      <c r="B192" t="s">
        <v>33</v>
      </c>
      <c r="C192" t="s">
        <v>1</v>
      </c>
      <c r="D192" s="4">
        <v>3.3599999999999998E-2</v>
      </c>
    </row>
    <row r="193" spans="1:11" x14ac:dyDescent="0.2">
      <c r="A193" t="s">
        <v>58</v>
      </c>
      <c r="B193" t="s">
        <v>33</v>
      </c>
      <c r="C193" t="s">
        <v>2</v>
      </c>
      <c r="D193" s="4">
        <v>0.36130000000000001</v>
      </c>
      <c r="E193" s="4"/>
    </row>
    <row r="194" spans="1:11" x14ac:dyDescent="0.2">
      <c r="A194" t="s">
        <v>58</v>
      </c>
      <c r="B194" t="s">
        <v>33</v>
      </c>
      <c r="C194" t="s">
        <v>14</v>
      </c>
      <c r="D194" s="4">
        <v>7.5600000000000001E-2</v>
      </c>
      <c r="E194" s="4"/>
    </row>
    <row r="195" spans="1:11" x14ac:dyDescent="0.2">
      <c r="A195" t="s">
        <v>58</v>
      </c>
      <c r="B195" t="s">
        <v>33</v>
      </c>
      <c r="C195" t="s">
        <v>3</v>
      </c>
      <c r="D195" s="4">
        <v>0.2185</v>
      </c>
      <c r="E195" s="4"/>
      <c r="F195" s="4"/>
      <c r="G195" s="4"/>
      <c r="H195" s="4"/>
      <c r="I195" s="4"/>
      <c r="J195" s="4"/>
      <c r="K195" s="4"/>
    </row>
    <row r="196" spans="1:11" x14ac:dyDescent="0.2">
      <c r="A196" t="s">
        <v>58</v>
      </c>
      <c r="B196" t="s">
        <v>33</v>
      </c>
      <c r="C196" t="s">
        <v>4</v>
      </c>
      <c r="D196" s="4">
        <v>0.13450000000000001</v>
      </c>
      <c r="E196" s="4"/>
      <c r="F196" s="4"/>
      <c r="G196" s="4"/>
      <c r="H196" s="4"/>
      <c r="I196" s="4"/>
      <c r="J196" s="4"/>
      <c r="K196" s="4"/>
    </row>
    <row r="197" spans="1:11" x14ac:dyDescent="0.2">
      <c r="A197" t="s">
        <v>58</v>
      </c>
      <c r="B197" t="s">
        <v>33</v>
      </c>
      <c r="C197" t="s">
        <v>21</v>
      </c>
      <c r="D197" s="4">
        <v>2.52E-2</v>
      </c>
      <c r="E197" s="4"/>
      <c r="F197" s="4"/>
      <c r="G197" s="4"/>
      <c r="H197" s="4"/>
      <c r="I197" s="4"/>
      <c r="J197" s="4"/>
      <c r="K197" s="4"/>
    </row>
    <row r="198" spans="1:11" x14ac:dyDescent="0.2">
      <c r="A198" t="s">
        <v>58</v>
      </c>
      <c r="B198" t="s">
        <v>33</v>
      </c>
      <c r="C198" t="s">
        <v>6</v>
      </c>
      <c r="D198" s="4">
        <v>0.15129999999999999</v>
      </c>
      <c r="E198" s="4"/>
      <c r="F198" s="4"/>
      <c r="G198" s="4"/>
      <c r="H198" s="4"/>
      <c r="I198" s="4"/>
      <c r="J198" s="4"/>
      <c r="K198" s="4"/>
    </row>
    <row r="199" spans="1:11" x14ac:dyDescent="0.2">
      <c r="A199" t="s">
        <v>58</v>
      </c>
      <c r="B199" t="s">
        <v>41</v>
      </c>
      <c r="D199" s="4"/>
      <c r="E199" s="4"/>
      <c r="F199" s="4"/>
      <c r="G199" s="4"/>
      <c r="H199" s="4"/>
      <c r="I199" s="4"/>
      <c r="J199" s="4"/>
      <c r="K199" s="4"/>
    </row>
    <row r="200" spans="1:11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C3-AB0F-DF42-9D8E-6DD72131855E}">
  <dimension ref="A3:Z130"/>
  <sheetViews>
    <sheetView topLeftCell="A31" workbookViewId="0">
      <selection activeCell="S67" sqref="S67"/>
    </sheetView>
  </sheetViews>
  <sheetFormatPr baseColWidth="10" defaultRowHeight="16" x14ac:dyDescent="0.2"/>
  <cols>
    <col min="1" max="1" width="26.83203125" bestFit="1" customWidth="1"/>
    <col min="2" max="2" width="15.5" bestFit="1" customWidth="1"/>
    <col min="3" max="3" width="10.83203125" bestFit="1" customWidth="1"/>
    <col min="4" max="5" width="7.1640625" bestFit="1" customWidth="1"/>
    <col min="6" max="6" width="9.1640625" bestFit="1" customWidth="1"/>
    <col min="7" max="7" width="7.1640625" bestFit="1" customWidth="1"/>
    <col min="8" max="8" width="14.1640625" bestFit="1" customWidth="1"/>
    <col min="9" max="9" width="10.83203125" bestFit="1" customWidth="1"/>
    <col min="10" max="10" width="7" bestFit="1" customWidth="1"/>
    <col min="11" max="11" width="10.83203125" bestFit="1" customWidth="1"/>
    <col min="12" max="15" width="4.6640625" bestFit="1" customWidth="1"/>
    <col min="16" max="16" width="8.33203125" bestFit="1" customWidth="1"/>
    <col min="17" max="17" width="8.6640625" bestFit="1" customWidth="1"/>
    <col min="18" max="18" width="9.6640625" bestFit="1" customWidth="1"/>
    <col min="19" max="24" width="10.6640625" bestFit="1" customWidth="1"/>
    <col min="25" max="30" width="4.6640625" bestFit="1" customWidth="1"/>
    <col min="31" max="31" width="5.6640625" bestFit="1" customWidth="1"/>
  </cols>
  <sheetData>
    <row r="3" spans="1:11" x14ac:dyDescent="0.2">
      <c r="A3" s="5" t="s">
        <v>44</v>
      </c>
      <c r="B3" s="5" t="s">
        <v>39</v>
      </c>
    </row>
    <row r="4" spans="1:11" x14ac:dyDescent="0.2">
      <c r="A4" s="5" t="s">
        <v>36</v>
      </c>
      <c r="B4" t="s">
        <v>0</v>
      </c>
      <c r="C4" t="s">
        <v>1</v>
      </c>
      <c r="D4" t="s">
        <v>2</v>
      </c>
      <c r="E4" t="s">
        <v>14</v>
      </c>
      <c r="F4" t="s">
        <v>3</v>
      </c>
      <c r="G4" t="s">
        <v>4</v>
      </c>
      <c r="H4" t="s">
        <v>21</v>
      </c>
      <c r="I4" t="s">
        <v>6</v>
      </c>
      <c r="J4" t="s">
        <v>40</v>
      </c>
      <c r="K4" t="s">
        <v>37</v>
      </c>
    </row>
    <row r="5" spans="1:11" x14ac:dyDescent="0.2">
      <c r="A5" s="6" t="s">
        <v>58</v>
      </c>
      <c r="B5" s="10">
        <v>0.32769999999999999</v>
      </c>
      <c r="C5" s="10">
        <v>3.3599999999999998E-2</v>
      </c>
      <c r="D5" s="10">
        <v>0.8738999999999999</v>
      </c>
      <c r="E5" s="10">
        <v>7.5600000000000001E-2</v>
      </c>
      <c r="F5" s="10">
        <v>0.31930000000000003</v>
      </c>
      <c r="G5" s="10">
        <v>0.1429</v>
      </c>
      <c r="H5" s="10">
        <v>3.3599999999999998E-2</v>
      </c>
      <c r="I5" s="10">
        <v>0.1933</v>
      </c>
      <c r="J5" s="10"/>
      <c r="K5" s="10">
        <v>1.9998999999999998</v>
      </c>
    </row>
    <row r="6" spans="1:11" x14ac:dyDescent="0.2">
      <c r="A6" s="7" t="s">
        <v>41</v>
      </c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x14ac:dyDescent="0.2">
      <c r="A7" s="7" t="s">
        <v>32</v>
      </c>
      <c r="B7" s="10">
        <v>0.32769999999999999</v>
      </c>
      <c r="C7" s="10">
        <v>0</v>
      </c>
      <c r="D7" s="10">
        <v>0.51259999999999994</v>
      </c>
      <c r="E7" s="10">
        <v>0</v>
      </c>
      <c r="F7" s="10">
        <v>0.1008</v>
      </c>
      <c r="G7" s="10">
        <v>8.3999999999999995E-3</v>
      </c>
      <c r="H7" s="10">
        <v>8.3999999999999995E-3</v>
      </c>
      <c r="I7" s="10">
        <v>4.2000000000000003E-2</v>
      </c>
      <c r="J7" s="10"/>
      <c r="K7" s="10">
        <v>0.9998999999999999</v>
      </c>
    </row>
    <row r="8" spans="1:11" x14ac:dyDescent="0.2">
      <c r="A8" s="7" t="s">
        <v>33</v>
      </c>
      <c r="B8" s="10">
        <v>0</v>
      </c>
      <c r="C8" s="10">
        <v>3.3599999999999998E-2</v>
      </c>
      <c r="D8" s="10">
        <v>0.36130000000000001</v>
      </c>
      <c r="E8" s="10">
        <v>7.5600000000000001E-2</v>
      </c>
      <c r="F8" s="10">
        <v>0.2185</v>
      </c>
      <c r="G8" s="10">
        <v>0.13450000000000001</v>
      </c>
      <c r="H8" s="10">
        <v>2.52E-2</v>
      </c>
      <c r="I8" s="10">
        <v>0.15129999999999999</v>
      </c>
      <c r="J8" s="10"/>
      <c r="K8" s="10">
        <v>1</v>
      </c>
    </row>
    <row r="9" spans="1:11" x14ac:dyDescent="0.2">
      <c r="A9" s="7" t="s">
        <v>42</v>
      </c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x14ac:dyDescent="0.2">
      <c r="A10" s="6" t="s">
        <v>22</v>
      </c>
      <c r="B10" s="10">
        <v>0</v>
      </c>
      <c r="C10" s="10">
        <v>0</v>
      </c>
      <c r="D10" s="10">
        <v>1.3332999999999999</v>
      </c>
      <c r="E10" s="10">
        <v>0</v>
      </c>
      <c r="F10" s="10">
        <v>0.33329999999999999</v>
      </c>
      <c r="G10" s="10">
        <v>0</v>
      </c>
      <c r="H10" s="10">
        <v>0</v>
      </c>
      <c r="I10" s="10">
        <v>0.33329999999999999</v>
      </c>
      <c r="J10" s="10"/>
      <c r="K10" s="10">
        <v>1.9999</v>
      </c>
    </row>
    <row r="11" spans="1:11" x14ac:dyDescent="0.2">
      <c r="A11" s="7" t="s">
        <v>41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x14ac:dyDescent="0.2">
      <c r="A12" s="7" t="s">
        <v>32</v>
      </c>
      <c r="B12" s="10">
        <v>0</v>
      </c>
      <c r="C12" s="10">
        <v>0</v>
      </c>
      <c r="D12" s="10">
        <v>1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/>
      <c r="K12" s="10">
        <v>1</v>
      </c>
    </row>
    <row r="13" spans="1:11" x14ac:dyDescent="0.2">
      <c r="A13" s="7" t="s">
        <v>33</v>
      </c>
      <c r="B13" s="10">
        <v>0</v>
      </c>
      <c r="C13" s="10">
        <v>0</v>
      </c>
      <c r="D13" s="10">
        <v>0.33329999999999999</v>
      </c>
      <c r="E13" s="10">
        <v>0</v>
      </c>
      <c r="F13" s="10">
        <v>0.33329999999999999</v>
      </c>
      <c r="G13" s="10">
        <v>0</v>
      </c>
      <c r="H13" s="10">
        <v>0</v>
      </c>
      <c r="I13" s="10">
        <v>0.33329999999999999</v>
      </c>
      <c r="J13" s="10"/>
      <c r="K13" s="10">
        <v>0.99990000000000001</v>
      </c>
    </row>
    <row r="14" spans="1:11" x14ac:dyDescent="0.2">
      <c r="A14" s="7" t="s">
        <v>42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2">
      <c r="A15" s="6" t="s">
        <v>23</v>
      </c>
      <c r="B15" s="10">
        <v>0.30510000000000004</v>
      </c>
      <c r="C15" s="10">
        <v>5.0799999999999998E-2</v>
      </c>
      <c r="D15" s="10">
        <v>0.79659999999999997</v>
      </c>
      <c r="E15" s="10">
        <v>0.1017</v>
      </c>
      <c r="F15" s="10">
        <v>0.40669999999999995</v>
      </c>
      <c r="G15" s="10">
        <v>0.1186</v>
      </c>
      <c r="H15" s="10">
        <v>5.0799999999999998E-2</v>
      </c>
      <c r="I15" s="10">
        <v>0.1694</v>
      </c>
      <c r="J15" s="10"/>
      <c r="K15" s="10">
        <v>1.9997</v>
      </c>
    </row>
    <row r="16" spans="1:11" x14ac:dyDescent="0.2">
      <c r="A16" s="7" t="s">
        <v>41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9" x14ac:dyDescent="0.2">
      <c r="A17" s="7" t="s">
        <v>32</v>
      </c>
      <c r="B17" s="10">
        <v>0.30510000000000004</v>
      </c>
      <c r="C17" s="10">
        <v>0</v>
      </c>
      <c r="D17" s="10">
        <v>0.49149999999999999</v>
      </c>
      <c r="E17" s="10">
        <v>0</v>
      </c>
      <c r="F17" s="10">
        <v>0.1525</v>
      </c>
      <c r="G17" s="10">
        <v>1.6899999999999998E-2</v>
      </c>
      <c r="H17" s="10">
        <v>1.6899999999999998E-2</v>
      </c>
      <c r="I17" s="10">
        <v>1.6899999999999998E-2</v>
      </c>
      <c r="J17" s="10"/>
      <c r="K17" s="10">
        <v>0.99980000000000002</v>
      </c>
    </row>
    <row r="18" spans="1:19" x14ac:dyDescent="0.2">
      <c r="A18" s="7" t="s">
        <v>33</v>
      </c>
      <c r="B18" s="10">
        <v>0</v>
      </c>
      <c r="C18" s="10">
        <v>5.0799999999999998E-2</v>
      </c>
      <c r="D18" s="10">
        <v>0.30509999999999998</v>
      </c>
      <c r="E18" s="10">
        <v>0.1017</v>
      </c>
      <c r="F18" s="10">
        <v>0.25419999999999998</v>
      </c>
      <c r="G18" s="10">
        <v>0.1017</v>
      </c>
      <c r="H18" s="10">
        <v>3.39E-2</v>
      </c>
      <c r="I18" s="10">
        <v>0.1525</v>
      </c>
      <c r="J18" s="10"/>
      <c r="K18" s="10">
        <v>0.99990000000000001</v>
      </c>
    </row>
    <row r="19" spans="1:19" x14ac:dyDescent="0.2">
      <c r="A19" s="7" t="s">
        <v>42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9" x14ac:dyDescent="0.2">
      <c r="A20" s="6" t="s">
        <v>24</v>
      </c>
      <c r="B20" s="10">
        <v>0</v>
      </c>
      <c r="C20" s="10">
        <v>0</v>
      </c>
      <c r="D20" s="10">
        <v>0.66670000000000007</v>
      </c>
      <c r="E20" s="10">
        <v>0</v>
      </c>
      <c r="F20" s="10">
        <v>1</v>
      </c>
      <c r="G20" s="10">
        <v>0</v>
      </c>
      <c r="H20" s="10">
        <v>0.33329999999999999</v>
      </c>
      <c r="I20" s="10">
        <v>0</v>
      </c>
      <c r="J20" s="10"/>
      <c r="K20" s="10">
        <v>2</v>
      </c>
    </row>
    <row r="21" spans="1:19" x14ac:dyDescent="0.2">
      <c r="A21" s="7" t="s">
        <v>41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9" x14ac:dyDescent="0.2">
      <c r="A22" s="7" t="s">
        <v>32</v>
      </c>
      <c r="B22" s="10">
        <v>0</v>
      </c>
      <c r="C22" s="10">
        <v>0</v>
      </c>
      <c r="D22" s="10">
        <v>0.66670000000000007</v>
      </c>
      <c r="E22" s="10">
        <v>0</v>
      </c>
      <c r="F22" s="10">
        <v>0.33329999999999999</v>
      </c>
      <c r="G22" s="10">
        <v>0</v>
      </c>
      <c r="H22" s="10">
        <v>0</v>
      </c>
      <c r="I22" s="10">
        <v>0</v>
      </c>
      <c r="J22" s="10"/>
      <c r="K22" s="10">
        <v>1</v>
      </c>
      <c r="S22">
        <v>13.65</v>
      </c>
    </row>
    <row r="23" spans="1:19" x14ac:dyDescent="0.2">
      <c r="A23" s="7" t="s">
        <v>33</v>
      </c>
      <c r="B23" s="10">
        <v>0</v>
      </c>
      <c r="C23" s="10">
        <v>0</v>
      </c>
      <c r="D23" s="10">
        <v>0</v>
      </c>
      <c r="E23" s="10">
        <v>0</v>
      </c>
      <c r="F23" s="10">
        <v>0.66669999999999996</v>
      </c>
      <c r="G23" s="10">
        <v>0</v>
      </c>
      <c r="H23" s="10">
        <v>0.33329999999999999</v>
      </c>
      <c r="I23" s="10">
        <v>0</v>
      </c>
      <c r="J23" s="10"/>
      <c r="K23" s="10">
        <v>1</v>
      </c>
      <c r="S23">
        <v>5.15</v>
      </c>
    </row>
    <row r="24" spans="1:19" x14ac:dyDescent="0.2">
      <c r="A24" s="7" t="s">
        <v>42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9" x14ac:dyDescent="0.2">
      <c r="A25" s="6" t="s">
        <v>25</v>
      </c>
      <c r="B25" s="10">
        <v>0.5</v>
      </c>
      <c r="C25" s="10">
        <v>0</v>
      </c>
      <c r="D25" s="10">
        <v>0.5</v>
      </c>
      <c r="E25" s="10">
        <v>0.25</v>
      </c>
      <c r="F25" s="10">
        <v>0</v>
      </c>
      <c r="G25" s="10">
        <v>0.25</v>
      </c>
      <c r="H25" s="10">
        <v>0</v>
      </c>
      <c r="I25" s="10">
        <v>0.5</v>
      </c>
      <c r="J25" s="10"/>
      <c r="K25" s="10">
        <v>2</v>
      </c>
    </row>
    <row r="26" spans="1:19" x14ac:dyDescent="0.2">
      <c r="A26" s="7" t="s">
        <v>41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9" x14ac:dyDescent="0.2">
      <c r="A27" s="7" t="s">
        <v>32</v>
      </c>
      <c r="B27" s="10">
        <v>0.5</v>
      </c>
      <c r="C27" s="10">
        <v>0</v>
      </c>
      <c r="D27" s="10">
        <v>0.25</v>
      </c>
      <c r="E27" s="10">
        <v>0</v>
      </c>
      <c r="F27" s="10">
        <v>0</v>
      </c>
      <c r="G27" s="10">
        <v>0</v>
      </c>
      <c r="H27" s="10">
        <v>0</v>
      </c>
      <c r="I27" s="10">
        <v>0.25</v>
      </c>
      <c r="J27" s="10"/>
      <c r="K27" s="10">
        <v>1</v>
      </c>
    </row>
    <row r="28" spans="1:19" x14ac:dyDescent="0.2">
      <c r="A28" s="7" t="s">
        <v>33</v>
      </c>
      <c r="B28" s="10">
        <v>0</v>
      </c>
      <c r="C28" s="10">
        <v>0</v>
      </c>
      <c r="D28" s="10">
        <v>0.25</v>
      </c>
      <c r="E28" s="10">
        <v>0.25</v>
      </c>
      <c r="F28" s="10">
        <v>0</v>
      </c>
      <c r="G28" s="10">
        <v>0.25</v>
      </c>
      <c r="H28" s="10">
        <v>0</v>
      </c>
      <c r="I28" s="10">
        <v>0.25</v>
      </c>
      <c r="J28" s="10"/>
      <c r="K28" s="10">
        <v>1</v>
      </c>
    </row>
    <row r="29" spans="1:19" x14ac:dyDescent="0.2">
      <c r="A29" s="7" t="s">
        <v>42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9" x14ac:dyDescent="0.2">
      <c r="A30" s="6" t="s">
        <v>26</v>
      </c>
      <c r="B30" s="10">
        <v>0.75</v>
      </c>
      <c r="C30" s="10">
        <v>0</v>
      </c>
      <c r="D30" s="10">
        <v>1</v>
      </c>
      <c r="E30" s="10">
        <v>0.125</v>
      </c>
      <c r="F30" s="10">
        <v>0.125</v>
      </c>
      <c r="G30" s="10">
        <v>0</v>
      </c>
      <c r="H30" s="10">
        <v>0</v>
      </c>
      <c r="I30" s="10">
        <v>0</v>
      </c>
      <c r="J30" s="10"/>
      <c r="K30" s="10">
        <v>2</v>
      </c>
    </row>
    <row r="31" spans="1:19" x14ac:dyDescent="0.2">
      <c r="A31" s="7" t="s">
        <v>41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9" x14ac:dyDescent="0.2">
      <c r="A32" s="7" t="s">
        <v>32</v>
      </c>
      <c r="B32" s="10">
        <v>0.75</v>
      </c>
      <c r="C32" s="10">
        <v>0</v>
      </c>
      <c r="D32" s="10">
        <v>0.25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/>
      <c r="K32" s="10">
        <v>1</v>
      </c>
    </row>
    <row r="33" spans="1:26" x14ac:dyDescent="0.2">
      <c r="A33" s="7" t="s">
        <v>33</v>
      </c>
      <c r="B33" s="10">
        <v>0</v>
      </c>
      <c r="C33" s="10">
        <v>0</v>
      </c>
      <c r="D33" s="10">
        <v>0.75</v>
      </c>
      <c r="E33" s="10">
        <v>0.125</v>
      </c>
      <c r="F33" s="10">
        <v>0.125</v>
      </c>
      <c r="G33" s="10">
        <v>0</v>
      </c>
      <c r="H33" s="10">
        <v>0</v>
      </c>
      <c r="I33" s="10">
        <v>0</v>
      </c>
      <c r="J33" s="10"/>
      <c r="K33" s="10">
        <v>1</v>
      </c>
    </row>
    <row r="34" spans="1:26" x14ac:dyDescent="0.2">
      <c r="A34" s="7" t="s">
        <v>42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26" x14ac:dyDescent="0.2">
      <c r="A35" s="6" t="s">
        <v>27</v>
      </c>
      <c r="B35" s="10">
        <v>0.2273</v>
      </c>
      <c r="C35" s="10">
        <v>0</v>
      </c>
      <c r="D35" s="10">
        <v>0.86369999999999991</v>
      </c>
      <c r="E35" s="10">
        <v>4.5499999999999999E-2</v>
      </c>
      <c r="F35" s="10">
        <v>0.36370000000000002</v>
      </c>
      <c r="G35" s="10">
        <v>0.2727</v>
      </c>
      <c r="H35" s="10">
        <v>0</v>
      </c>
      <c r="I35" s="10">
        <v>0.2273</v>
      </c>
      <c r="J35" s="10"/>
      <c r="K35" s="10">
        <v>2.0002</v>
      </c>
    </row>
    <row r="36" spans="1:26" x14ac:dyDescent="0.2">
      <c r="A36" s="7" t="s">
        <v>41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26" x14ac:dyDescent="0.2">
      <c r="A37" s="7" t="s">
        <v>32</v>
      </c>
      <c r="B37" s="10">
        <v>0.2273</v>
      </c>
      <c r="C37" s="10">
        <v>0</v>
      </c>
      <c r="D37" s="10">
        <v>0.54549999999999998</v>
      </c>
      <c r="E37" s="10">
        <v>0</v>
      </c>
      <c r="F37" s="10">
        <v>0.13639999999999999</v>
      </c>
      <c r="G37" s="10">
        <v>0</v>
      </c>
      <c r="H37" s="10">
        <v>0</v>
      </c>
      <c r="I37" s="10">
        <v>9.0899999999999995E-2</v>
      </c>
      <c r="J37" s="10"/>
      <c r="K37" s="10">
        <v>1.0001</v>
      </c>
    </row>
    <row r="38" spans="1:26" x14ac:dyDescent="0.2">
      <c r="A38" s="7" t="s">
        <v>33</v>
      </c>
      <c r="B38" s="10">
        <v>0</v>
      </c>
      <c r="C38" s="10">
        <v>0</v>
      </c>
      <c r="D38" s="10">
        <v>0.31819999999999998</v>
      </c>
      <c r="E38" s="10">
        <v>4.5499999999999999E-2</v>
      </c>
      <c r="F38" s="10">
        <v>0.2273</v>
      </c>
      <c r="G38" s="10">
        <v>0.2727</v>
      </c>
      <c r="H38" s="10">
        <v>0</v>
      </c>
      <c r="I38" s="10">
        <v>0.13639999999999999</v>
      </c>
      <c r="J38" s="10"/>
      <c r="K38" s="10">
        <v>1.0001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">
      <c r="A39" s="7" t="s">
        <v>42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">
      <c r="A40" s="6" t="s">
        <v>28</v>
      </c>
      <c r="B40" s="10">
        <v>0.55559999999999998</v>
      </c>
      <c r="C40" s="10">
        <v>0.1111</v>
      </c>
      <c r="D40" s="10">
        <v>1.2222</v>
      </c>
      <c r="E40" s="10">
        <v>0</v>
      </c>
      <c r="F40" s="10">
        <v>0.1111</v>
      </c>
      <c r="G40" s="10">
        <v>0</v>
      </c>
      <c r="H40" s="10">
        <v>0</v>
      </c>
      <c r="I40" s="10">
        <v>0</v>
      </c>
      <c r="J40" s="10"/>
      <c r="K40" s="10">
        <v>2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">
      <c r="A41" s="7" t="s">
        <v>41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">
      <c r="A42" s="7" t="s">
        <v>32</v>
      </c>
      <c r="B42" s="10">
        <v>0.55559999999999998</v>
      </c>
      <c r="C42" s="10">
        <v>0</v>
      </c>
      <c r="D42" s="10">
        <v>0.44439999999999996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/>
      <c r="K42" s="10">
        <v>1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">
      <c r="A43" s="7" t="s">
        <v>33</v>
      </c>
      <c r="B43" s="10">
        <v>0</v>
      </c>
      <c r="C43" s="10">
        <v>0.1111</v>
      </c>
      <c r="D43" s="10">
        <v>0.77780000000000005</v>
      </c>
      <c r="E43" s="10">
        <v>0</v>
      </c>
      <c r="F43" s="10">
        <v>0.1111</v>
      </c>
      <c r="G43" s="10">
        <v>0</v>
      </c>
      <c r="H43" s="10">
        <v>0</v>
      </c>
      <c r="I43" s="10">
        <v>0</v>
      </c>
      <c r="J43" s="10"/>
      <c r="K43" s="10">
        <v>1</v>
      </c>
      <c r="O43" s="11"/>
      <c r="P43" s="11"/>
      <c r="Q43" s="12"/>
      <c r="R43" s="12"/>
      <c r="S43" s="12"/>
      <c r="T43" s="12"/>
      <c r="U43" s="12"/>
      <c r="V43" s="12"/>
      <c r="W43" s="12"/>
      <c r="X43" s="12"/>
      <c r="Y43" s="11"/>
      <c r="Z43" s="11"/>
    </row>
    <row r="44" spans="1:26" x14ac:dyDescent="0.2">
      <c r="A44" s="7" t="s">
        <v>42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">
      <c r="A45" s="6" t="s">
        <v>29</v>
      </c>
      <c r="B45" s="10">
        <v>0</v>
      </c>
      <c r="C45" s="10">
        <v>0</v>
      </c>
      <c r="D45" s="10">
        <v>0.66670000000000007</v>
      </c>
      <c r="E45" s="10">
        <v>0</v>
      </c>
      <c r="F45" s="10">
        <v>0</v>
      </c>
      <c r="G45" s="10">
        <v>0.33329999999999999</v>
      </c>
      <c r="H45" s="10">
        <v>0</v>
      </c>
      <c r="I45" s="10">
        <v>1</v>
      </c>
      <c r="J45" s="10"/>
      <c r="K45" s="10">
        <v>2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 s="7" t="s">
        <v>41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">
      <c r="A47" s="7" t="s">
        <v>32</v>
      </c>
      <c r="B47" s="10">
        <v>0</v>
      </c>
      <c r="C47" s="10">
        <v>0</v>
      </c>
      <c r="D47" s="10">
        <v>0.66670000000000007</v>
      </c>
      <c r="E47" s="10">
        <v>0</v>
      </c>
      <c r="F47" s="10">
        <v>0</v>
      </c>
      <c r="G47" s="10">
        <v>0</v>
      </c>
      <c r="H47" s="10">
        <v>0</v>
      </c>
      <c r="I47" s="10">
        <v>0.33329999999999999</v>
      </c>
      <c r="J47" s="10"/>
      <c r="K47" s="10">
        <v>1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">
      <c r="A48" s="7" t="s">
        <v>33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0.33329999999999999</v>
      </c>
      <c r="H48" s="10">
        <v>0</v>
      </c>
      <c r="I48" s="10">
        <v>0.66669999999999996</v>
      </c>
      <c r="J48" s="10"/>
      <c r="K48" s="10">
        <v>1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">
      <c r="A49" s="7" t="s">
        <v>42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">
      <c r="A50" s="6" t="s">
        <v>30</v>
      </c>
      <c r="B50" s="10">
        <v>1</v>
      </c>
      <c r="C50" s="10">
        <v>0</v>
      </c>
      <c r="D50" s="10">
        <v>0</v>
      </c>
      <c r="E50" s="10">
        <v>1</v>
      </c>
      <c r="F50" s="10">
        <v>0</v>
      </c>
      <c r="G50" s="10">
        <v>0</v>
      </c>
      <c r="H50" s="10">
        <v>0</v>
      </c>
      <c r="I50" s="10">
        <v>0</v>
      </c>
      <c r="J50" s="10"/>
      <c r="K50" s="10">
        <v>2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">
      <c r="A51" s="7" t="s">
        <v>41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">
      <c r="A52" s="7" t="s">
        <v>32</v>
      </c>
      <c r="B52" s="10">
        <v>1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/>
      <c r="K52" s="10">
        <v>1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">
      <c r="A53" s="7" t="s">
        <v>33</v>
      </c>
      <c r="B53" s="10">
        <v>0</v>
      </c>
      <c r="C53" s="10">
        <v>0</v>
      </c>
      <c r="D53" s="10">
        <v>0</v>
      </c>
      <c r="E53" s="10">
        <v>1</v>
      </c>
      <c r="F53" s="10">
        <v>0</v>
      </c>
      <c r="G53" s="10">
        <v>0</v>
      </c>
      <c r="H53" s="10">
        <v>0</v>
      </c>
      <c r="I53" s="10">
        <v>0</v>
      </c>
      <c r="J53" s="10"/>
      <c r="K53" s="10">
        <v>1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">
      <c r="A54" s="7" t="s">
        <v>42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spans="1:26" x14ac:dyDescent="0.2">
      <c r="A55" s="6" t="s">
        <v>31</v>
      </c>
      <c r="B55" s="10">
        <v>0.33329999999999999</v>
      </c>
      <c r="C55" s="10">
        <v>0</v>
      </c>
      <c r="D55" s="10">
        <v>1</v>
      </c>
      <c r="E55" s="10">
        <v>0</v>
      </c>
      <c r="F55" s="10">
        <v>0.16670000000000001</v>
      </c>
      <c r="G55" s="10">
        <v>0.33329999999999999</v>
      </c>
      <c r="H55" s="10">
        <v>0</v>
      </c>
      <c r="I55" s="10">
        <v>0.16670000000000001</v>
      </c>
      <c r="J55" s="10"/>
      <c r="K55" s="10">
        <v>2</v>
      </c>
    </row>
    <row r="56" spans="1:26" x14ac:dyDescent="0.2">
      <c r="A56" s="7" t="s">
        <v>41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spans="1:26" x14ac:dyDescent="0.2">
      <c r="A57" s="7" t="s">
        <v>32</v>
      </c>
      <c r="B57" s="10">
        <v>0.33329999999999999</v>
      </c>
      <c r="C57" s="10">
        <v>0</v>
      </c>
      <c r="D57" s="10">
        <v>0.66670000000000007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/>
      <c r="K57" s="10">
        <v>1</v>
      </c>
    </row>
    <row r="58" spans="1:26" x14ac:dyDescent="0.2">
      <c r="A58" s="7" t="s">
        <v>33</v>
      </c>
      <c r="B58" s="10">
        <v>0</v>
      </c>
      <c r="C58" s="10">
        <v>0</v>
      </c>
      <c r="D58" s="10">
        <v>0.33329999999999999</v>
      </c>
      <c r="E58" s="10">
        <v>0</v>
      </c>
      <c r="F58" s="10">
        <v>0.16670000000000001</v>
      </c>
      <c r="G58" s="10">
        <v>0.33329999999999999</v>
      </c>
      <c r="H58" s="10">
        <v>0</v>
      </c>
      <c r="I58" s="10">
        <v>0.16670000000000001</v>
      </c>
      <c r="J58" s="10"/>
      <c r="K58" s="10">
        <v>1</v>
      </c>
    </row>
    <row r="59" spans="1:26" x14ac:dyDescent="0.2">
      <c r="A59" s="7" t="s">
        <v>42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26" x14ac:dyDescent="0.2">
      <c r="A60" s="6" t="s">
        <v>37</v>
      </c>
      <c r="B60" s="10">
        <v>3.9990000000000001</v>
      </c>
      <c r="C60" s="10">
        <v>0.19550000000000001</v>
      </c>
      <c r="D60" s="10">
        <v>8.9230999999999998</v>
      </c>
      <c r="E60" s="10">
        <v>1.5977999999999999</v>
      </c>
      <c r="F60" s="10">
        <v>2.8258000000000001</v>
      </c>
      <c r="G60" s="10">
        <v>1.4507999999999999</v>
      </c>
      <c r="H60" s="10">
        <v>0.41769999999999996</v>
      </c>
      <c r="I60" s="10">
        <v>2.59</v>
      </c>
      <c r="J60" s="10"/>
      <c r="K60" s="10">
        <v>21.999699999999997</v>
      </c>
    </row>
    <row r="66" spans="1:11" x14ac:dyDescent="0.2">
      <c r="A66" s="5" t="s">
        <v>44</v>
      </c>
      <c r="B66" s="5" t="s">
        <v>39</v>
      </c>
    </row>
    <row r="67" spans="1:11" x14ac:dyDescent="0.2">
      <c r="A67" s="5" t="s">
        <v>36</v>
      </c>
      <c r="B67" t="s">
        <v>0</v>
      </c>
      <c r="C67" t="s">
        <v>1</v>
      </c>
      <c r="D67" t="s">
        <v>2</v>
      </c>
      <c r="E67" t="s">
        <v>14</v>
      </c>
      <c r="F67" t="s">
        <v>3</v>
      </c>
      <c r="G67" t="s">
        <v>4</v>
      </c>
      <c r="H67" t="s">
        <v>21</v>
      </c>
      <c r="I67" t="s">
        <v>6</v>
      </c>
      <c r="J67" t="s">
        <v>40</v>
      </c>
      <c r="K67" t="s">
        <v>37</v>
      </c>
    </row>
    <row r="68" spans="1:11" x14ac:dyDescent="0.2">
      <c r="A68" s="6" t="s">
        <v>58</v>
      </c>
      <c r="B68" s="10">
        <v>0.32769999999999999</v>
      </c>
      <c r="C68" s="10">
        <v>3.3599999999999998E-2</v>
      </c>
      <c r="D68" s="10">
        <v>0.8738999999999999</v>
      </c>
      <c r="E68" s="10">
        <v>7.5600000000000001E-2</v>
      </c>
      <c r="F68" s="10">
        <v>0.31930000000000003</v>
      </c>
      <c r="G68" s="10">
        <v>0.1429</v>
      </c>
      <c r="H68" s="10">
        <v>3.3599999999999998E-2</v>
      </c>
      <c r="I68" s="10">
        <v>0.1933</v>
      </c>
      <c r="J68" s="10"/>
      <c r="K68" s="10">
        <v>1.9998999999999998</v>
      </c>
    </row>
    <row r="69" spans="1:11" x14ac:dyDescent="0.2">
      <c r="A69" s="7" t="s">
        <v>41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 x14ac:dyDescent="0.2">
      <c r="A70" s="7" t="s">
        <v>32</v>
      </c>
      <c r="B70" s="10">
        <v>0.32769999999999999</v>
      </c>
      <c r="C70" s="10">
        <v>0</v>
      </c>
      <c r="D70" s="10">
        <v>0.51259999999999994</v>
      </c>
      <c r="E70" s="10">
        <v>0</v>
      </c>
      <c r="F70" s="10">
        <v>0.1008</v>
      </c>
      <c r="G70" s="10">
        <v>8.3999999999999995E-3</v>
      </c>
      <c r="H70" s="10">
        <v>8.3999999999999995E-3</v>
      </c>
      <c r="I70" s="10">
        <v>4.2000000000000003E-2</v>
      </c>
      <c r="J70" s="10"/>
      <c r="K70" s="10">
        <v>0.9998999999999999</v>
      </c>
    </row>
    <row r="71" spans="1:11" x14ac:dyDescent="0.2">
      <c r="A71" s="7" t="s">
        <v>33</v>
      </c>
      <c r="B71" s="10">
        <v>0</v>
      </c>
      <c r="C71" s="10">
        <v>3.3599999999999998E-2</v>
      </c>
      <c r="D71" s="10">
        <v>0.36130000000000001</v>
      </c>
      <c r="E71" s="10">
        <v>7.5600000000000001E-2</v>
      </c>
      <c r="F71" s="10">
        <v>0.2185</v>
      </c>
      <c r="G71" s="10">
        <v>0.13450000000000001</v>
      </c>
      <c r="H71" s="10">
        <v>2.52E-2</v>
      </c>
      <c r="I71" s="10">
        <v>0.15129999999999999</v>
      </c>
      <c r="J71" s="10"/>
      <c r="K71" s="10">
        <v>1</v>
      </c>
    </row>
    <row r="72" spans="1:11" x14ac:dyDescent="0.2">
      <c r="A72" s="7" t="s">
        <v>42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 x14ac:dyDescent="0.2">
      <c r="A73" s="6" t="s">
        <v>22</v>
      </c>
      <c r="B73" s="10">
        <v>0</v>
      </c>
      <c r="C73" s="10">
        <v>0</v>
      </c>
      <c r="D73" s="10">
        <v>1.3332999999999999</v>
      </c>
      <c r="E73" s="10">
        <v>0</v>
      </c>
      <c r="F73" s="10">
        <v>0.33329999999999999</v>
      </c>
      <c r="G73" s="10">
        <v>0</v>
      </c>
      <c r="H73" s="10">
        <v>0</v>
      </c>
      <c r="I73" s="10">
        <v>0.33329999999999999</v>
      </c>
      <c r="J73" s="10"/>
      <c r="K73" s="10">
        <v>1.9999</v>
      </c>
    </row>
    <row r="74" spans="1:11" x14ac:dyDescent="0.2">
      <c r="A74" s="7" t="s">
        <v>41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spans="1:11" x14ac:dyDescent="0.2">
      <c r="A75" s="7" t="s">
        <v>32</v>
      </c>
      <c r="B75" s="10">
        <v>0</v>
      </c>
      <c r="C75" s="10">
        <v>0</v>
      </c>
      <c r="D75" s="10">
        <v>1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/>
      <c r="K75" s="10">
        <v>1</v>
      </c>
    </row>
    <row r="76" spans="1:11" x14ac:dyDescent="0.2">
      <c r="A76" s="7" t="s">
        <v>33</v>
      </c>
      <c r="B76" s="10">
        <v>0</v>
      </c>
      <c r="C76" s="10">
        <v>0</v>
      </c>
      <c r="D76" s="10">
        <v>0.33329999999999999</v>
      </c>
      <c r="E76" s="10">
        <v>0</v>
      </c>
      <c r="F76" s="10">
        <v>0.33329999999999999</v>
      </c>
      <c r="G76" s="10">
        <v>0</v>
      </c>
      <c r="H76" s="10">
        <v>0</v>
      </c>
      <c r="I76" s="10">
        <v>0.33329999999999999</v>
      </c>
      <c r="J76" s="10"/>
      <c r="K76" s="10">
        <v>0.99990000000000001</v>
      </c>
    </row>
    <row r="77" spans="1:11" x14ac:dyDescent="0.2">
      <c r="A77" s="7" t="s">
        <v>42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1" x14ac:dyDescent="0.2">
      <c r="A78" s="6" t="s">
        <v>23</v>
      </c>
      <c r="B78" s="10">
        <v>0.30510000000000004</v>
      </c>
      <c r="C78" s="10">
        <v>5.0799999999999998E-2</v>
      </c>
      <c r="D78" s="10">
        <v>0.79659999999999997</v>
      </c>
      <c r="E78" s="10">
        <v>0.1017</v>
      </c>
      <c r="F78" s="10">
        <v>0.40669999999999995</v>
      </c>
      <c r="G78" s="10">
        <v>0.1186</v>
      </c>
      <c r="H78" s="10">
        <v>5.0799999999999998E-2</v>
      </c>
      <c r="I78" s="10">
        <v>0.1694</v>
      </c>
      <c r="J78" s="10"/>
      <c r="K78" s="10">
        <v>1.9997</v>
      </c>
    </row>
    <row r="79" spans="1:11" x14ac:dyDescent="0.2">
      <c r="A79" s="7" t="s">
        <v>41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spans="1:11" x14ac:dyDescent="0.2">
      <c r="A80" s="7" t="s">
        <v>32</v>
      </c>
      <c r="B80" s="10">
        <v>0.30510000000000004</v>
      </c>
      <c r="C80" s="10">
        <v>0</v>
      </c>
      <c r="D80" s="10">
        <v>0.49149999999999999</v>
      </c>
      <c r="E80" s="10">
        <v>0</v>
      </c>
      <c r="F80" s="10">
        <v>0.1525</v>
      </c>
      <c r="G80" s="10">
        <v>1.6899999999999998E-2</v>
      </c>
      <c r="H80" s="10">
        <v>1.6899999999999998E-2</v>
      </c>
      <c r="I80" s="10">
        <v>1.6899999999999998E-2</v>
      </c>
      <c r="J80" s="10"/>
      <c r="K80" s="10">
        <v>0.99980000000000002</v>
      </c>
    </row>
    <row r="81" spans="1:11" x14ac:dyDescent="0.2">
      <c r="A81" s="7" t="s">
        <v>33</v>
      </c>
      <c r="B81" s="10">
        <v>0</v>
      </c>
      <c r="C81" s="10">
        <v>5.0799999999999998E-2</v>
      </c>
      <c r="D81" s="10">
        <v>0.30509999999999998</v>
      </c>
      <c r="E81" s="10">
        <v>0.1017</v>
      </c>
      <c r="F81" s="10">
        <v>0.25419999999999998</v>
      </c>
      <c r="G81" s="10">
        <v>0.1017</v>
      </c>
      <c r="H81" s="10">
        <v>3.39E-2</v>
      </c>
      <c r="I81" s="10">
        <v>0.1525</v>
      </c>
      <c r="J81" s="10"/>
      <c r="K81" s="10">
        <v>0.99990000000000001</v>
      </c>
    </row>
    <row r="82" spans="1:11" x14ac:dyDescent="0.2">
      <c r="A82" s="7" t="s">
        <v>42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 spans="1:11" x14ac:dyDescent="0.2">
      <c r="A83" s="6" t="s">
        <v>24</v>
      </c>
      <c r="B83" s="10">
        <v>0</v>
      </c>
      <c r="C83" s="10">
        <v>0</v>
      </c>
      <c r="D83" s="10">
        <v>0.66670000000000007</v>
      </c>
      <c r="E83" s="10">
        <v>0</v>
      </c>
      <c r="F83" s="10">
        <v>1</v>
      </c>
      <c r="G83" s="10">
        <v>0</v>
      </c>
      <c r="H83" s="10">
        <v>0.33329999999999999</v>
      </c>
      <c r="I83" s="10">
        <v>0</v>
      </c>
      <c r="J83" s="10"/>
      <c r="K83" s="10">
        <v>2</v>
      </c>
    </row>
    <row r="84" spans="1:11" x14ac:dyDescent="0.2">
      <c r="A84" s="7" t="s">
        <v>41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spans="1:11" x14ac:dyDescent="0.2">
      <c r="A85" s="7" t="s">
        <v>32</v>
      </c>
      <c r="B85" s="10">
        <v>0</v>
      </c>
      <c r="C85" s="10">
        <v>0</v>
      </c>
      <c r="D85" s="10">
        <v>0.66670000000000007</v>
      </c>
      <c r="E85" s="10">
        <v>0</v>
      </c>
      <c r="F85" s="10">
        <v>0.33329999999999999</v>
      </c>
      <c r="G85" s="10">
        <v>0</v>
      </c>
      <c r="H85" s="10">
        <v>0</v>
      </c>
      <c r="I85" s="10">
        <v>0</v>
      </c>
      <c r="J85" s="10"/>
      <c r="K85" s="10">
        <v>1</v>
      </c>
    </row>
    <row r="86" spans="1:11" x14ac:dyDescent="0.2">
      <c r="A86" s="7" t="s">
        <v>33</v>
      </c>
      <c r="B86" s="10">
        <v>0</v>
      </c>
      <c r="C86" s="10">
        <v>0</v>
      </c>
      <c r="D86" s="10">
        <v>0</v>
      </c>
      <c r="E86" s="10">
        <v>0</v>
      </c>
      <c r="F86" s="10">
        <v>0.66669999999999996</v>
      </c>
      <c r="G86" s="10">
        <v>0</v>
      </c>
      <c r="H86" s="10">
        <v>0.33329999999999999</v>
      </c>
      <c r="I86" s="10">
        <v>0</v>
      </c>
      <c r="J86" s="10"/>
      <c r="K86" s="10">
        <v>1</v>
      </c>
    </row>
    <row r="87" spans="1:11" x14ac:dyDescent="0.2">
      <c r="A87" s="7" t="s">
        <v>42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spans="1:11" x14ac:dyDescent="0.2">
      <c r="A88" s="6" t="s">
        <v>25</v>
      </c>
      <c r="B88" s="10">
        <v>0.5</v>
      </c>
      <c r="C88" s="10">
        <v>0</v>
      </c>
      <c r="D88" s="10">
        <v>0.5</v>
      </c>
      <c r="E88" s="10">
        <v>0.25</v>
      </c>
      <c r="F88" s="10">
        <v>0</v>
      </c>
      <c r="G88" s="10">
        <v>0.25</v>
      </c>
      <c r="H88" s="10">
        <v>0</v>
      </c>
      <c r="I88" s="10">
        <v>0.5</v>
      </c>
      <c r="J88" s="10"/>
      <c r="K88" s="10">
        <v>2</v>
      </c>
    </row>
    <row r="89" spans="1:11" x14ac:dyDescent="0.2">
      <c r="A89" s="7" t="s">
        <v>41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spans="1:11" x14ac:dyDescent="0.2">
      <c r="A90" s="7" t="s">
        <v>32</v>
      </c>
      <c r="B90" s="10">
        <v>0.5</v>
      </c>
      <c r="C90" s="10">
        <v>0</v>
      </c>
      <c r="D90" s="10">
        <v>0.25</v>
      </c>
      <c r="E90" s="10">
        <v>0</v>
      </c>
      <c r="F90" s="10">
        <v>0</v>
      </c>
      <c r="G90" s="10">
        <v>0</v>
      </c>
      <c r="H90" s="10">
        <v>0</v>
      </c>
      <c r="I90" s="10">
        <v>0.25</v>
      </c>
      <c r="J90" s="10"/>
      <c r="K90" s="10">
        <v>1</v>
      </c>
    </row>
    <row r="91" spans="1:11" x14ac:dyDescent="0.2">
      <c r="A91" s="7" t="s">
        <v>33</v>
      </c>
      <c r="B91" s="10">
        <v>0</v>
      </c>
      <c r="C91" s="10">
        <v>0</v>
      </c>
      <c r="D91" s="10">
        <v>0.25</v>
      </c>
      <c r="E91" s="10">
        <v>0.25</v>
      </c>
      <c r="F91" s="10">
        <v>0</v>
      </c>
      <c r="G91" s="10">
        <v>0.25</v>
      </c>
      <c r="H91" s="10">
        <v>0</v>
      </c>
      <c r="I91" s="10">
        <v>0.25</v>
      </c>
      <c r="J91" s="10"/>
      <c r="K91" s="10">
        <v>1</v>
      </c>
    </row>
    <row r="92" spans="1:11" x14ac:dyDescent="0.2">
      <c r="A92" s="7" t="s">
        <v>42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spans="1:11" x14ac:dyDescent="0.2">
      <c r="A93" s="6" t="s">
        <v>26</v>
      </c>
      <c r="B93" s="10">
        <v>0.75</v>
      </c>
      <c r="C93" s="10">
        <v>0</v>
      </c>
      <c r="D93" s="10">
        <v>1</v>
      </c>
      <c r="E93" s="10">
        <v>0.125</v>
      </c>
      <c r="F93" s="10">
        <v>0.125</v>
      </c>
      <c r="G93" s="10">
        <v>0</v>
      </c>
      <c r="H93" s="10">
        <v>0</v>
      </c>
      <c r="I93" s="10">
        <v>0</v>
      </c>
      <c r="J93" s="10"/>
      <c r="K93" s="10">
        <v>2</v>
      </c>
    </row>
    <row r="94" spans="1:11" x14ac:dyDescent="0.2">
      <c r="A94" s="7" t="s">
        <v>41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spans="1:11" x14ac:dyDescent="0.2">
      <c r="A95" s="7" t="s">
        <v>32</v>
      </c>
      <c r="B95" s="10">
        <v>0.75</v>
      </c>
      <c r="C95" s="10">
        <v>0</v>
      </c>
      <c r="D95" s="10">
        <v>0.25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/>
      <c r="K95" s="10">
        <v>1</v>
      </c>
    </row>
    <row r="96" spans="1:11" x14ac:dyDescent="0.2">
      <c r="A96" s="7" t="s">
        <v>33</v>
      </c>
      <c r="B96" s="10">
        <v>0</v>
      </c>
      <c r="C96" s="10">
        <v>0</v>
      </c>
      <c r="D96" s="10">
        <v>0.75</v>
      </c>
      <c r="E96" s="10">
        <v>0.125</v>
      </c>
      <c r="F96" s="10">
        <v>0.125</v>
      </c>
      <c r="G96" s="10">
        <v>0</v>
      </c>
      <c r="H96" s="10">
        <v>0</v>
      </c>
      <c r="I96" s="10">
        <v>0</v>
      </c>
      <c r="J96" s="10"/>
      <c r="K96" s="10">
        <v>1</v>
      </c>
    </row>
    <row r="97" spans="1:11" x14ac:dyDescent="0.2">
      <c r="A97" s="7" t="s">
        <v>42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 x14ac:dyDescent="0.2">
      <c r="A98" s="6" t="s">
        <v>37</v>
      </c>
      <c r="B98" s="10">
        <v>1.8828</v>
      </c>
      <c r="C98" s="10">
        <v>8.4400000000000003E-2</v>
      </c>
      <c r="D98" s="10">
        <v>5.1704999999999997</v>
      </c>
      <c r="E98" s="10">
        <v>0.55230000000000001</v>
      </c>
      <c r="F98" s="10">
        <v>2.1842999999999999</v>
      </c>
      <c r="G98" s="10">
        <v>0.51150000000000007</v>
      </c>
      <c r="H98" s="10">
        <v>0.41769999999999996</v>
      </c>
      <c r="I98" s="10">
        <v>1.196</v>
      </c>
      <c r="J98" s="10"/>
      <c r="K98" s="10">
        <v>11.999499999999999</v>
      </c>
    </row>
    <row r="103" spans="1:11" x14ac:dyDescent="0.2">
      <c r="A103" s="5" t="s">
        <v>44</v>
      </c>
      <c r="B103" s="5" t="s">
        <v>39</v>
      </c>
    </row>
    <row r="104" spans="1:11" x14ac:dyDescent="0.2">
      <c r="A104" s="5" t="s">
        <v>36</v>
      </c>
      <c r="B104" t="s">
        <v>0</v>
      </c>
      <c r="C104" t="s">
        <v>1</v>
      </c>
      <c r="D104" t="s">
        <v>2</v>
      </c>
      <c r="E104" t="s">
        <v>14</v>
      </c>
      <c r="F104" t="s">
        <v>3</v>
      </c>
      <c r="G104" t="s">
        <v>4</v>
      </c>
      <c r="H104" t="s">
        <v>21</v>
      </c>
      <c r="I104" t="s">
        <v>6</v>
      </c>
      <c r="J104" t="s">
        <v>40</v>
      </c>
      <c r="K104" t="s">
        <v>37</v>
      </c>
    </row>
    <row r="105" spans="1:11" x14ac:dyDescent="0.2">
      <c r="A105" s="6" t="s">
        <v>27</v>
      </c>
      <c r="B105" s="10">
        <v>0.2273</v>
      </c>
      <c r="C105" s="10">
        <v>0</v>
      </c>
      <c r="D105" s="10">
        <v>0.86369999999999991</v>
      </c>
      <c r="E105" s="10">
        <v>4.5499999999999999E-2</v>
      </c>
      <c r="F105" s="10">
        <v>0.36370000000000002</v>
      </c>
      <c r="G105" s="10">
        <v>0.2727</v>
      </c>
      <c r="H105" s="10">
        <v>0</v>
      </c>
      <c r="I105" s="10">
        <v>0.2273</v>
      </c>
      <c r="J105" s="10"/>
      <c r="K105" s="10">
        <v>2.0002</v>
      </c>
    </row>
    <row r="106" spans="1:11" x14ac:dyDescent="0.2">
      <c r="A106" s="7" t="s">
        <v>41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 spans="1:11" x14ac:dyDescent="0.2">
      <c r="A107" s="7" t="s">
        <v>32</v>
      </c>
      <c r="B107" s="10">
        <v>0.2273</v>
      </c>
      <c r="C107" s="10">
        <v>0</v>
      </c>
      <c r="D107" s="10">
        <v>0.54549999999999998</v>
      </c>
      <c r="E107" s="10">
        <v>0</v>
      </c>
      <c r="F107" s="10">
        <v>0.13639999999999999</v>
      </c>
      <c r="G107" s="10">
        <v>0</v>
      </c>
      <c r="H107" s="10">
        <v>0</v>
      </c>
      <c r="I107" s="10">
        <v>9.0899999999999995E-2</v>
      </c>
      <c r="J107" s="10"/>
      <c r="K107" s="10">
        <v>1.0001</v>
      </c>
    </row>
    <row r="108" spans="1:11" x14ac:dyDescent="0.2">
      <c r="A108" s="7" t="s">
        <v>33</v>
      </c>
      <c r="B108" s="10">
        <v>0</v>
      </c>
      <c r="C108" s="10">
        <v>0</v>
      </c>
      <c r="D108" s="10">
        <v>0.31819999999999998</v>
      </c>
      <c r="E108" s="10">
        <v>4.5499999999999999E-2</v>
      </c>
      <c r="F108" s="10">
        <v>0.2273</v>
      </c>
      <c r="G108" s="10">
        <v>0.2727</v>
      </c>
      <c r="H108" s="10">
        <v>0</v>
      </c>
      <c r="I108" s="10">
        <v>0.13639999999999999</v>
      </c>
      <c r="J108" s="10"/>
      <c r="K108" s="10">
        <v>1.0001</v>
      </c>
    </row>
    <row r="109" spans="1:11" x14ac:dyDescent="0.2">
      <c r="A109" s="7" t="s">
        <v>42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1:11" x14ac:dyDescent="0.2">
      <c r="A110" s="6" t="s">
        <v>28</v>
      </c>
      <c r="B110" s="10">
        <v>0.55559999999999998</v>
      </c>
      <c r="C110" s="10">
        <v>0.1111</v>
      </c>
      <c r="D110" s="10">
        <v>1.2222</v>
      </c>
      <c r="E110" s="10">
        <v>0</v>
      </c>
      <c r="F110" s="10">
        <v>0.1111</v>
      </c>
      <c r="G110" s="10">
        <v>0</v>
      </c>
      <c r="H110" s="10">
        <v>0</v>
      </c>
      <c r="I110" s="10">
        <v>0</v>
      </c>
      <c r="J110" s="10"/>
      <c r="K110" s="10">
        <v>2</v>
      </c>
    </row>
    <row r="111" spans="1:11" x14ac:dyDescent="0.2">
      <c r="A111" s="7" t="s">
        <v>41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 spans="1:11" x14ac:dyDescent="0.2">
      <c r="A112" s="7" t="s">
        <v>32</v>
      </c>
      <c r="B112" s="10">
        <v>0.55559999999999998</v>
      </c>
      <c r="C112" s="10">
        <v>0</v>
      </c>
      <c r="D112" s="10">
        <v>0.44439999999999996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/>
      <c r="K112" s="10">
        <v>1</v>
      </c>
    </row>
    <row r="113" spans="1:11" x14ac:dyDescent="0.2">
      <c r="A113" s="7" t="s">
        <v>33</v>
      </c>
      <c r="B113" s="10">
        <v>0</v>
      </c>
      <c r="C113" s="10">
        <v>0.1111</v>
      </c>
      <c r="D113" s="10">
        <v>0.77780000000000005</v>
      </c>
      <c r="E113" s="10">
        <v>0</v>
      </c>
      <c r="F113" s="10">
        <v>0.1111</v>
      </c>
      <c r="G113" s="10">
        <v>0</v>
      </c>
      <c r="H113" s="10">
        <v>0</v>
      </c>
      <c r="I113" s="10">
        <v>0</v>
      </c>
      <c r="J113" s="10"/>
      <c r="K113" s="10">
        <v>1</v>
      </c>
    </row>
    <row r="114" spans="1:11" x14ac:dyDescent="0.2">
      <c r="A114" s="7" t="s">
        <v>42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1:11" x14ac:dyDescent="0.2">
      <c r="A115" s="6" t="s">
        <v>29</v>
      </c>
      <c r="B115" s="10">
        <v>0</v>
      </c>
      <c r="C115" s="10">
        <v>0</v>
      </c>
      <c r="D115" s="10">
        <v>0.66670000000000007</v>
      </c>
      <c r="E115" s="10">
        <v>0</v>
      </c>
      <c r="F115" s="10">
        <v>0</v>
      </c>
      <c r="G115" s="10">
        <v>0.33329999999999999</v>
      </c>
      <c r="H115" s="10">
        <v>0</v>
      </c>
      <c r="I115" s="10">
        <v>1</v>
      </c>
      <c r="J115" s="10"/>
      <c r="K115" s="10">
        <v>2</v>
      </c>
    </row>
    <row r="116" spans="1:11" x14ac:dyDescent="0.2">
      <c r="A116" s="7" t="s">
        <v>41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1:11" x14ac:dyDescent="0.2">
      <c r="A117" s="7" t="s">
        <v>32</v>
      </c>
      <c r="B117" s="10">
        <v>0</v>
      </c>
      <c r="C117" s="10">
        <v>0</v>
      </c>
      <c r="D117" s="10">
        <v>0.66670000000000007</v>
      </c>
      <c r="E117" s="10">
        <v>0</v>
      </c>
      <c r="F117" s="10">
        <v>0</v>
      </c>
      <c r="G117" s="10">
        <v>0</v>
      </c>
      <c r="H117" s="10">
        <v>0</v>
      </c>
      <c r="I117" s="10">
        <v>0.33329999999999999</v>
      </c>
      <c r="J117" s="10"/>
      <c r="K117" s="10">
        <v>1</v>
      </c>
    </row>
    <row r="118" spans="1:11" x14ac:dyDescent="0.2">
      <c r="A118" s="7" t="s">
        <v>33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  <c r="G118" s="10">
        <v>0.33329999999999999</v>
      </c>
      <c r="H118" s="10">
        <v>0</v>
      </c>
      <c r="I118" s="10">
        <v>0.66669999999999996</v>
      </c>
      <c r="J118" s="10"/>
      <c r="K118" s="10">
        <v>1</v>
      </c>
    </row>
    <row r="119" spans="1:11" x14ac:dyDescent="0.2">
      <c r="A119" s="7" t="s">
        <v>42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1:11" x14ac:dyDescent="0.2">
      <c r="A120" s="6" t="s">
        <v>30</v>
      </c>
      <c r="B120" s="10">
        <v>1</v>
      </c>
      <c r="C120" s="10">
        <v>0</v>
      </c>
      <c r="D120" s="10">
        <v>0</v>
      </c>
      <c r="E120" s="10">
        <v>1</v>
      </c>
      <c r="F120" s="10">
        <v>0</v>
      </c>
      <c r="G120" s="10">
        <v>0</v>
      </c>
      <c r="H120" s="10">
        <v>0</v>
      </c>
      <c r="I120" s="10">
        <v>0</v>
      </c>
      <c r="J120" s="10"/>
      <c r="K120" s="10">
        <v>2</v>
      </c>
    </row>
    <row r="121" spans="1:11" x14ac:dyDescent="0.2">
      <c r="A121" s="7" t="s">
        <v>41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22" spans="1:11" x14ac:dyDescent="0.2">
      <c r="A122" s="7" t="s">
        <v>32</v>
      </c>
      <c r="B122" s="10">
        <v>1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/>
      <c r="K122" s="10">
        <v>1</v>
      </c>
    </row>
    <row r="123" spans="1:11" x14ac:dyDescent="0.2">
      <c r="A123" s="7" t="s">
        <v>33</v>
      </c>
      <c r="B123" s="10">
        <v>0</v>
      </c>
      <c r="C123" s="10">
        <v>0</v>
      </c>
      <c r="D123" s="10">
        <v>0</v>
      </c>
      <c r="E123" s="10">
        <v>1</v>
      </c>
      <c r="F123" s="10">
        <v>0</v>
      </c>
      <c r="G123" s="10">
        <v>0</v>
      </c>
      <c r="H123" s="10">
        <v>0</v>
      </c>
      <c r="I123" s="10">
        <v>0</v>
      </c>
      <c r="J123" s="10"/>
      <c r="K123" s="10">
        <v>1</v>
      </c>
    </row>
    <row r="124" spans="1:11" x14ac:dyDescent="0.2">
      <c r="A124" s="7" t="s">
        <v>42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 spans="1:11" x14ac:dyDescent="0.2">
      <c r="A125" s="6" t="s">
        <v>31</v>
      </c>
      <c r="B125" s="10">
        <v>0.33329999999999999</v>
      </c>
      <c r="C125" s="10">
        <v>0</v>
      </c>
      <c r="D125" s="10">
        <v>1</v>
      </c>
      <c r="E125" s="10">
        <v>0</v>
      </c>
      <c r="F125" s="10">
        <v>0.16670000000000001</v>
      </c>
      <c r="G125" s="10">
        <v>0.33329999999999999</v>
      </c>
      <c r="H125" s="10">
        <v>0</v>
      </c>
      <c r="I125" s="10">
        <v>0.16670000000000001</v>
      </c>
      <c r="J125" s="10"/>
      <c r="K125" s="10">
        <v>2</v>
      </c>
    </row>
    <row r="126" spans="1:11" x14ac:dyDescent="0.2">
      <c r="A126" s="7" t="s">
        <v>41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1:11" x14ac:dyDescent="0.2">
      <c r="A127" s="7" t="s">
        <v>32</v>
      </c>
      <c r="B127" s="10">
        <v>0.33329999999999999</v>
      </c>
      <c r="C127" s="10">
        <v>0</v>
      </c>
      <c r="D127" s="10">
        <v>0.66670000000000007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/>
      <c r="K127" s="10">
        <v>1</v>
      </c>
    </row>
    <row r="128" spans="1:11" x14ac:dyDescent="0.2">
      <c r="A128" s="7" t="s">
        <v>33</v>
      </c>
      <c r="B128" s="10">
        <v>0</v>
      </c>
      <c r="C128" s="10">
        <v>0</v>
      </c>
      <c r="D128" s="10">
        <v>0.33329999999999999</v>
      </c>
      <c r="E128" s="10">
        <v>0</v>
      </c>
      <c r="F128" s="10">
        <v>0.16670000000000001</v>
      </c>
      <c r="G128" s="10">
        <v>0.33329999999999999</v>
      </c>
      <c r="H128" s="10">
        <v>0</v>
      </c>
      <c r="I128" s="10">
        <v>0.16670000000000001</v>
      </c>
      <c r="J128" s="10"/>
      <c r="K128" s="10">
        <v>1</v>
      </c>
    </row>
    <row r="129" spans="1:11" x14ac:dyDescent="0.2">
      <c r="A129" s="7" t="s">
        <v>42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1:11" x14ac:dyDescent="0.2">
      <c r="A130" s="6" t="s">
        <v>37</v>
      </c>
      <c r="B130" s="10">
        <v>2.1162000000000001</v>
      </c>
      <c r="C130" s="10">
        <v>0.1111</v>
      </c>
      <c r="D130" s="10">
        <v>3.7525999999999997</v>
      </c>
      <c r="E130" s="10">
        <v>1.0455000000000001</v>
      </c>
      <c r="F130" s="10">
        <v>0.64149999999999996</v>
      </c>
      <c r="G130" s="10">
        <v>0.93930000000000002</v>
      </c>
      <c r="H130" s="10">
        <v>0</v>
      </c>
      <c r="I130" s="10">
        <v>1.3940000000000001</v>
      </c>
      <c r="J130" s="10"/>
      <c r="K130" s="10">
        <v>10.0002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D203C-F2FC-8546-AF39-EE0E872C25ED}">
  <dimension ref="A1:O140"/>
  <sheetViews>
    <sheetView topLeftCell="A16" workbookViewId="0">
      <selection activeCell="Q91" sqref="Q91"/>
    </sheetView>
  </sheetViews>
  <sheetFormatPr baseColWidth="10" defaultRowHeight="16" x14ac:dyDescent="0.2"/>
  <cols>
    <col min="1" max="1" width="26.83203125" bestFit="1" customWidth="1"/>
    <col min="2" max="2" width="15.5" bestFit="1" customWidth="1"/>
    <col min="3" max="3" width="10.5" bestFit="1" customWidth="1"/>
    <col min="4" max="4" width="10.33203125" bestFit="1" customWidth="1"/>
    <col min="5" max="5" width="10.83203125" bestFit="1" customWidth="1"/>
    <col min="6" max="6" width="7" bestFit="1" customWidth="1"/>
    <col min="7" max="7" width="10.83203125" bestFit="1" customWidth="1"/>
    <col min="8" max="12" width="7.1640625" bestFit="1" customWidth="1"/>
    <col min="13" max="13" width="5.1640625" bestFit="1" customWidth="1"/>
    <col min="14" max="20" width="7.1640625" bestFit="1" customWidth="1"/>
    <col min="21" max="21" width="4.1640625" bestFit="1" customWidth="1"/>
    <col min="22" max="25" width="7.1640625" bestFit="1" customWidth="1"/>
    <col min="26" max="26" width="5.1640625" bestFit="1" customWidth="1"/>
    <col min="27" max="27" width="7.1640625" bestFit="1" customWidth="1"/>
    <col min="28" max="28" width="6.1640625" bestFit="1" customWidth="1"/>
    <col min="29" max="29" width="2.1640625" bestFit="1" customWidth="1"/>
    <col min="30" max="30" width="7" bestFit="1" customWidth="1"/>
  </cols>
  <sheetData>
    <row r="1" spans="1:7" x14ac:dyDescent="0.2">
      <c r="A1" s="5" t="s">
        <v>44</v>
      </c>
      <c r="B1" s="5" t="s">
        <v>39</v>
      </c>
    </row>
    <row r="2" spans="1:7" x14ac:dyDescent="0.2">
      <c r="A2" s="5" t="s">
        <v>36</v>
      </c>
      <c r="B2" t="s">
        <v>52</v>
      </c>
      <c r="C2" t="s">
        <v>53</v>
      </c>
      <c r="D2" t="s">
        <v>9</v>
      </c>
      <c r="E2" t="s">
        <v>6</v>
      </c>
      <c r="F2" t="s">
        <v>40</v>
      </c>
      <c r="G2" t="s">
        <v>37</v>
      </c>
    </row>
    <row r="3" spans="1:7" x14ac:dyDescent="0.2">
      <c r="A3" s="6" t="s">
        <v>58</v>
      </c>
      <c r="B3" s="10">
        <v>0.36130000000000001</v>
      </c>
      <c r="C3" s="10">
        <v>0.94950000000000001</v>
      </c>
      <c r="D3" s="10">
        <v>0.49580000000000002</v>
      </c>
      <c r="E3" s="10">
        <v>0.1933</v>
      </c>
      <c r="F3" s="10"/>
      <c r="G3" s="10">
        <v>1.9999</v>
      </c>
    </row>
    <row r="4" spans="1:7" x14ac:dyDescent="0.2">
      <c r="A4" s="7" t="s">
        <v>42</v>
      </c>
      <c r="B4" s="10"/>
      <c r="C4" s="10"/>
      <c r="D4" s="10"/>
      <c r="E4" s="10"/>
      <c r="F4" s="10"/>
      <c r="G4" s="10"/>
    </row>
    <row r="5" spans="1:7" x14ac:dyDescent="0.2">
      <c r="A5" s="7" t="s">
        <v>32</v>
      </c>
      <c r="B5" s="10">
        <v>0.32769999999999999</v>
      </c>
      <c r="C5" s="10">
        <v>0.51259999999999994</v>
      </c>
      <c r="D5" s="10">
        <v>0.11760000000000001</v>
      </c>
      <c r="E5" s="10">
        <v>4.2000000000000003E-2</v>
      </c>
      <c r="F5" s="10"/>
      <c r="G5" s="10">
        <v>0.99990000000000001</v>
      </c>
    </row>
    <row r="6" spans="1:7" x14ac:dyDescent="0.2">
      <c r="A6" s="7" t="s">
        <v>33</v>
      </c>
      <c r="B6" s="10">
        <v>3.3599999999999998E-2</v>
      </c>
      <c r="C6" s="10">
        <v>0.43690000000000001</v>
      </c>
      <c r="D6" s="10">
        <v>0.37819999999999998</v>
      </c>
      <c r="E6" s="10">
        <v>0.15129999999999999</v>
      </c>
      <c r="F6" s="10"/>
      <c r="G6" s="10">
        <v>1</v>
      </c>
    </row>
    <row r="7" spans="1:7" x14ac:dyDescent="0.2">
      <c r="A7" s="7" t="s">
        <v>41</v>
      </c>
      <c r="B7" s="10"/>
      <c r="C7" s="10"/>
      <c r="D7" s="10"/>
      <c r="E7" s="10"/>
      <c r="F7" s="10"/>
      <c r="G7" s="10"/>
    </row>
    <row r="8" spans="1:7" x14ac:dyDescent="0.2">
      <c r="A8" s="6" t="s">
        <v>22</v>
      </c>
      <c r="B8" s="10">
        <v>0</v>
      </c>
      <c r="C8" s="10">
        <v>1.3332999999999999</v>
      </c>
      <c r="D8" s="10">
        <v>0.33329999999999999</v>
      </c>
      <c r="E8" s="10">
        <v>0.33329999999999999</v>
      </c>
      <c r="F8" s="10"/>
      <c r="G8" s="10">
        <v>1.9999</v>
      </c>
    </row>
    <row r="9" spans="1:7" x14ac:dyDescent="0.2">
      <c r="A9" s="7" t="s">
        <v>42</v>
      </c>
      <c r="B9" s="10"/>
      <c r="C9" s="10"/>
      <c r="D9" s="10"/>
      <c r="E9" s="10"/>
      <c r="F9" s="10"/>
      <c r="G9" s="10"/>
    </row>
    <row r="10" spans="1:7" x14ac:dyDescent="0.2">
      <c r="A10" s="7" t="s">
        <v>32</v>
      </c>
      <c r="B10" s="10">
        <v>0</v>
      </c>
      <c r="C10" s="10">
        <v>1</v>
      </c>
      <c r="D10" s="10">
        <v>0</v>
      </c>
      <c r="E10" s="10">
        <v>0</v>
      </c>
      <c r="F10" s="10"/>
      <c r="G10" s="10">
        <v>1</v>
      </c>
    </row>
    <row r="11" spans="1:7" x14ac:dyDescent="0.2">
      <c r="A11" s="7" t="s">
        <v>33</v>
      </c>
      <c r="B11" s="10">
        <v>0</v>
      </c>
      <c r="C11" s="10">
        <v>0.33329999999999999</v>
      </c>
      <c r="D11" s="10">
        <v>0.33329999999999999</v>
      </c>
      <c r="E11" s="10">
        <v>0.33329999999999999</v>
      </c>
      <c r="F11" s="10"/>
      <c r="G11" s="10">
        <v>0.99990000000000001</v>
      </c>
    </row>
    <row r="12" spans="1:7" x14ac:dyDescent="0.2">
      <c r="A12" s="7" t="s">
        <v>41</v>
      </c>
      <c r="B12" s="10"/>
      <c r="C12" s="10"/>
      <c r="D12" s="10"/>
      <c r="E12" s="10"/>
      <c r="F12" s="10"/>
      <c r="G12" s="10"/>
    </row>
    <row r="13" spans="1:7" x14ac:dyDescent="0.2">
      <c r="A13" s="6" t="s">
        <v>23</v>
      </c>
      <c r="B13" s="10">
        <v>0.35590000000000005</v>
      </c>
      <c r="C13" s="10">
        <v>0.89829999999999999</v>
      </c>
      <c r="D13" s="10">
        <v>0.57609999999999995</v>
      </c>
      <c r="E13" s="10">
        <v>0.1694</v>
      </c>
      <c r="F13" s="10"/>
      <c r="G13" s="10">
        <v>1.9996999999999998</v>
      </c>
    </row>
    <row r="14" spans="1:7" x14ac:dyDescent="0.2">
      <c r="A14" s="7" t="s">
        <v>42</v>
      </c>
      <c r="B14" s="10"/>
      <c r="C14" s="10"/>
      <c r="D14" s="10"/>
      <c r="E14" s="10"/>
      <c r="F14" s="10"/>
      <c r="G14" s="10"/>
    </row>
    <row r="15" spans="1:7" x14ac:dyDescent="0.2">
      <c r="A15" s="7" t="s">
        <v>32</v>
      </c>
      <c r="B15" s="10">
        <v>0.30510000000000004</v>
      </c>
      <c r="C15" s="10">
        <v>0.49149999999999999</v>
      </c>
      <c r="D15" s="10">
        <v>0.18629999999999999</v>
      </c>
      <c r="E15" s="10">
        <v>1.6899999999999998E-2</v>
      </c>
      <c r="F15" s="10"/>
      <c r="G15" s="10">
        <v>0.99980000000000002</v>
      </c>
    </row>
    <row r="16" spans="1:7" x14ac:dyDescent="0.2">
      <c r="A16" s="7" t="s">
        <v>33</v>
      </c>
      <c r="B16" s="10">
        <v>5.0799999999999998E-2</v>
      </c>
      <c r="C16" s="10">
        <v>0.40679999999999999</v>
      </c>
      <c r="D16" s="10">
        <v>0.38979999999999998</v>
      </c>
      <c r="E16" s="10">
        <v>0.1525</v>
      </c>
      <c r="F16" s="10"/>
      <c r="G16" s="10">
        <v>0.9998999999999999</v>
      </c>
    </row>
    <row r="17" spans="1:7" x14ac:dyDescent="0.2">
      <c r="A17" s="7" t="s">
        <v>41</v>
      </c>
      <c r="B17" s="10"/>
      <c r="C17" s="10"/>
      <c r="D17" s="10"/>
      <c r="E17" s="10"/>
      <c r="F17" s="10"/>
      <c r="G17" s="10"/>
    </row>
    <row r="18" spans="1:7" x14ac:dyDescent="0.2">
      <c r="A18" s="6" t="s">
        <v>24</v>
      </c>
      <c r="B18" s="10">
        <v>0</v>
      </c>
      <c r="C18" s="10">
        <v>0.66670000000000007</v>
      </c>
      <c r="D18" s="10">
        <v>1.3332999999999999</v>
      </c>
      <c r="E18" s="10">
        <v>0</v>
      </c>
      <c r="F18" s="10"/>
      <c r="G18" s="10">
        <v>2</v>
      </c>
    </row>
    <row r="19" spans="1:7" x14ac:dyDescent="0.2">
      <c r="A19" s="7" t="s">
        <v>42</v>
      </c>
      <c r="B19" s="10"/>
      <c r="C19" s="10"/>
      <c r="D19" s="10"/>
      <c r="E19" s="10"/>
      <c r="F19" s="10"/>
      <c r="G19" s="10"/>
    </row>
    <row r="20" spans="1:7" x14ac:dyDescent="0.2">
      <c r="A20" s="7" t="s">
        <v>32</v>
      </c>
      <c r="B20" s="10">
        <v>0</v>
      </c>
      <c r="C20" s="10">
        <v>0.66670000000000007</v>
      </c>
      <c r="D20" s="10">
        <v>0.33329999999999999</v>
      </c>
      <c r="E20" s="10">
        <v>0</v>
      </c>
      <c r="F20" s="10"/>
      <c r="G20" s="10">
        <v>1</v>
      </c>
    </row>
    <row r="21" spans="1:7" x14ac:dyDescent="0.2">
      <c r="A21" s="7" t="s">
        <v>33</v>
      </c>
      <c r="B21" s="10">
        <v>0</v>
      </c>
      <c r="C21" s="10">
        <v>0</v>
      </c>
      <c r="D21" s="10">
        <v>1</v>
      </c>
      <c r="E21" s="10">
        <v>0</v>
      </c>
      <c r="F21" s="10"/>
      <c r="G21" s="10">
        <v>1</v>
      </c>
    </row>
    <row r="22" spans="1:7" x14ac:dyDescent="0.2">
      <c r="A22" s="7" t="s">
        <v>41</v>
      </c>
      <c r="B22" s="10"/>
      <c r="C22" s="10"/>
      <c r="D22" s="10"/>
      <c r="E22" s="10"/>
      <c r="F22" s="10"/>
      <c r="G22" s="10"/>
    </row>
    <row r="23" spans="1:7" x14ac:dyDescent="0.2">
      <c r="A23" s="6" t="s">
        <v>25</v>
      </c>
      <c r="B23" s="10">
        <v>0.5</v>
      </c>
      <c r="C23" s="10">
        <v>0.75</v>
      </c>
      <c r="D23" s="10">
        <v>0.25</v>
      </c>
      <c r="E23" s="10">
        <v>0.5</v>
      </c>
      <c r="F23" s="10"/>
      <c r="G23" s="10">
        <v>2</v>
      </c>
    </row>
    <row r="24" spans="1:7" x14ac:dyDescent="0.2">
      <c r="A24" s="7" t="s">
        <v>42</v>
      </c>
      <c r="B24" s="10"/>
      <c r="C24" s="10"/>
      <c r="D24" s="10"/>
      <c r="E24" s="10"/>
      <c r="F24" s="10"/>
      <c r="G24" s="10"/>
    </row>
    <row r="25" spans="1:7" x14ac:dyDescent="0.2">
      <c r="A25" s="7" t="s">
        <v>32</v>
      </c>
      <c r="B25" s="10">
        <v>0.5</v>
      </c>
      <c r="C25" s="10">
        <v>0.25</v>
      </c>
      <c r="D25" s="10">
        <v>0</v>
      </c>
      <c r="E25" s="10">
        <v>0.25</v>
      </c>
      <c r="F25" s="10"/>
      <c r="G25" s="10">
        <v>1</v>
      </c>
    </row>
    <row r="26" spans="1:7" x14ac:dyDescent="0.2">
      <c r="A26" s="7" t="s">
        <v>33</v>
      </c>
      <c r="B26" s="10">
        <v>0</v>
      </c>
      <c r="C26" s="10">
        <v>0.5</v>
      </c>
      <c r="D26" s="10">
        <v>0.25</v>
      </c>
      <c r="E26" s="10">
        <v>0.25</v>
      </c>
      <c r="F26" s="10"/>
      <c r="G26" s="10">
        <v>1</v>
      </c>
    </row>
    <row r="27" spans="1:7" x14ac:dyDescent="0.2">
      <c r="A27" s="7" t="s">
        <v>41</v>
      </c>
      <c r="B27" s="10"/>
      <c r="C27" s="10"/>
      <c r="D27" s="10"/>
      <c r="E27" s="10"/>
      <c r="F27" s="10"/>
      <c r="G27" s="10"/>
    </row>
    <row r="28" spans="1:7" x14ac:dyDescent="0.2">
      <c r="A28" s="6" t="s">
        <v>26</v>
      </c>
      <c r="B28" s="10">
        <v>0.75</v>
      </c>
      <c r="C28" s="10">
        <v>1.125</v>
      </c>
      <c r="D28" s="10">
        <v>0.125</v>
      </c>
      <c r="E28" s="10">
        <v>0</v>
      </c>
      <c r="F28" s="10"/>
      <c r="G28" s="10">
        <v>2</v>
      </c>
    </row>
    <row r="29" spans="1:7" x14ac:dyDescent="0.2">
      <c r="A29" s="7" t="s">
        <v>42</v>
      </c>
      <c r="B29" s="10"/>
      <c r="C29" s="10"/>
      <c r="D29" s="10"/>
      <c r="E29" s="10"/>
      <c r="F29" s="10"/>
      <c r="G29" s="10"/>
    </row>
    <row r="30" spans="1:7" x14ac:dyDescent="0.2">
      <c r="A30" s="7" t="s">
        <v>32</v>
      </c>
      <c r="B30" s="10">
        <v>0.75</v>
      </c>
      <c r="C30" s="10">
        <v>0.25</v>
      </c>
      <c r="D30" s="10">
        <v>0</v>
      </c>
      <c r="E30" s="10">
        <v>0</v>
      </c>
      <c r="F30" s="10"/>
      <c r="G30" s="10">
        <v>1</v>
      </c>
    </row>
    <row r="31" spans="1:7" x14ac:dyDescent="0.2">
      <c r="A31" s="7" t="s">
        <v>33</v>
      </c>
      <c r="B31" s="10">
        <v>0</v>
      </c>
      <c r="C31" s="10">
        <v>0.875</v>
      </c>
      <c r="D31" s="10">
        <v>0.125</v>
      </c>
      <c r="E31" s="10">
        <v>0</v>
      </c>
      <c r="F31" s="10"/>
      <c r="G31" s="10">
        <v>1</v>
      </c>
    </row>
    <row r="32" spans="1:7" x14ac:dyDescent="0.2">
      <c r="A32" s="7" t="s">
        <v>41</v>
      </c>
      <c r="B32" s="10"/>
      <c r="C32" s="10"/>
      <c r="D32" s="10"/>
      <c r="E32" s="10"/>
      <c r="F32" s="10"/>
      <c r="G32" s="10"/>
    </row>
    <row r="33" spans="1:15" x14ac:dyDescent="0.2">
      <c r="A33" s="6" t="s">
        <v>37</v>
      </c>
      <c r="B33" s="10">
        <v>1.9672000000000001</v>
      </c>
      <c r="C33" s="10">
        <v>5.7227999999999994</v>
      </c>
      <c r="D33" s="10">
        <v>3.1134999999999997</v>
      </c>
      <c r="E33" s="10">
        <v>1.196</v>
      </c>
      <c r="F33" s="10"/>
      <c r="G33" s="10">
        <v>11.999500000000001</v>
      </c>
    </row>
    <row r="38" spans="1:15" x14ac:dyDescent="0.2">
      <c r="O38" t="s">
        <v>54</v>
      </c>
    </row>
    <row r="39" spans="1:15" x14ac:dyDescent="0.2">
      <c r="O39" t="s">
        <v>55</v>
      </c>
    </row>
    <row r="40" spans="1:15" x14ac:dyDescent="0.2">
      <c r="O40" t="s">
        <v>56</v>
      </c>
    </row>
    <row r="41" spans="1:15" x14ac:dyDescent="0.2">
      <c r="O41" t="s">
        <v>57</v>
      </c>
    </row>
    <row r="46" spans="1:15" x14ac:dyDescent="0.2">
      <c r="A46" s="5" t="s">
        <v>44</v>
      </c>
      <c r="B46" s="5" t="s">
        <v>39</v>
      </c>
    </row>
    <row r="47" spans="1:15" x14ac:dyDescent="0.2">
      <c r="A47" s="5" t="s">
        <v>36</v>
      </c>
      <c r="B47" t="s">
        <v>52</v>
      </c>
      <c r="C47" t="s">
        <v>53</v>
      </c>
      <c r="D47" t="s">
        <v>9</v>
      </c>
      <c r="E47" t="s">
        <v>6</v>
      </c>
      <c r="F47" t="s">
        <v>40</v>
      </c>
      <c r="G47" t="s">
        <v>37</v>
      </c>
    </row>
    <row r="48" spans="1:15" x14ac:dyDescent="0.2">
      <c r="A48" s="6" t="s">
        <v>27</v>
      </c>
      <c r="B48" s="10">
        <v>0.2273</v>
      </c>
      <c r="C48" s="10">
        <v>0.90920000000000001</v>
      </c>
      <c r="D48" s="10">
        <v>0.63639999999999997</v>
      </c>
      <c r="E48" s="10">
        <v>0.2273</v>
      </c>
      <c r="F48" s="10"/>
      <c r="G48" s="10">
        <v>2.0002</v>
      </c>
    </row>
    <row r="49" spans="1:7" x14ac:dyDescent="0.2">
      <c r="A49" s="7" t="s">
        <v>41</v>
      </c>
      <c r="B49" s="10"/>
      <c r="C49" s="10"/>
      <c r="D49" s="10"/>
      <c r="E49" s="10"/>
      <c r="F49" s="10"/>
      <c r="G49" s="10"/>
    </row>
    <row r="50" spans="1:7" x14ac:dyDescent="0.2">
      <c r="A50" s="7" t="s">
        <v>32</v>
      </c>
      <c r="B50" s="10">
        <v>0.2273</v>
      </c>
      <c r="C50" s="10">
        <v>0.54549999999999998</v>
      </c>
      <c r="D50" s="10">
        <v>0.13639999999999999</v>
      </c>
      <c r="E50" s="10">
        <v>9.0899999999999995E-2</v>
      </c>
      <c r="F50" s="10"/>
      <c r="G50" s="10">
        <v>1.0001</v>
      </c>
    </row>
    <row r="51" spans="1:7" x14ac:dyDescent="0.2">
      <c r="A51" s="7" t="s">
        <v>33</v>
      </c>
      <c r="B51" s="10">
        <v>0</v>
      </c>
      <c r="C51" s="10">
        <v>0.36369999999999997</v>
      </c>
      <c r="D51" s="10">
        <v>0.5</v>
      </c>
      <c r="E51" s="10">
        <v>0.13639999999999999</v>
      </c>
      <c r="F51" s="10"/>
      <c r="G51" s="10">
        <v>1.0001</v>
      </c>
    </row>
    <row r="52" spans="1:7" x14ac:dyDescent="0.2">
      <c r="A52" s="7" t="s">
        <v>42</v>
      </c>
      <c r="B52" s="10"/>
      <c r="C52" s="10"/>
      <c r="D52" s="10"/>
      <c r="E52" s="10"/>
      <c r="F52" s="10"/>
      <c r="G52" s="10"/>
    </row>
    <row r="53" spans="1:7" x14ac:dyDescent="0.2">
      <c r="A53" s="6" t="s">
        <v>28</v>
      </c>
      <c r="B53" s="10">
        <v>0.66669999999999996</v>
      </c>
      <c r="C53" s="10">
        <v>1.2222</v>
      </c>
      <c r="D53" s="10">
        <v>0.1111</v>
      </c>
      <c r="E53" s="10">
        <v>0</v>
      </c>
      <c r="F53" s="10"/>
      <c r="G53" s="10">
        <v>2</v>
      </c>
    </row>
    <row r="54" spans="1:7" x14ac:dyDescent="0.2">
      <c r="A54" s="7" t="s">
        <v>41</v>
      </c>
      <c r="B54" s="10"/>
      <c r="C54" s="10"/>
      <c r="D54" s="10"/>
      <c r="E54" s="10"/>
      <c r="F54" s="10"/>
      <c r="G54" s="10"/>
    </row>
    <row r="55" spans="1:7" x14ac:dyDescent="0.2">
      <c r="A55" s="7" t="s">
        <v>32</v>
      </c>
      <c r="B55" s="10">
        <v>0.55559999999999998</v>
      </c>
      <c r="C55" s="10">
        <v>0.44439999999999996</v>
      </c>
      <c r="D55" s="10">
        <v>0</v>
      </c>
      <c r="E55" s="10">
        <v>0</v>
      </c>
      <c r="F55" s="10"/>
      <c r="G55" s="10">
        <v>1</v>
      </c>
    </row>
    <row r="56" spans="1:7" x14ac:dyDescent="0.2">
      <c r="A56" s="7" t="s">
        <v>33</v>
      </c>
      <c r="B56" s="10">
        <v>0.1111</v>
      </c>
      <c r="C56" s="10">
        <v>0.77780000000000005</v>
      </c>
      <c r="D56" s="10">
        <v>0.1111</v>
      </c>
      <c r="E56" s="10">
        <v>0</v>
      </c>
      <c r="F56" s="10"/>
      <c r="G56" s="10">
        <v>1</v>
      </c>
    </row>
    <row r="57" spans="1:7" x14ac:dyDescent="0.2">
      <c r="A57" s="7" t="s">
        <v>42</v>
      </c>
      <c r="B57" s="10"/>
      <c r="C57" s="10"/>
      <c r="D57" s="10"/>
      <c r="E57" s="10"/>
      <c r="F57" s="10"/>
      <c r="G57" s="10"/>
    </row>
    <row r="58" spans="1:7" x14ac:dyDescent="0.2">
      <c r="A58" s="6" t="s">
        <v>29</v>
      </c>
      <c r="B58" s="10">
        <v>0</v>
      </c>
      <c r="C58" s="10">
        <v>0.66670000000000007</v>
      </c>
      <c r="D58" s="10">
        <v>0.33329999999999999</v>
      </c>
      <c r="E58" s="10">
        <v>1</v>
      </c>
      <c r="F58" s="10"/>
      <c r="G58" s="10">
        <v>2</v>
      </c>
    </row>
    <row r="59" spans="1:7" x14ac:dyDescent="0.2">
      <c r="A59" s="7" t="s">
        <v>41</v>
      </c>
      <c r="B59" s="10"/>
      <c r="C59" s="10"/>
      <c r="D59" s="10"/>
      <c r="E59" s="10"/>
      <c r="F59" s="10"/>
      <c r="G59" s="10"/>
    </row>
    <row r="60" spans="1:7" x14ac:dyDescent="0.2">
      <c r="A60" s="7" t="s">
        <v>32</v>
      </c>
      <c r="B60" s="10">
        <v>0</v>
      </c>
      <c r="C60" s="10">
        <v>0.66670000000000007</v>
      </c>
      <c r="D60" s="10">
        <v>0</v>
      </c>
      <c r="E60" s="10">
        <v>0.33329999999999999</v>
      </c>
      <c r="F60" s="10"/>
      <c r="G60" s="10">
        <v>1</v>
      </c>
    </row>
    <row r="61" spans="1:7" x14ac:dyDescent="0.2">
      <c r="A61" s="7" t="s">
        <v>33</v>
      </c>
      <c r="B61" s="10">
        <v>0</v>
      </c>
      <c r="C61" s="10">
        <v>0</v>
      </c>
      <c r="D61" s="10">
        <v>0.33329999999999999</v>
      </c>
      <c r="E61" s="10">
        <v>0.66669999999999996</v>
      </c>
      <c r="F61" s="10"/>
      <c r="G61" s="10">
        <v>1</v>
      </c>
    </row>
    <row r="62" spans="1:7" x14ac:dyDescent="0.2">
      <c r="A62" s="7" t="s">
        <v>42</v>
      </c>
      <c r="B62" s="10"/>
      <c r="C62" s="10"/>
      <c r="D62" s="10"/>
      <c r="E62" s="10"/>
      <c r="F62" s="10"/>
      <c r="G62" s="10"/>
    </row>
    <row r="63" spans="1:7" x14ac:dyDescent="0.2">
      <c r="A63" s="6" t="s">
        <v>30</v>
      </c>
      <c r="B63" s="10">
        <v>1</v>
      </c>
      <c r="C63" s="10">
        <v>1</v>
      </c>
      <c r="D63" s="10">
        <v>0</v>
      </c>
      <c r="E63" s="10">
        <v>0</v>
      </c>
      <c r="F63" s="10"/>
      <c r="G63" s="10">
        <v>2</v>
      </c>
    </row>
    <row r="64" spans="1:7" x14ac:dyDescent="0.2">
      <c r="A64" s="7" t="s">
        <v>41</v>
      </c>
      <c r="B64" s="10"/>
      <c r="C64" s="10"/>
      <c r="D64" s="10"/>
      <c r="E64" s="10"/>
      <c r="F64" s="10"/>
      <c r="G64" s="10"/>
    </row>
    <row r="65" spans="1:7" x14ac:dyDescent="0.2">
      <c r="A65" s="7" t="s">
        <v>32</v>
      </c>
      <c r="B65" s="10">
        <v>1</v>
      </c>
      <c r="C65" s="10">
        <v>0</v>
      </c>
      <c r="D65" s="10">
        <v>0</v>
      </c>
      <c r="E65" s="10">
        <v>0</v>
      </c>
      <c r="F65" s="10"/>
      <c r="G65" s="10">
        <v>1</v>
      </c>
    </row>
    <row r="66" spans="1:7" x14ac:dyDescent="0.2">
      <c r="A66" s="7" t="s">
        <v>33</v>
      </c>
      <c r="B66" s="10">
        <v>0</v>
      </c>
      <c r="C66" s="10">
        <v>1</v>
      </c>
      <c r="D66" s="10">
        <v>0</v>
      </c>
      <c r="E66" s="10">
        <v>0</v>
      </c>
      <c r="F66" s="10"/>
      <c r="G66" s="10">
        <v>1</v>
      </c>
    </row>
    <row r="67" spans="1:7" x14ac:dyDescent="0.2">
      <c r="A67" s="7" t="s">
        <v>42</v>
      </c>
      <c r="B67" s="10"/>
      <c r="C67" s="10"/>
      <c r="D67" s="10"/>
      <c r="E67" s="10"/>
      <c r="F67" s="10"/>
      <c r="G67" s="10"/>
    </row>
    <row r="68" spans="1:7" x14ac:dyDescent="0.2">
      <c r="A68" s="6" t="s">
        <v>31</v>
      </c>
      <c r="B68" s="10">
        <v>0.33329999999999999</v>
      </c>
      <c r="C68" s="10">
        <v>1</v>
      </c>
      <c r="D68" s="10">
        <v>0.5</v>
      </c>
      <c r="E68" s="10">
        <v>0.16670000000000001</v>
      </c>
      <c r="F68" s="10"/>
      <c r="G68" s="10">
        <v>2</v>
      </c>
    </row>
    <row r="69" spans="1:7" x14ac:dyDescent="0.2">
      <c r="A69" s="7" t="s">
        <v>41</v>
      </c>
      <c r="B69" s="10"/>
      <c r="C69" s="10"/>
      <c r="D69" s="10"/>
      <c r="E69" s="10"/>
      <c r="F69" s="10"/>
      <c r="G69" s="10"/>
    </row>
    <row r="70" spans="1:7" x14ac:dyDescent="0.2">
      <c r="A70" s="7" t="s">
        <v>32</v>
      </c>
      <c r="B70" s="10">
        <v>0.33329999999999999</v>
      </c>
      <c r="C70" s="10">
        <v>0.66670000000000007</v>
      </c>
      <c r="D70" s="10">
        <v>0</v>
      </c>
      <c r="E70" s="10">
        <v>0</v>
      </c>
      <c r="F70" s="10"/>
      <c r="G70" s="10">
        <v>1</v>
      </c>
    </row>
    <row r="71" spans="1:7" x14ac:dyDescent="0.2">
      <c r="A71" s="7" t="s">
        <v>33</v>
      </c>
      <c r="B71" s="10">
        <v>0</v>
      </c>
      <c r="C71" s="10">
        <v>0.33329999999999999</v>
      </c>
      <c r="D71" s="10">
        <v>0.5</v>
      </c>
      <c r="E71" s="10">
        <v>0.16670000000000001</v>
      </c>
      <c r="F71" s="10"/>
      <c r="G71" s="10">
        <v>1</v>
      </c>
    </row>
    <row r="72" spans="1:7" x14ac:dyDescent="0.2">
      <c r="A72" s="7" t="s">
        <v>42</v>
      </c>
      <c r="B72" s="10"/>
      <c r="C72" s="10"/>
      <c r="D72" s="10"/>
      <c r="E72" s="10"/>
      <c r="F72" s="10"/>
      <c r="G72" s="10"/>
    </row>
    <row r="73" spans="1:7" x14ac:dyDescent="0.2">
      <c r="A73" s="6" t="s">
        <v>37</v>
      </c>
      <c r="B73" s="10">
        <v>2.2273000000000001</v>
      </c>
      <c r="C73" s="10">
        <v>4.7981000000000007</v>
      </c>
      <c r="D73" s="10">
        <v>1.5808</v>
      </c>
      <c r="E73" s="10">
        <v>1.3940000000000001</v>
      </c>
      <c r="F73" s="10"/>
      <c r="G73" s="10">
        <v>10.0002</v>
      </c>
    </row>
    <row r="83" spans="1:7" x14ac:dyDescent="0.2">
      <c r="A83" s="5" t="s">
        <v>44</v>
      </c>
      <c r="B83" s="5" t="s">
        <v>39</v>
      </c>
    </row>
    <row r="84" spans="1:7" x14ac:dyDescent="0.2">
      <c r="A84" s="5" t="s">
        <v>36</v>
      </c>
      <c r="B84" t="s">
        <v>52</v>
      </c>
      <c r="C84" t="s">
        <v>53</v>
      </c>
      <c r="D84" t="s">
        <v>9</v>
      </c>
      <c r="E84" t="s">
        <v>6</v>
      </c>
      <c r="F84" t="s">
        <v>40</v>
      </c>
      <c r="G84" t="s">
        <v>37</v>
      </c>
    </row>
    <row r="85" spans="1:7" x14ac:dyDescent="0.2">
      <c r="A85" s="6" t="s">
        <v>58</v>
      </c>
      <c r="B85" s="10">
        <v>0.36130000000000001</v>
      </c>
      <c r="C85" s="10">
        <v>0.94950000000000001</v>
      </c>
      <c r="D85" s="10">
        <v>0.49580000000000002</v>
      </c>
      <c r="E85" s="10">
        <v>0.1933</v>
      </c>
      <c r="F85" s="10"/>
      <c r="G85" s="10">
        <v>1.9999</v>
      </c>
    </row>
    <row r="86" spans="1:7" x14ac:dyDescent="0.2">
      <c r="A86" s="7" t="s">
        <v>41</v>
      </c>
      <c r="B86" s="10"/>
      <c r="C86" s="10"/>
      <c r="D86" s="10"/>
      <c r="E86" s="10"/>
      <c r="F86" s="10"/>
      <c r="G86" s="10"/>
    </row>
    <row r="87" spans="1:7" x14ac:dyDescent="0.2">
      <c r="A87" s="7" t="s">
        <v>32</v>
      </c>
      <c r="B87" s="10">
        <v>0.32769999999999999</v>
      </c>
      <c r="C87" s="10">
        <v>0.51259999999999994</v>
      </c>
      <c r="D87" s="10">
        <v>0.11760000000000001</v>
      </c>
      <c r="E87" s="10">
        <v>4.2000000000000003E-2</v>
      </c>
      <c r="F87" s="10"/>
      <c r="G87" s="10">
        <v>0.99990000000000001</v>
      </c>
    </row>
    <row r="88" spans="1:7" x14ac:dyDescent="0.2">
      <c r="A88" s="7" t="s">
        <v>33</v>
      </c>
      <c r="B88" s="10">
        <v>3.3599999999999998E-2</v>
      </c>
      <c r="C88" s="10">
        <v>0.43690000000000001</v>
      </c>
      <c r="D88" s="10">
        <v>0.37819999999999998</v>
      </c>
      <c r="E88" s="10">
        <v>0.15129999999999999</v>
      </c>
      <c r="F88" s="10"/>
      <c r="G88" s="10">
        <v>1</v>
      </c>
    </row>
    <row r="89" spans="1:7" x14ac:dyDescent="0.2">
      <c r="A89" s="7" t="s">
        <v>42</v>
      </c>
      <c r="B89" s="10"/>
      <c r="C89" s="10"/>
      <c r="D89" s="10"/>
      <c r="E89" s="10"/>
      <c r="F89" s="10"/>
      <c r="G89" s="10"/>
    </row>
    <row r="90" spans="1:7" x14ac:dyDescent="0.2">
      <c r="A90" s="6" t="s">
        <v>22</v>
      </c>
      <c r="B90" s="10">
        <v>0</v>
      </c>
      <c r="C90" s="10">
        <v>1.3332999999999999</v>
      </c>
      <c r="D90" s="10">
        <v>0.33329999999999999</v>
      </c>
      <c r="E90" s="10">
        <v>0.33329999999999999</v>
      </c>
      <c r="F90" s="10"/>
      <c r="G90" s="10">
        <v>1.9999</v>
      </c>
    </row>
    <row r="91" spans="1:7" x14ac:dyDescent="0.2">
      <c r="A91" s="7" t="s">
        <v>41</v>
      </c>
      <c r="B91" s="10"/>
      <c r="C91" s="10"/>
      <c r="D91" s="10"/>
      <c r="E91" s="10"/>
      <c r="F91" s="10"/>
      <c r="G91" s="10"/>
    </row>
    <row r="92" spans="1:7" x14ac:dyDescent="0.2">
      <c r="A92" s="7" t="s">
        <v>32</v>
      </c>
      <c r="B92" s="10">
        <v>0</v>
      </c>
      <c r="C92" s="10">
        <v>1</v>
      </c>
      <c r="D92" s="10">
        <v>0</v>
      </c>
      <c r="E92" s="10">
        <v>0</v>
      </c>
      <c r="F92" s="10"/>
      <c r="G92" s="10">
        <v>1</v>
      </c>
    </row>
    <row r="93" spans="1:7" x14ac:dyDescent="0.2">
      <c r="A93" s="7" t="s">
        <v>33</v>
      </c>
      <c r="B93" s="10">
        <v>0</v>
      </c>
      <c r="C93" s="10">
        <v>0.33329999999999999</v>
      </c>
      <c r="D93" s="10">
        <v>0.33329999999999999</v>
      </c>
      <c r="E93" s="10">
        <v>0.33329999999999999</v>
      </c>
      <c r="F93" s="10"/>
      <c r="G93" s="10">
        <v>0.99990000000000001</v>
      </c>
    </row>
    <row r="94" spans="1:7" x14ac:dyDescent="0.2">
      <c r="A94" s="7" t="s">
        <v>42</v>
      </c>
      <c r="B94" s="10"/>
      <c r="C94" s="10"/>
      <c r="D94" s="10"/>
      <c r="E94" s="10"/>
      <c r="F94" s="10"/>
      <c r="G94" s="10"/>
    </row>
    <row r="95" spans="1:7" x14ac:dyDescent="0.2">
      <c r="A95" s="6" t="s">
        <v>23</v>
      </c>
      <c r="B95" s="10">
        <v>0.35590000000000005</v>
      </c>
      <c r="C95" s="10">
        <v>0.89829999999999999</v>
      </c>
      <c r="D95" s="10">
        <v>0.57609999999999995</v>
      </c>
      <c r="E95" s="10">
        <v>0.1694</v>
      </c>
      <c r="F95" s="10"/>
      <c r="G95" s="10">
        <v>1.9996999999999998</v>
      </c>
    </row>
    <row r="96" spans="1:7" x14ac:dyDescent="0.2">
      <c r="A96" s="7" t="s">
        <v>41</v>
      </c>
      <c r="B96" s="10"/>
      <c r="C96" s="10"/>
      <c r="D96" s="10"/>
      <c r="E96" s="10"/>
      <c r="F96" s="10"/>
      <c r="G96" s="10"/>
    </row>
    <row r="97" spans="1:7" x14ac:dyDescent="0.2">
      <c r="A97" s="7" t="s">
        <v>32</v>
      </c>
      <c r="B97" s="10">
        <v>0.30510000000000004</v>
      </c>
      <c r="C97" s="10">
        <v>0.49149999999999999</v>
      </c>
      <c r="D97" s="10">
        <v>0.18629999999999999</v>
      </c>
      <c r="E97" s="10">
        <v>1.6899999999999998E-2</v>
      </c>
      <c r="F97" s="10"/>
      <c r="G97" s="10">
        <v>0.99980000000000002</v>
      </c>
    </row>
    <row r="98" spans="1:7" x14ac:dyDescent="0.2">
      <c r="A98" s="7" t="s">
        <v>33</v>
      </c>
      <c r="B98" s="10">
        <v>5.0799999999999998E-2</v>
      </c>
      <c r="C98" s="10">
        <v>0.40679999999999999</v>
      </c>
      <c r="D98" s="10">
        <v>0.38979999999999998</v>
      </c>
      <c r="E98" s="10">
        <v>0.1525</v>
      </c>
      <c r="F98" s="10"/>
      <c r="G98" s="10">
        <v>0.9998999999999999</v>
      </c>
    </row>
    <row r="99" spans="1:7" x14ac:dyDescent="0.2">
      <c r="A99" s="7" t="s">
        <v>42</v>
      </c>
      <c r="B99" s="10"/>
      <c r="C99" s="10"/>
      <c r="D99" s="10"/>
      <c r="E99" s="10"/>
      <c r="F99" s="10"/>
      <c r="G99" s="10"/>
    </row>
    <row r="100" spans="1:7" x14ac:dyDescent="0.2">
      <c r="A100" s="6" t="s">
        <v>24</v>
      </c>
      <c r="B100" s="10">
        <v>0</v>
      </c>
      <c r="C100" s="10">
        <v>0.66670000000000007</v>
      </c>
      <c r="D100" s="10">
        <v>1.3332999999999999</v>
      </c>
      <c r="E100" s="10">
        <v>0</v>
      </c>
      <c r="F100" s="10"/>
      <c r="G100" s="10">
        <v>2</v>
      </c>
    </row>
    <row r="101" spans="1:7" x14ac:dyDescent="0.2">
      <c r="A101" s="7" t="s">
        <v>41</v>
      </c>
      <c r="B101" s="10"/>
      <c r="C101" s="10"/>
      <c r="D101" s="10"/>
      <c r="E101" s="10"/>
      <c r="F101" s="10"/>
      <c r="G101" s="10"/>
    </row>
    <row r="102" spans="1:7" x14ac:dyDescent="0.2">
      <c r="A102" s="7" t="s">
        <v>32</v>
      </c>
      <c r="B102" s="10">
        <v>0</v>
      </c>
      <c r="C102" s="10">
        <v>0.66670000000000007</v>
      </c>
      <c r="D102" s="10">
        <v>0.33329999999999999</v>
      </c>
      <c r="E102" s="10">
        <v>0</v>
      </c>
      <c r="F102" s="10"/>
      <c r="G102" s="10">
        <v>1</v>
      </c>
    </row>
    <row r="103" spans="1:7" x14ac:dyDescent="0.2">
      <c r="A103" s="7" t="s">
        <v>33</v>
      </c>
      <c r="B103" s="10">
        <v>0</v>
      </c>
      <c r="C103" s="10">
        <v>0</v>
      </c>
      <c r="D103" s="10">
        <v>1</v>
      </c>
      <c r="E103" s="10">
        <v>0</v>
      </c>
      <c r="F103" s="10"/>
      <c r="G103" s="10">
        <v>1</v>
      </c>
    </row>
    <row r="104" spans="1:7" x14ac:dyDescent="0.2">
      <c r="A104" s="7" t="s">
        <v>42</v>
      </c>
      <c r="B104" s="10"/>
      <c r="C104" s="10"/>
      <c r="D104" s="10"/>
      <c r="E104" s="10"/>
      <c r="F104" s="10"/>
      <c r="G104" s="10"/>
    </row>
    <row r="105" spans="1:7" x14ac:dyDescent="0.2">
      <c r="A105" s="6" t="s">
        <v>25</v>
      </c>
      <c r="B105" s="10">
        <v>0.5</v>
      </c>
      <c r="C105" s="10">
        <v>0.75</v>
      </c>
      <c r="D105" s="10">
        <v>0.25</v>
      </c>
      <c r="E105" s="10">
        <v>0.5</v>
      </c>
      <c r="F105" s="10"/>
      <c r="G105" s="10">
        <v>2</v>
      </c>
    </row>
    <row r="106" spans="1:7" x14ac:dyDescent="0.2">
      <c r="A106" s="7" t="s">
        <v>41</v>
      </c>
      <c r="B106" s="10"/>
      <c r="C106" s="10"/>
      <c r="D106" s="10"/>
      <c r="E106" s="10"/>
      <c r="F106" s="10"/>
      <c r="G106" s="10"/>
    </row>
    <row r="107" spans="1:7" x14ac:dyDescent="0.2">
      <c r="A107" s="7" t="s">
        <v>32</v>
      </c>
      <c r="B107" s="10">
        <v>0.5</v>
      </c>
      <c r="C107" s="10">
        <v>0.25</v>
      </c>
      <c r="D107" s="10">
        <v>0</v>
      </c>
      <c r="E107" s="10">
        <v>0.25</v>
      </c>
      <c r="F107" s="10"/>
      <c r="G107" s="10">
        <v>1</v>
      </c>
    </row>
    <row r="108" spans="1:7" x14ac:dyDescent="0.2">
      <c r="A108" s="7" t="s">
        <v>33</v>
      </c>
      <c r="B108" s="10">
        <v>0</v>
      </c>
      <c r="C108" s="10">
        <v>0.5</v>
      </c>
      <c r="D108" s="10">
        <v>0.25</v>
      </c>
      <c r="E108" s="10">
        <v>0.25</v>
      </c>
      <c r="F108" s="10"/>
      <c r="G108" s="10">
        <v>1</v>
      </c>
    </row>
    <row r="109" spans="1:7" x14ac:dyDescent="0.2">
      <c r="A109" s="7" t="s">
        <v>42</v>
      </c>
      <c r="B109" s="10"/>
      <c r="C109" s="10"/>
      <c r="D109" s="10"/>
      <c r="E109" s="10"/>
      <c r="F109" s="10"/>
      <c r="G109" s="10"/>
    </row>
    <row r="110" spans="1:7" x14ac:dyDescent="0.2">
      <c r="A110" s="6" t="s">
        <v>26</v>
      </c>
      <c r="B110" s="10">
        <v>0.75</v>
      </c>
      <c r="C110" s="10">
        <v>1.125</v>
      </c>
      <c r="D110" s="10">
        <v>0.125</v>
      </c>
      <c r="E110" s="10">
        <v>0</v>
      </c>
      <c r="F110" s="10"/>
      <c r="G110" s="10">
        <v>2</v>
      </c>
    </row>
    <row r="111" spans="1:7" x14ac:dyDescent="0.2">
      <c r="A111" s="7" t="s">
        <v>41</v>
      </c>
      <c r="B111" s="10"/>
      <c r="C111" s="10"/>
      <c r="D111" s="10"/>
      <c r="E111" s="10"/>
      <c r="F111" s="10"/>
      <c r="G111" s="10"/>
    </row>
    <row r="112" spans="1:7" x14ac:dyDescent="0.2">
      <c r="A112" s="7" t="s">
        <v>32</v>
      </c>
      <c r="B112" s="10">
        <v>0.75</v>
      </c>
      <c r="C112" s="10">
        <v>0.25</v>
      </c>
      <c r="D112" s="10">
        <v>0</v>
      </c>
      <c r="E112" s="10">
        <v>0</v>
      </c>
      <c r="F112" s="10"/>
      <c r="G112" s="10">
        <v>1</v>
      </c>
    </row>
    <row r="113" spans="1:7" x14ac:dyDescent="0.2">
      <c r="A113" s="7" t="s">
        <v>33</v>
      </c>
      <c r="B113" s="10">
        <v>0</v>
      </c>
      <c r="C113" s="10">
        <v>0.875</v>
      </c>
      <c r="D113" s="10">
        <v>0.125</v>
      </c>
      <c r="E113" s="10">
        <v>0</v>
      </c>
      <c r="F113" s="10"/>
      <c r="G113" s="10">
        <v>1</v>
      </c>
    </row>
    <row r="114" spans="1:7" x14ac:dyDescent="0.2">
      <c r="A114" s="7" t="s">
        <v>42</v>
      </c>
      <c r="B114" s="10"/>
      <c r="C114" s="10"/>
      <c r="D114" s="10"/>
      <c r="E114" s="10"/>
      <c r="F114" s="10"/>
      <c r="G114" s="10"/>
    </row>
    <row r="115" spans="1:7" x14ac:dyDescent="0.2">
      <c r="A115" s="6" t="s">
        <v>27</v>
      </c>
      <c r="B115" s="10">
        <v>0.2273</v>
      </c>
      <c r="C115" s="10">
        <v>0.90920000000000001</v>
      </c>
      <c r="D115" s="10">
        <v>0.63639999999999997</v>
      </c>
      <c r="E115" s="10">
        <v>0.2273</v>
      </c>
      <c r="F115" s="10"/>
      <c r="G115" s="10">
        <v>2.0002</v>
      </c>
    </row>
    <row r="116" spans="1:7" x14ac:dyDescent="0.2">
      <c r="A116" s="7" t="s">
        <v>41</v>
      </c>
      <c r="B116" s="10"/>
      <c r="C116" s="10"/>
      <c r="D116" s="10"/>
      <c r="E116" s="10"/>
      <c r="F116" s="10"/>
      <c r="G116" s="10"/>
    </row>
    <row r="117" spans="1:7" x14ac:dyDescent="0.2">
      <c r="A117" s="7" t="s">
        <v>32</v>
      </c>
      <c r="B117" s="10">
        <v>0.2273</v>
      </c>
      <c r="C117" s="10">
        <v>0.54549999999999998</v>
      </c>
      <c r="D117" s="10">
        <v>0.13639999999999999</v>
      </c>
      <c r="E117" s="10">
        <v>9.0899999999999995E-2</v>
      </c>
      <c r="F117" s="10"/>
      <c r="G117" s="10">
        <v>1.0001</v>
      </c>
    </row>
    <row r="118" spans="1:7" x14ac:dyDescent="0.2">
      <c r="A118" s="7" t="s">
        <v>33</v>
      </c>
      <c r="B118" s="10">
        <v>0</v>
      </c>
      <c r="C118" s="10">
        <v>0.36369999999999997</v>
      </c>
      <c r="D118" s="10">
        <v>0.5</v>
      </c>
      <c r="E118" s="10">
        <v>0.13639999999999999</v>
      </c>
      <c r="F118" s="10"/>
      <c r="G118" s="10">
        <v>1.0001</v>
      </c>
    </row>
    <row r="119" spans="1:7" x14ac:dyDescent="0.2">
      <c r="A119" s="7" t="s">
        <v>42</v>
      </c>
      <c r="B119" s="10"/>
      <c r="C119" s="10"/>
      <c r="D119" s="10"/>
      <c r="E119" s="10"/>
      <c r="F119" s="10"/>
      <c r="G119" s="10"/>
    </row>
    <row r="120" spans="1:7" x14ac:dyDescent="0.2">
      <c r="A120" s="6" t="s">
        <v>28</v>
      </c>
      <c r="B120" s="10">
        <v>0.66669999999999996</v>
      </c>
      <c r="C120" s="10">
        <v>1.2222</v>
      </c>
      <c r="D120" s="10">
        <v>0.1111</v>
      </c>
      <c r="E120" s="10">
        <v>0</v>
      </c>
      <c r="F120" s="10"/>
      <c r="G120" s="10">
        <v>2</v>
      </c>
    </row>
    <row r="121" spans="1:7" x14ac:dyDescent="0.2">
      <c r="A121" s="7" t="s">
        <v>41</v>
      </c>
      <c r="B121" s="10"/>
      <c r="C121" s="10"/>
      <c r="D121" s="10"/>
      <c r="E121" s="10"/>
      <c r="F121" s="10"/>
      <c r="G121" s="10"/>
    </row>
    <row r="122" spans="1:7" x14ac:dyDescent="0.2">
      <c r="A122" s="7" t="s">
        <v>32</v>
      </c>
      <c r="B122" s="10">
        <v>0.55559999999999998</v>
      </c>
      <c r="C122" s="10">
        <v>0.44439999999999996</v>
      </c>
      <c r="D122" s="10">
        <v>0</v>
      </c>
      <c r="E122" s="10">
        <v>0</v>
      </c>
      <c r="F122" s="10"/>
      <c r="G122" s="10">
        <v>1</v>
      </c>
    </row>
    <row r="123" spans="1:7" x14ac:dyDescent="0.2">
      <c r="A123" s="7" t="s">
        <v>33</v>
      </c>
      <c r="B123" s="10">
        <v>0.1111</v>
      </c>
      <c r="C123" s="10">
        <v>0.77780000000000005</v>
      </c>
      <c r="D123" s="10">
        <v>0.1111</v>
      </c>
      <c r="E123" s="10">
        <v>0</v>
      </c>
      <c r="F123" s="10"/>
      <c r="G123" s="10">
        <v>1</v>
      </c>
    </row>
    <row r="124" spans="1:7" x14ac:dyDescent="0.2">
      <c r="A124" s="7" t="s">
        <v>42</v>
      </c>
      <c r="B124" s="10"/>
      <c r="C124" s="10"/>
      <c r="D124" s="10"/>
      <c r="E124" s="10"/>
      <c r="F124" s="10"/>
      <c r="G124" s="10"/>
    </row>
    <row r="125" spans="1:7" x14ac:dyDescent="0.2">
      <c r="A125" s="6" t="s">
        <v>29</v>
      </c>
      <c r="B125" s="10">
        <v>0</v>
      </c>
      <c r="C125" s="10">
        <v>0.66670000000000007</v>
      </c>
      <c r="D125" s="10">
        <v>0.33329999999999999</v>
      </c>
      <c r="E125" s="10">
        <v>1</v>
      </c>
      <c r="F125" s="10"/>
      <c r="G125" s="10">
        <v>2</v>
      </c>
    </row>
    <row r="126" spans="1:7" x14ac:dyDescent="0.2">
      <c r="A126" s="7" t="s">
        <v>41</v>
      </c>
      <c r="B126" s="10"/>
      <c r="C126" s="10"/>
      <c r="D126" s="10"/>
      <c r="E126" s="10"/>
      <c r="F126" s="10"/>
      <c r="G126" s="10"/>
    </row>
    <row r="127" spans="1:7" x14ac:dyDescent="0.2">
      <c r="A127" s="7" t="s">
        <v>32</v>
      </c>
      <c r="B127" s="10">
        <v>0</v>
      </c>
      <c r="C127" s="10">
        <v>0.66670000000000007</v>
      </c>
      <c r="D127" s="10">
        <v>0</v>
      </c>
      <c r="E127" s="10">
        <v>0.33329999999999999</v>
      </c>
      <c r="F127" s="10"/>
      <c r="G127" s="10">
        <v>1</v>
      </c>
    </row>
    <row r="128" spans="1:7" x14ac:dyDescent="0.2">
      <c r="A128" s="7" t="s">
        <v>33</v>
      </c>
      <c r="B128" s="10">
        <v>0</v>
      </c>
      <c r="C128" s="10">
        <v>0</v>
      </c>
      <c r="D128" s="10">
        <v>0.33329999999999999</v>
      </c>
      <c r="E128" s="10">
        <v>0.66669999999999996</v>
      </c>
      <c r="F128" s="10"/>
      <c r="G128" s="10">
        <v>1</v>
      </c>
    </row>
    <row r="129" spans="1:7" x14ac:dyDescent="0.2">
      <c r="A129" s="7" t="s">
        <v>42</v>
      </c>
      <c r="B129" s="10"/>
      <c r="C129" s="10"/>
      <c r="D129" s="10"/>
      <c r="E129" s="10"/>
      <c r="F129" s="10"/>
      <c r="G129" s="10"/>
    </row>
    <row r="130" spans="1:7" x14ac:dyDescent="0.2">
      <c r="A130" s="6" t="s">
        <v>30</v>
      </c>
      <c r="B130" s="10">
        <v>1</v>
      </c>
      <c r="C130" s="10">
        <v>1</v>
      </c>
      <c r="D130" s="10">
        <v>0</v>
      </c>
      <c r="E130" s="10">
        <v>0</v>
      </c>
      <c r="F130" s="10"/>
      <c r="G130" s="10">
        <v>2</v>
      </c>
    </row>
    <row r="131" spans="1:7" x14ac:dyDescent="0.2">
      <c r="A131" s="7" t="s">
        <v>41</v>
      </c>
      <c r="B131" s="10"/>
      <c r="C131" s="10"/>
      <c r="D131" s="10"/>
      <c r="E131" s="10"/>
      <c r="F131" s="10"/>
      <c r="G131" s="10"/>
    </row>
    <row r="132" spans="1:7" x14ac:dyDescent="0.2">
      <c r="A132" s="7" t="s">
        <v>32</v>
      </c>
      <c r="B132" s="10">
        <v>1</v>
      </c>
      <c r="C132" s="10">
        <v>0</v>
      </c>
      <c r="D132" s="10">
        <v>0</v>
      </c>
      <c r="E132" s="10">
        <v>0</v>
      </c>
      <c r="F132" s="10"/>
      <c r="G132" s="10">
        <v>1</v>
      </c>
    </row>
    <row r="133" spans="1:7" x14ac:dyDescent="0.2">
      <c r="A133" s="7" t="s">
        <v>33</v>
      </c>
      <c r="B133" s="10">
        <v>0</v>
      </c>
      <c r="C133" s="10">
        <v>1</v>
      </c>
      <c r="D133" s="10">
        <v>0</v>
      </c>
      <c r="E133" s="10">
        <v>0</v>
      </c>
      <c r="F133" s="10"/>
      <c r="G133" s="10">
        <v>1</v>
      </c>
    </row>
    <row r="134" spans="1:7" x14ac:dyDescent="0.2">
      <c r="A134" s="7" t="s">
        <v>42</v>
      </c>
      <c r="B134" s="10"/>
      <c r="C134" s="10"/>
      <c r="D134" s="10"/>
      <c r="E134" s="10"/>
      <c r="F134" s="10"/>
      <c r="G134" s="10"/>
    </row>
    <row r="135" spans="1:7" x14ac:dyDescent="0.2">
      <c r="A135" s="6" t="s">
        <v>31</v>
      </c>
      <c r="B135" s="10">
        <v>0.33329999999999999</v>
      </c>
      <c r="C135" s="10">
        <v>1</v>
      </c>
      <c r="D135" s="10">
        <v>0.5</v>
      </c>
      <c r="E135" s="10">
        <v>0.16670000000000001</v>
      </c>
      <c r="F135" s="10"/>
      <c r="G135" s="10">
        <v>2</v>
      </c>
    </row>
    <row r="136" spans="1:7" x14ac:dyDescent="0.2">
      <c r="A136" s="7" t="s">
        <v>41</v>
      </c>
      <c r="B136" s="10"/>
      <c r="C136" s="10"/>
      <c r="D136" s="10"/>
      <c r="E136" s="10"/>
      <c r="F136" s="10"/>
      <c r="G136" s="10"/>
    </row>
    <row r="137" spans="1:7" x14ac:dyDescent="0.2">
      <c r="A137" s="7" t="s">
        <v>32</v>
      </c>
      <c r="B137" s="10">
        <v>0.33329999999999999</v>
      </c>
      <c r="C137" s="10">
        <v>0.66670000000000007</v>
      </c>
      <c r="D137" s="10">
        <v>0</v>
      </c>
      <c r="E137" s="10">
        <v>0</v>
      </c>
      <c r="F137" s="10"/>
      <c r="G137" s="10">
        <v>1</v>
      </c>
    </row>
    <row r="138" spans="1:7" x14ac:dyDescent="0.2">
      <c r="A138" s="7" t="s">
        <v>33</v>
      </c>
      <c r="B138" s="10">
        <v>0</v>
      </c>
      <c r="C138" s="10">
        <v>0.33329999999999999</v>
      </c>
      <c r="D138" s="10">
        <v>0.5</v>
      </c>
      <c r="E138" s="10">
        <v>0.16670000000000001</v>
      </c>
      <c r="F138" s="10"/>
      <c r="G138" s="10">
        <v>1</v>
      </c>
    </row>
    <row r="139" spans="1:7" x14ac:dyDescent="0.2">
      <c r="A139" s="7" t="s">
        <v>42</v>
      </c>
      <c r="B139" s="10"/>
      <c r="C139" s="10"/>
      <c r="D139" s="10"/>
      <c r="E139" s="10"/>
      <c r="F139" s="10"/>
      <c r="G139" s="10"/>
    </row>
    <row r="140" spans="1:7" x14ac:dyDescent="0.2">
      <c r="A140" s="6" t="s">
        <v>37</v>
      </c>
      <c r="B140" s="10">
        <v>4.1945000000000006</v>
      </c>
      <c r="C140" s="10">
        <v>10.520899999999999</v>
      </c>
      <c r="D140" s="10">
        <v>4.6943000000000001</v>
      </c>
      <c r="E140" s="10">
        <v>2.59</v>
      </c>
      <c r="F140" s="10"/>
      <c r="G140" s="10">
        <v>21.999700000000001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E81D-639C-0546-9F23-7C6DAEA2A572}">
  <dimension ref="A1:Y122"/>
  <sheetViews>
    <sheetView zoomScale="73" zoomScaleNormal="73" workbookViewId="0">
      <selection sqref="A1:D111"/>
    </sheetView>
  </sheetViews>
  <sheetFormatPr baseColWidth="10" defaultRowHeight="16" x14ac:dyDescent="0.2"/>
  <cols>
    <col min="1" max="1" width="14" bestFit="1" customWidth="1"/>
  </cols>
  <sheetData>
    <row r="1" spans="1:25" s="13" customFormat="1" x14ac:dyDescent="0.2">
      <c r="A1" s="13" t="s">
        <v>34</v>
      </c>
      <c r="B1" s="13" t="s">
        <v>35</v>
      </c>
      <c r="C1" s="13" t="s">
        <v>38</v>
      </c>
      <c r="D1" s="13" t="s">
        <v>43</v>
      </c>
      <c r="F1" s="13" t="s">
        <v>34</v>
      </c>
      <c r="G1" s="13" t="s">
        <v>35</v>
      </c>
      <c r="H1" s="13" t="s">
        <v>38</v>
      </c>
      <c r="I1" s="13" t="s">
        <v>43</v>
      </c>
      <c r="K1" s="13" t="s">
        <v>34</v>
      </c>
      <c r="L1" s="13" t="s">
        <v>35</v>
      </c>
      <c r="M1" s="13" t="s">
        <v>38</v>
      </c>
      <c r="N1" s="13" t="s">
        <v>43</v>
      </c>
    </row>
    <row r="2" spans="1:25" x14ac:dyDescent="0.2">
      <c r="A2" t="s">
        <v>22</v>
      </c>
      <c r="B2" t="s">
        <v>42</v>
      </c>
      <c r="F2" t="s">
        <v>22</v>
      </c>
      <c r="G2" t="s">
        <v>42</v>
      </c>
      <c r="K2" t="s">
        <v>27</v>
      </c>
      <c r="L2" t="s">
        <v>42</v>
      </c>
      <c r="M2" s="4"/>
      <c r="N2" s="4"/>
    </row>
    <row r="3" spans="1:25" x14ac:dyDescent="0.2">
      <c r="A3" t="s">
        <v>22</v>
      </c>
      <c r="B3" t="s">
        <v>32</v>
      </c>
      <c r="C3" t="s">
        <v>52</v>
      </c>
      <c r="D3">
        <v>0</v>
      </c>
      <c r="F3" t="s">
        <v>22</v>
      </c>
      <c r="G3" t="s">
        <v>32</v>
      </c>
      <c r="H3" t="s">
        <v>52</v>
      </c>
      <c r="I3">
        <v>0</v>
      </c>
      <c r="J3" s="1"/>
      <c r="K3" t="s">
        <v>27</v>
      </c>
      <c r="L3" t="s">
        <v>32</v>
      </c>
      <c r="M3" t="s">
        <v>52</v>
      </c>
      <c r="N3">
        <v>0.2273</v>
      </c>
    </row>
    <row r="4" spans="1:25" x14ac:dyDescent="0.2">
      <c r="A4" t="s">
        <v>22</v>
      </c>
      <c r="B4" t="s">
        <v>32</v>
      </c>
      <c r="C4" s="4" t="s">
        <v>53</v>
      </c>
      <c r="D4" s="4">
        <v>1</v>
      </c>
      <c r="F4" t="s">
        <v>22</v>
      </c>
      <c r="G4" t="s">
        <v>32</v>
      </c>
      <c r="H4" s="4" t="s">
        <v>53</v>
      </c>
      <c r="I4" s="4">
        <v>1</v>
      </c>
      <c r="J4" s="4"/>
      <c r="K4" t="s">
        <v>27</v>
      </c>
      <c r="L4" t="s">
        <v>32</v>
      </c>
      <c r="M4" s="4" t="s">
        <v>53</v>
      </c>
      <c r="N4" s="4">
        <v>0.54549999999999998</v>
      </c>
      <c r="O4" s="4"/>
      <c r="P4" s="4"/>
    </row>
    <row r="5" spans="1:25" x14ac:dyDescent="0.2">
      <c r="A5" t="s">
        <v>22</v>
      </c>
      <c r="B5" t="s">
        <v>32</v>
      </c>
      <c r="C5" s="4" t="s">
        <v>9</v>
      </c>
      <c r="D5" s="4">
        <v>0</v>
      </c>
      <c r="F5" t="s">
        <v>22</v>
      </c>
      <c r="G5" t="s">
        <v>32</v>
      </c>
      <c r="H5" s="4" t="s">
        <v>9</v>
      </c>
      <c r="I5" s="4">
        <v>0</v>
      </c>
      <c r="J5" s="4"/>
      <c r="K5" t="s">
        <v>27</v>
      </c>
      <c r="L5" t="s">
        <v>32</v>
      </c>
      <c r="M5" s="4" t="s">
        <v>9</v>
      </c>
      <c r="N5" s="4">
        <v>0.13639999999999999</v>
      </c>
      <c r="O5" s="4"/>
      <c r="P5" s="4"/>
    </row>
    <row r="6" spans="1:25" x14ac:dyDescent="0.2">
      <c r="A6" t="s">
        <v>22</v>
      </c>
      <c r="B6" t="s">
        <v>32</v>
      </c>
      <c r="C6" s="4" t="s">
        <v>6</v>
      </c>
      <c r="D6" s="4">
        <v>0</v>
      </c>
      <c r="F6" t="s">
        <v>22</v>
      </c>
      <c r="G6" t="s">
        <v>32</v>
      </c>
      <c r="H6" s="4" t="s">
        <v>6</v>
      </c>
      <c r="I6" s="4">
        <v>0</v>
      </c>
      <c r="J6" s="4"/>
      <c r="K6" t="s">
        <v>27</v>
      </c>
      <c r="L6" t="s">
        <v>32</v>
      </c>
      <c r="M6" s="4" t="s">
        <v>6</v>
      </c>
      <c r="N6" s="4">
        <v>9.0899999999999995E-2</v>
      </c>
      <c r="O6" s="4"/>
      <c r="P6" s="4"/>
    </row>
    <row r="7" spans="1:25" x14ac:dyDescent="0.2">
      <c r="A7" t="s">
        <v>22</v>
      </c>
      <c r="B7" t="s">
        <v>33</v>
      </c>
      <c r="C7" s="4" t="s">
        <v>52</v>
      </c>
      <c r="D7" s="4">
        <v>0</v>
      </c>
      <c r="F7" t="s">
        <v>22</v>
      </c>
      <c r="G7" t="s">
        <v>33</v>
      </c>
      <c r="H7" s="4" t="s">
        <v>52</v>
      </c>
      <c r="I7" s="4">
        <v>0</v>
      </c>
      <c r="J7" s="1"/>
      <c r="K7" t="s">
        <v>27</v>
      </c>
      <c r="L7" t="s">
        <v>33</v>
      </c>
      <c r="M7" s="4" t="s">
        <v>52</v>
      </c>
      <c r="N7" s="4">
        <v>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">
      <c r="A8" t="s">
        <v>22</v>
      </c>
      <c r="B8" t="s">
        <v>33</v>
      </c>
      <c r="C8" s="4" t="s">
        <v>53</v>
      </c>
      <c r="D8" s="4">
        <v>0.33329999999999999</v>
      </c>
      <c r="F8" t="s">
        <v>22</v>
      </c>
      <c r="G8" t="s">
        <v>33</v>
      </c>
      <c r="H8" s="4" t="s">
        <v>53</v>
      </c>
      <c r="I8" s="4">
        <v>0.33329999999999999</v>
      </c>
      <c r="J8" s="4"/>
      <c r="K8" t="s">
        <v>27</v>
      </c>
      <c r="L8" t="s">
        <v>33</v>
      </c>
      <c r="M8" s="4" t="s">
        <v>53</v>
      </c>
      <c r="N8" s="4">
        <v>0.36369999999999997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">
      <c r="A9" t="s">
        <v>22</v>
      </c>
      <c r="B9" t="s">
        <v>33</v>
      </c>
      <c r="C9" s="4" t="s">
        <v>9</v>
      </c>
      <c r="D9" s="4">
        <v>0.33329999999999999</v>
      </c>
      <c r="F9" t="s">
        <v>22</v>
      </c>
      <c r="G9" t="s">
        <v>33</v>
      </c>
      <c r="H9" s="4" t="s">
        <v>9</v>
      </c>
      <c r="I9" s="4">
        <v>0.33329999999999999</v>
      </c>
      <c r="J9" s="4"/>
      <c r="K9" t="s">
        <v>27</v>
      </c>
      <c r="L9" t="s">
        <v>33</v>
      </c>
      <c r="M9" s="4" t="s">
        <v>9</v>
      </c>
      <c r="N9" s="4">
        <v>0.5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">
      <c r="A10" t="s">
        <v>22</v>
      </c>
      <c r="B10" t="s">
        <v>33</v>
      </c>
      <c r="C10" s="4" t="s">
        <v>6</v>
      </c>
      <c r="D10" s="4">
        <v>0.33329999999999999</v>
      </c>
      <c r="F10" t="s">
        <v>22</v>
      </c>
      <c r="G10" t="s">
        <v>33</v>
      </c>
      <c r="H10" s="4" t="s">
        <v>6</v>
      </c>
      <c r="I10" s="4">
        <v>0.33329999999999999</v>
      </c>
      <c r="J10" s="4"/>
      <c r="K10" t="s">
        <v>27</v>
      </c>
      <c r="L10" t="s">
        <v>33</v>
      </c>
      <c r="M10" s="4" t="s">
        <v>6</v>
      </c>
      <c r="N10" s="4">
        <v>0.13639999999999999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">
      <c r="A11" t="s">
        <v>22</v>
      </c>
      <c r="B11" t="s">
        <v>41</v>
      </c>
      <c r="C11" s="4"/>
      <c r="D11" s="4"/>
      <c r="E11" s="4"/>
      <c r="F11" t="s">
        <v>22</v>
      </c>
      <c r="G11" t="s">
        <v>41</v>
      </c>
      <c r="H11" s="4"/>
      <c r="I11" s="4"/>
      <c r="J11" s="4"/>
      <c r="K11" t="s">
        <v>27</v>
      </c>
      <c r="L11" t="s">
        <v>41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">
      <c r="A12" t="s">
        <v>23</v>
      </c>
      <c r="B12" t="s">
        <v>42</v>
      </c>
      <c r="C12" s="4"/>
      <c r="D12" s="4"/>
      <c r="E12" s="4"/>
      <c r="F12" t="s">
        <v>23</v>
      </c>
      <c r="G12" t="s">
        <v>42</v>
      </c>
      <c r="H12" s="4"/>
      <c r="I12" s="4"/>
      <c r="J12" s="4"/>
      <c r="K12" t="s">
        <v>28</v>
      </c>
      <c r="L12" t="s">
        <v>42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">
      <c r="A13" t="s">
        <v>23</v>
      </c>
      <c r="B13" t="s">
        <v>32</v>
      </c>
      <c r="C13" t="s">
        <v>52</v>
      </c>
      <c r="D13">
        <v>0.30510000000000004</v>
      </c>
      <c r="F13" t="s">
        <v>23</v>
      </c>
      <c r="G13" t="s">
        <v>32</v>
      </c>
      <c r="H13" t="s">
        <v>52</v>
      </c>
      <c r="I13">
        <v>0.30510000000000004</v>
      </c>
      <c r="J13" s="1"/>
      <c r="K13" t="s">
        <v>28</v>
      </c>
      <c r="L13" t="s">
        <v>32</v>
      </c>
      <c r="M13" t="s">
        <v>52</v>
      </c>
      <c r="N13">
        <v>0.55559999999999998</v>
      </c>
    </row>
    <row r="14" spans="1:25" x14ac:dyDescent="0.2">
      <c r="A14" t="s">
        <v>23</v>
      </c>
      <c r="B14" t="s">
        <v>32</v>
      </c>
      <c r="C14" s="4" t="s">
        <v>53</v>
      </c>
      <c r="D14" s="4">
        <v>0.49149999999999999</v>
      </c>
      <c r="F14" t="s">
        <v>23</v>
      </c>
      <c r="G14" t="s">
        <v>32</v>
      </c>
      <c r="H14" s="4" t="s">
        <v>53</v>
      </c>
      <c r="I14" s="4">
        <v>0.49149999999999999</v>
      </c>
      <c r="J14" s="4"/>
      <c r="K14" t="s">
        <v>28</v>
      </c>
      <c r="L14" t="s">
        <v>32</v>
      </c>
      <c r="M14" s="4" t="s">
        <v>53</v>
      </c>
      <c r="N14" s="4">
        <v>0.44439999999999996</v>
      </c>
      <c r="O14" s="4"/>
      <c r="P14" s="4"/>
    </row>
    <row r="15" spans="1:25" x14ac:dyDescent="0.2">
      <c r="A15" t="s">
        <v>23</v>
      </c>
      <c r="B15" t="s">
        <v>32</v>
      </c>
      <c r="C15" s="4" t="s">
        <v>9</v>
      </c>
      <c r="D15" s="4">
        <v>0.18629999999999999</v>
      </c>
      <c r="F15" t="s">
        <v>23</v>
      </c>
      <c r="G15" t="s">
        <v>32</v>
      </c>
      <c r="H15" s="4" t="s">
        <v>9</v>
      </c>
      <c r="I15" s="4">
        <v>0.18629999999999999</v>
      </c>
      <c r="J15" s="4"/>
      <c r="K15" t="s">
        <v>28</v>
      </c>
      <c r="L15" t="s">
        <v>32</v>
      </c>
      <c r="M15" s="4" t="s">
        <v>9</v>
      </c>
      <c r="N15" s="4">
        <v>0</v>
      </c>
      <c r="O15" s="4"/>
      <c r="P15" s="4"/>
    </row>
    <row r="16" spans="1:25" x14ac:dyDescent="0.2">
      <c r="A16" t="s">
        <v>23</v>
      </c>
      <c r="B16" t="s">
        <v>32</v>
      </c>
      <c r="C16" s="4" t="s">
        <v>6</v>
      </c>
      <c r="D16" s="4">
        <v>1.6899999999999998E-2</v>
      </c>
      <c r="F16" t="s">
        <v>23</v>
      </c>
      <c r="G16" t="s">
        <v>32</v>
      </c>
      <c r="H16" s="4" t="s">
        <v>6</v>
      </c>
      <c r="I16" s="4">
        <v>1.6899999999999998E-2</v>
      </c>
      <c r="J16" s="4"/>
      <c r="K16" t="s">
        <v>28</v>
      </c>
      <c r="L16" t="s">
        <v>32</v>
      </c>
      <c r="M16" s="4" t="s">
        <v>6</v>
      </c>
      <c r="N16" s="4">
        <v>0</v>
      </c>
      <c r="O16" s="4"/>
      <c r="P16" s="4"/>
    </row>
    <row r="17" spans="1:25" x14ac:dyDescent="0.2">
      <c r="A17" t="s">
        <v>23</v>
      </c>
      <c r="B17" t="s">
        <v>33</v>
      </c>
      <c r="C17" s="4" t="s">
        <v>52</v>
      </c>
      <c r="D17" s="4">
        <v>5.0799999999999998E-2</v>
      </c>
      <c r="F17" t="s">
        <v>23</v>
      </c>
      <c r="G17" t="s">
        <v>33</v>
      </c>
      <c r="H17" s="4" t="s">
        <v>52</v>
      </c>
      <c r="I17" s="4">
        <v>5.0799999999999998E-2</v>
      </c>
      <c r="J17" s="1"/>
      <c r="K17" t="s">
        <v>28</v>
      </c>
      <c r="L17" t="s">
        <v>33</v>
      </c>
      <c r="M17" s="4" t="s">
        <v>52</v>
      </c>
      <c r="N17" s="4">
        <v>0.1111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">
      <c r="A18" t="s">
        <v>23</v>
      </c>
      <c r="B18" t="s">
        <v>33</v>
      </c>
      <c r="C18" s="4" t="s">
        <v>53</v>
      </c>
      <c r="D18" s="4">
        <v>0.40679999999999999</v>
      </c>
      <c r="F18" t="s">
        <v>23</v>
      </c>
      <c r="G18" t="s">
        <v>33</v>
      </c>
      <c r="H18" s="4" t="s">
        <v>53</v>
      </c>
      <c r="I18" s="4">
        <v>0.40679999999999999</v>
      </c>
      <c r="J18" s="4"/>
      <c r="K18" t="s">
        <v>28</v>
      </c>
      <c r="L18" t="s">
        <v>33</v>
      </c>
      <c r="M18" s="4" t="s">
        <v>53</v>
      </c>
      <c r="N18" s="4">
        <v>0.77780000000000005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">
      <c r="A19" t="s">
        <v>23</v>
      </c>
      <c r="B19" t="s">
        <v>33</v>
      </c>
      <c r="C19" s="4" t="s">
        <v>9</v>
      </c>
      <c r="D19" s="4">
        <v>0.38979999999999998</v>
      </c>
      <c r="F19" t="s">
        <v>23</v>
      </c>
      <c r="G19" t="s">
        <v>33</v>
      </c>
      <c r="H19" s="4" t="s">
        <v>9</v>
      </c>
      <c r="I19" s="4">
        <v>0.38979999999999998</v>
      </c>
      <c r="J19" s="4"/>
      <c r="K19" t="s">
        <v>28</v>
      </c>
      <c r="L19" t="s">
        <v>33</v>
      </c>
      <c r="M19" s="4" t="s">
        <v>9</v>
      </c>
      <c r="N19" s="4">
        <v>0.1111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">
      <c r="A20" t="s">
        <v>23</v>
      </c>
      <c r="B20" t="s">
        <v>33</v>
      </c>
      <c r="C20" s="4" t="s">
        <v>6</v>
      </c>
      <c r="D20" s="4">
        <v>0.1525</v>
      </c>
      <c r="F20" t="s">
        <v>23</v>
      </c>
      <c r="G20" t="s">
        <v>33</v>
      </c>
      <c r="H20" s="4" t="s">
        <v>6</v>
      </c>
      <c r="I20" s="4">
        <v>0.1525</v>
      </c>
      <c r="J20" s="4"/>
      <c r="K20" t="s">
        <v>28</v>
      </c>
      <c r="L20" t="s">
        <v>33</v>
      </c>
      <c r="M20" s="4" t="s">
        <v>6</v>
      </c>
      <c r="N20" s="4">
        <v>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">
      <c r="A21" t="s">
        <v>23</v>
      </c>
      <c r="B21" t="s">
        <v>41</v>
      </c>
      <c r="C21" s="4"/>
      <c r="D21" s="4"/>
      <c r="E21" s="4"/>
      <c r="F21" t="s">
        <v>23</v>
      </c>
      <c r="G21" t="s">
        <v>41</v>
      </c>
      <c r="H21" s="4"/>
      <c r="I21" s="4"/>
      <c r="J21" s="4"/>
      <c r="K21" t="s">
        <v>28</v>
      </c>
      <c r="L21" t="s">
        <v>41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">
      <c r="A22" t="s">
        <v>24</v>
      </c>
      <c r="B22" t="s">
        <v>42</v>
      </c>
      <c r="C22" s="4"/>
      <c r="D22" s="4"/>
      <c r="E22" s="4"/>
      <c r="F22" t="s">
        <v>24</v>
      </c>
      <c r="G22" t="s">
        <v>42</v>
      </c>
      <c r="H22" s="4"/>
      <c r="I22" s="4"/>
      <c r="J22" s="4"/>
      <c r="K22" t="s">
        <v>29</v>
      </c>
      <c r="L22" t="s">
        <v>42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">
      <c r="A23" t="s">
        <v>24</v>
      </c>
      <c r="B23" t="s">
        <v>32</v>
      </c>
      <c r="C23" t="s">
        <v>52</v>
      </c>
      <c r="D23">
        <v>0</v>
      </c>
      <c r="F23" t="s">
        <v>24</v>
      </c>
      <c r="G23" t="s">
        <v>32</v>
      </c>
      <c r="H23" t="s">
        <v>52</v>
      </c>
      <c r="I23">
        <v>0</v>
      </c>
      <c r="J23" s="1"/>
      <c r="K23" t="s">
        <v>29</v>
      </c>
      <c r="L23" t="s">
        <v>32</v>
      </c>
      <c r="M23" t="s">
        <v>52</v>
      </c>
      <c r="N23">
        <v>0</v>
      </c>
    </row>
    <row r="24" spans="1:25" x14ac:dyDescent="0.2">
      <c r="A24" t="s">
        <v>24</v>
      </c>
      <c r="B24" t="s">
        <v>32</v>
      </c>
      <c r="C24" s="4" t="s">
        <v>53</v>
      </c>
      <c r="D24" s="4">
        <v>0.66670000000000007</v>
      </c>
      <c r="F24" t="s">
        <v>24</v>
      </c>
      <c r="G24" t="s">
        <v>32</v>
      </c>
      <c r="H24" s="4" t="s">
        <v>53</v>
      </c>
      <c r="I24" s="4">
        <v>0.66670000000000007</v>
      </c>
      <c r="J24" s="4"/>
      <c r="K24" t="s">
        <v>29</v>
      </c>
      <c r="L24" t="s">
        <v>32</v>
      </c>
      <c r="M24" s="4" t="s">
        <v>53</v>
      </c>
      <c r="N24" s="4">
        <v>0.66670000000000007</v>
      </c>
      <c r="O24" s="4"/>
      <c r="P24" s="4"/>
    </row>
    <row r="25" spans="1:25" x14ac:dyDescent="0.2">
      <c r="A25" t="s">
        <v>24</v>
      </c>
      <c r="B25" t="s">
        <v>32</v>
      </c>
      <c r="C25" s="4" t="s">
        <v>9</v>
      </c>
      <c r="D25" s="4">
        <v>0.33329999999999999</v>
      </c>
      <c r="F25" t="s">
        <v>24</v>
      </c>
      <c r="G25" t="s">
        <v>32</v>
      </c>
      <c r="H25" s="4" t="s">
        <v>9</v>
      </c>
      <c r="I25" s="4">
        <v>0.33329999999999999</v>
      </c>
      <c r="J25" s="4"/>
      <c r="K25" t="s">
        <v>29</v>
      </c>
      <c r="L25" t="s">
        <v>32</v>
      </c>
      <c r="M25" s="4" t="s">
        <v>9</v>
      </c>
      <c r="N25" s="4">
        <v>0</v>
      </c>
      <c r="O25" s="4"/>
      <c r="P25" s="4"/>
    </row>
    <row r="26" spans="1:25" x14ac:dyDescent="0.2">
      <c r="A26" t="s">
        <v>24</v>
      </c>
      <c r="B26" t="s">
        <v>32</v>
      </c>
      <c r="C26" s="4" t="s">
        <v>6</v>
      </c>
      <c r="D26" s="4">
        <v>0</v>
      </c>
      <c r="F26" t="s">
        <v>24</v>
      </c>
      <c r="G26" t="s">
        <v>32</v>
      </c>
      <c r="H26" s="4" t="s">
        <v>6</v>
      </c>
      <c r="I26" s="4">
        <v>0</v>
      </c>
      <c r="J26" s="4"/>
      <c r="K26" t="s">
        <v>29</v>
      </c>
      <c r="L26" t="s">
        <v>32</v>
      </c>
      <c r="M26" s="4" t="s">
        <v>6</v>
      </c>
      <c r="N26" s="4">
        <v>0.33329999999999999</v>
      </c>
      <c r="O26" s="4"/>
      <c r="P26" s="4"/>
    </row>
    <row r="27" spans="1:25" x14ac:dyDescent="0.2">
      <c r="A27" t="s">
        <v>24</v>
      </c>
      <c r="B27" t="s">
        <v>33</v>
      </c>
      <c r="C27" s="4" t="s">
        <v>52</v>
      </c>
      <c r="D27" s="4">
        <v>0</v>
      </c>
      <c r="F27" t="s">
        <v>24</v>
      </c>
      <c r="G27" t="s">
        <v>33</v>
      </c>
      <c r="H27" s="4" t="s">
        <v>52</v>
      </c>
      <c r="I27" s="4">
        <v>0</v>
      </c>
      <c r="J27" s="1"/>
      <c r="K27" t="s">
        <v>29</v>
      </c>
      <c r="L27" t="s">
        <v>33</v>
      </c>
      <c r="M27" s="4" t="s">
        <v>52</v>
      </c>
      <c r="N27" s="4">
        <v>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">
      <c r="A28" t="s">
        <v>24</v>
      </c>
      <c r="B28" t="s">
        <v>33</v>
      </c>
      <c r="C28" s="4" t="s">
        <v>53</v>
      </c>
      <c r="D28" s="4">
        <v>0</v>
      </c>
      <c r="F28" t="s">
        <v>24</v>
      </c>
      <c r="G28" t="s">
        <v>33</v>
      </c>
      <c r="H28" s="4" t="s">
        <v>53</v>
      </c>
      <c r="I28" s="4">
        <v>0</v>
      </c>
      <c r="J28" s="4"/>
      <c r="K28" t="s">
        <v>29</v>
      </c>
      <c r="L28" t="s">
        <v>33</v>
      </c>
      <c r="M28" s="4" t="s">
        <v>53</v>
      </c>
      <c r="N28" s="4">
        <v>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">
      <c r="A29" t="s">
        <v>24</v>
      </c>
      <c r="B29" t="s">
        <v>33</v>
      </c>
      <c r="C29" s="4" t="s">
        <v>9</v>
      </c>
      <c r="D29" s="4">
        <v>1</v>
      </c>
      <c r="F29" t="s">
        <v>24</v>
      </c>
      <c r="G29" t="s">
        <v>33</v>
      </c>
      <c r="H29" s="4" t="s">
        <v>9</v>
      </c>
      <c r="I29" s="4">
        <v>1</v>
      </c>
      <c r="J29" s="4"/>
      <c r="K29" t="s">
        <v>29</v>
      </c>
      <c r="L29" t="s">
        <v>33</v>
      </c>
      <c r="M29" s="4" t="s">
        <v>9</v>
      </c>
      <c r="N29" s="4">
        <v>0.33329999999999999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">
      <c r="A30" t="s">
        <v>24</v>
      </c>
      <c r="B30" t="s">
        <v>33</v>
      </c>
      <c r="C30" s="4" t="s">
        <v>6</v>
      </c>
      <c r="D30" s="4">
        <v>0</v>
      </c>
      <c r="F30" t="s">
        <v>24</v>
      </c>
      <c r="G30" t="s">
        <v>33</v>
      </c>
      <c r="H30" s="4" t="s">
        <v>6</v>
      </c>
      <c r="I30" s="4">
        <v>0</v>
      </c>
      <c r="J30" s="4"/>
      <c r="K30" t="s">
        <v>29</v>
      </c>
      <c r="L30" t="s">
        <v>33</v>
      </c>
      <c r="M30" s="4" t="s">
        <v>6</v>
      </c>
      <c r="N30" s="4">
        <v>0.66669999999999996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">
      <c r="A31" t="s">
        <v>24</v>
      </c>
      <c r="B31" t="s">
        <v>41</v>
      </c>
      <c r="C31" s="4"/>
      <c r="D31" s="4"/>
      <c r="E31" s="4"/>
      <c r="F31" t="s">
        <v>24</v>
      </c>
      <c r="G31" t="s">
        <v>41</v>
      </c>
      <c r="H31" s="4"/>
      <c r="I31" s="4"/>
      <c r="J31" s="4"/>
      <c r="K31" t="s">
        <v>29</v>
      </c>
      <c r="L31" t="s">
        <v>41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">
      <c r="A32" t="s">
        <v>25</v>
      </c>
      <c r="B32" t="s">
        <v>42</v>
      </c>
      <c r="C32" s="4"/>
      <c r="D32" s="4"/>
      <c r="E32" s="4"/>
      <c r="F32" t="s">
        <v>25</v>
      </c>
      <c r="G32" t="s">
        <v>42</v>
      </c>
      <c r="H32" s="4"/>
      <c r="I32" s="4"/>
      <c r="J32" s="4"/>
      <c r="K32" t="s">
        <v>30</v>
      </c>
      <c r="L32" t="s">
        <v>42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">
      <c r="A33" t="s">
        <v>25</v>
      </c>
      <c r="B33" t="s">
        <v>32</v>
      </c>
      <c r="C33" t="s">
        <v>52</v>
      </c>
      <c r="D33">
        <v>0.5</v>
      </c>
      <c r="F33" t="s">
        <v>25</v>
      </c>
      <c r="G33" t="s">
        <v>32</v>
      </c>
      <c r="H33" t="s">
        <v>52</v>
      </c>
      <c r="I33">
        <v>0.5</v>
      </c>
      <c r="J33" s="1"/>
      <c r="K33" t="s">
        <v>30</v>
      </c>
      <c r="L33" t="s">
        <v>32</v>
      </c>
      <c r="M33" t="s">
        <v>52</v>
      </c>
      <c r="N33">
        <v>1</v>
      </c>
    </row>
    <row r="34" spans="1:25" x14ac:dyDescent="0.2">
      <c r="A34" t="s">
        <v>25</v>
      </c>
      <c r="B34" t="s">
        <v>32</v>
      </c>
      <c r="C34" s="4" t="s">
        <v>53</v>
      </c>
      <c r="D34" s="4">
        <v>0.25</v>
      </c>
      <c r="F34" t="s">
        <v>25</v>
      </c>
      <c r="G34" t="s">
        <v>32</v>
      </c>
      <c r="H34" s="4" t="s">
        <v>53</v>
      </c>
      <c r="I34" s="4">
        <v>0.25</v>
      </c>
      <c r="J34" s="4"/>
      <c r="K34" t="s">
        <v>30</v>
      </c>
      <c r="L34" t="s">
        <v>32</v>
      </c>
      <c r="M34" s="4" t="s">
        <v>53</v>
      </c>
      <c r="N34" s="4">
        <v>0</v>
      </c>
      <c r="O34" s="4"/>
      <c r="P34" s="4"/>
    </row>
    <row r="35" spans="1:25" x14ac:dyDescent="0.2">
      <c r="A35" t="s">
        <v>25</v>
      </c>
      <c r="B35" t="s">
        <v>32</v>
      </c>
      <c r="C35" s="4" t="s">
        <v>9</v>
      </c>
      <c r="D35" s="4">
        <v>0</v>
      </c>
      <c r="F35" t="s">
        <v>25</v>
      </c>
      <c r="G35" t="s">
        <v>32</v>
      </c>
      <c r="H35" s="4" t="s">
        <v>9</v>
      </c>
      <c r="I35" s="4">
        <v>0</v>
      </c>
      <c r="J35" s="4"/>
      <c r="K35" t="s">
        <v>30</v>
      </c>
      <c r="L35" t="s">
        <v>32</v>
      </c>
      <c r="M35" s="4" t="s">
        <v>9</v>
      </c>
      <c r="N35" s="4">
        <v>0</v>
      </c>
      <c r="O35" s="4"/>
      <c r="P35" s="4"/>
    </row>
    <row r="36" spans="1:25" x14ac:dyDescent="0.2">
      <c r="A36" t="s">
        <v>25</v>
      </c>
      <c r="B36" t="s">
        <v>32</v>
      </c>
      <c r="C36" s="4" t="s">
        <v>6</v>
      </c>
      <c r="D36" s="4">
        <v>0.25</v>
      </c>
      <c r="F36" t="s">
        <v>25</v>
      </c>
      <c r="G36" t="s">
        <v>32</v>
      </c>
      <c r="H36" s="4" t="s">
        <v>6</v>
      </c>
      <c r="I36" s="4">
        <v>0.25</v>
      </c>
      <c r="J36" s="4"/>
      <c r="K36" t="s">
        <v>30</v>
      </c>
      <c r="L36" t="s">
        <v>32</v>
      </c>
      <c r="M36" s="4" t="s">
        <v>6</v>
      </c>
      <c r="N36" s="4">
        <v>0</v>
      </c>
      <c r="O36" s="4"/>
      <c r="P36" s="4"/>
    </row>
    <row r="37" spans="1:25" x14ac:dyDescent="0.2">
      <c r="A37" t="s">
        <v>25</v>
      </c>
      <c r="B37" t="s">
        <v>33</v>
      </c>
      <c r="C37" s="4" t="s">
        <v>52</v>
      </c>
      <c r="D37" s="4">
        <v>0</v>
      </c>
      <c r="F37" t="s">
        <v>25</v>
      </c>
      <c r="G37" t="s">
        <v>33</v>
      </c>
      <c r="H37" s="4" t="s">
        <v>52</v>
      </c>
      <c r="I37" s="4">
        <v>0</v>
      </c>
      <c r="J37" s="1"/>
      <c r="K37" t="s">
        <v>30</v>
      </c>
      <c r="L37" t="s">
        <v>33</v>
      </c>
      <c r="M37" s="4" t="s">
        <v>52</v>
      </c>
      <c r="N37" s="4">
        <v>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">
      <c r="A38" t="s">
        <v>25</v>
      </c>
      <c r="B38" t="s">
        <v>33</v>
      </c>
      <c r="C38" s="4" t="s">
        <v>53</v>
      </c>
      <c r="D38" s="4">
        <v>0.5</v>
      </c>
      <c r="F38" t="s">
        <v>25</v>
      </c>
      <c r="G38" t="s">
        <v>33</v>
      </c>
      <c r="H38" s="4" t="s">
        <v>53</v>
      </c>
      <c r="I38" s="4">
        <v>0.5</v>
      </c>
      <c r="J38" s="4"/>
      <c r="K38" t="s">
        <v>30</v>
      </c>
      <c r="L38" t="s">
        <v>33</v>
      </c>
      <c r="M38" s="4" t="s">
        <v>53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">
      <c r="A39" t="s">
        <v>25</v>
      </c>
      <c r="B39" t="s">
        <v>33</v>
      </c>
      <c r="C39" s="4" t="s">
        <v>9</v>
      </c>
      <c r="D39" s="4">
        <v>0.25</v>
      </c>
      <c r="F39" t="s">
        <v>25</v>
      </c>
      <c r="G39" t="s">
        <v>33</v>
      </c>
      <c r="H39" s="4" t="s">
        <v>9</v>
      </c>
      <c r="I39" s="4">
        <v>0.25</v>
      </c>
      <c r="J39" s="4"/>
      <c r="K39" t="s">
        <v>30</v>
      </c>
      <c r="L39" t="s">
        <v>33</v>
      </c>
      <c r="M39" s="4" t="s">
        <v>9</v>
      </c>
      <c r="N39" s="4">
        <v>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">
      <c r="A40" t="s">
        <v>25</v>
      </c>
      <c r="B40" t="s">
        <v>33</v>
      </c>
      <c r="C40" s="4" t="s">
        <v>6</v>
      </c>
      <c r="D40" s="4">
        <v>0.25</v>
      </c>
      <c r="F40" t="s">
        <v>25</v>
      </c>
      <c r="G40" t="s">
        <v>33</v>
      </c>
      <c r="H40" s="4" t="s">
        <v>6</v>
      </c>
      <c r="I40" s="4">
        <v>0.25</v>
      </c>
      <c r="J40" s="4"/>
      <c r="K40" t="s">
        <v>30</v>
      </c>
      <c r="L40" t="s">
        <v>33</v>
      </c>
      <c r="M40" s="4" t="s">
        <v>6</v>
      </c>
      <c r="N40" s="4">
        <v>0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">
      <c r="A41" t="s">
        <v>25</v>
      </c>
      <c r="B41" t="s">
        <v>41</v>
      </c>
      <c r="C41" s="4"/>
      <c r="D41" s="4"/>
      <c r="E41" s="4"/>
      <c r="F41" t="s">
        <v>25</v>
      </c>
      <c r="G41" t="s">
        <v>41</v>
      </c>
      <c r="H41" s="4"/>
      <c r="I41" s="4"/>
      <c r="J41" s="4"/>
      <c r="K41" t="s">
        <v>30</v>
      </c>
      <c r="L41" t="s">
        <v>41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">
      <c r="A42" t="s">
        <v>26</v>
      </c>
      <c r="B42" t="s">
        <v>42</v>
      </c>
      <c r="C42" s="4"/>
      <c r="D42" s="4"/>
      <c r="E42" s="4"/>
      <c r="F42" t="s">
        <v>26</v>
      </c>
      <c r="G42" t="s">
        <v>42</v>
      </c>
      <c r="H42" s="4"/>
      <c r="I42" s="4"/>
      <c r="J42" s="4"/>
      <c r="K42" t="s">
        <v>31</v>
      </c>
      <c r="L42" t="s">
        <v>42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">
      <c r="A43" t="s">
        <v>26</v>
      </c>
      <c r="B43" t="s">
        <v>32</v>
      </c>
      <c r="C43" t="s">
        <v>52</v>
      </c>
      <c r="D43">
        <v>0.75</v>
      </c>
      <c r="F43" t="s">
        <v>26</v>
      </c>
      <c r="G43" t="s">
        <v>32</v>
      </c>
      <c r="H43" t="s">
        <v>52</v>
      </c>
      <c r="I43">
        <v>0.75</v>
      </c>
      <c r="J43" s="1"/>
      <c r="K43" t="s">
        <v>31</v>
      </c>
      <c r="L43" t="s">
        <v>32</v>
      </c>
      <c r="M43" t="s">
        <v>52</v>
      </c>
      <c r="N43">
        <v>0.33329999999999999</v>
      </c>
    </row>
    <row r="44" spans="1:25" x14ac:dyDescent="0.2">
      <c r="A44" t="s">
        <v>26</v>
      </c>
      <c r="B44" t="s">
        <v>32</v>
      </c>
      <c r="C44" s="4" t="s">
        <v>53</v>
      </c>
      <c r="D44" s="4">
        <v>0.25</v>
      </c>
      <c r="F44" t="s">
        <v>26</v>
      </c>
      <c r="G44" t="s">
        <v>32</v>
      </c>
      <c r="H44" s="4" t="s">
        <v>53</v>
      </c>
      <c r="I44" s="4">
        <v>0.25</v>
      </c>
      <c r="J44" s="4"/>
      <c r="K44" t="s">
        <v>31</v>
      </c>
      <c r="L44" t="s">
        <v>32</v>
      </c>
      <c r="M44" s="4" t="s">
        <v>53</v>
      </c>
      <c r="N44" s="4">
        <v>0.66670000000000007</v>
      </c>
      <c r="O44" s="4"/>
      <c r="P44" s="4"/>
    </row>
    <row r="45" spans="1:25" x14ac:dyDescent="0.2">
      <c r="A45" t="s">
        <v>26</v>
      </c>
      <c r="B45" t="s">
        <v>32</v>
      </c>
      <c r="C45" s="4" t="s">
        <v>9</v>
      </c>
      <c r="D45" s="4">
        <v>0</v>
      </c>
      <c r="F45" t="s">
        <v>26</v>
      </c>
      <c r="G45" t="s">
        <v>32</v>
      </c>
      <c r="H45" s="4" t="s">
        <v>9</v>
      </c>
      <c r="I45" s="4">
        <v>0</v>
      </c>
      <c r="J45" s="4"/>
      <c r="K45" t="s">
        <v>31</v>
      </c>
      <c r="L45" t="s">
        <v>32</v>
      </c>
      <c r="M45" s="4" t="s">
        <v>9</v>
      </c>
      <c r="N45" s="4">
        <v>0</v>
      </c>
      <c r="O45" s="4"/>
      <c r="P45" s="4"/>
    </row>
    <row r="46" spans="1:25" x14ac:dyDescent="0.2">
      <c r="A46" t="s">
        <v>26</v>
      </c>
      <c r="B46" t="s">
        <v>32</v>
      </c>
      <c r="C46" s="4" t="s">
        <v>6</v>
      </c>
      <c r="D46" s="4">
        <v>0</v>
      </c>
      <c r="F46" t="s">
        <v>26</v>
      </c>
      <c r="G46" t="s">
        <v>32</v>
      </c>
      <c r="H46" s="4" t="s">
        <v>6</v>
      </c>
      <c r="I46" s="4">
        <v>0</v>
      </c>
      <c r="J46" s="4"/>
      <c r="K46" t="s">
        <v>31</v>
      </c>
      <c r="L46" t="s">
        <v>32</v>
      </c>
      <c r="M46" s="4" t="s">
        <v>6</v>
      </c>
      <c r="N46" s="4">
        <v>0</v>
      </c>
      <c r="O46" s="4"/>
      <c r="P46" s="4"/>
    </row>
    <row r="47" spans="1:25" x14ac:dyDescent="0.2">
      <c r="A47" t="s">
        <v>26</v>
      </c>
      <c r="B47" t="s">
        <v>33</v>
      </c>
      <c r="C47" s="4" t="s">
        <v>52</v>
      </c>
      <c r="D47" s="4">
        <v>0</v>
      </c>
      <c r="F47" t="s">
        <v>26</v>
      </c>
      <c r="G47" t="s">
        <v>33</v>
      </c>
      <c r="H47" s="4" t="s">
        <v>52</v>
      </c>
      <c r="I47" s="4">
        <v>0</v>
      </c>
      <c r="J47" s="1"/>
      <c r="K47" t="s">
        <v>31</v>
      </c>
      <c r="L47" t="s">
        <v>33</v>
      </c>
      <c r="M47" s="4" t="s">
        <v>52</v>
      </c>
      <c r="N47" s="4">
        <v>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2">
      <c r="A48" t="s">
        <v>26</v>
      </c>
      <c r="B48" t="s">
        <v>33</v>
      </c>
      <c r="C48" s="4" t="s">
        <v>53</v>
      </c>
      <c r="D48" s="4">
        <v>0.875</v>
      </c>
      <c r="F48" t="s">
        <v>26</v>
      </c>
      <c r="G48" t="s">
        <v>33</v>
      </c>
      <c r="H48" s="4" t="s">
        <v>53</v>
      </c>
      <c r="I48" s="4">
        <v>0.875</v>
      </c>
      <c r="J48" s="4"/>
      <c r="K48" t="s">
        <v>31</v>
      </c>
      <c r="L48" t="s">
        <v>33</v>
      </c>
      <c r="M48" s="4" t="s">
        <v>53</v>
      </c>
      <c r="N48" s="4">
        <v>0.33329999999999999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">
      <c r="A49" t="s">
        <v>26</v>
      </c>
      <c r="B49" t="s">
        <v>33</v>
      </c>
      <c r="C49" s="4" t="s">
        <v>9</v>
      </c>
      <c r="D49" s="4">
        <v>0.125</v>
      </c>
      <c r="F49" t="s">
        <v>26</v>
      </c>
      <c r="G49" t="s">
        <v>33</v>
      </c>
      <c r="H49" s="4" t="s">
        <v>9</v>
      </c>
      <c r="I49" s="4">
        <v>0.125</v>
      </c>
      <c r="J49" s="4"/>
      <c r="K49" t="s">
        <v>31</v>
      </c>
      <c r="L49" t="s">
        <v>33</v>
      </c>
      <c r="M49" s="4" t="s">
        <v>9</v>
      </c>
      <c r="N49" s="4">
        <v>0.5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">
      <c r="A50" t="s">
        <v>26</v>
      </c>
      <c r="B50" t="s">
        <v>33</v>
      </c>
      <c r="C50" s="4" t="s">
        <v>6</v>
      </c>
      <c r="D50" s="4">
        <v>0</v>
      </c>
      <c r="F50" t="s">
        <v>26</v>
      </c>
      <c r="G50" t="s">
        <v>33</v>
      </c>
      <c r="H50" s="4" t="s">
        <v>6</v>
      </c>
      <c r="I50" s="4">
        <v>0</v>
      </c>
      <c r="J50" s="4"/>
      <c r="K50" t="s">
        <v>31</v>
      </c>
      <c r="L50" t="s">
        <v>33</v>
      </c>
      <c r="M50" s="4" t="s">
        <v>6</v>
      </c>
      <c r="N50" s="4">
        <v>0.16670000000000001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">
      <c r="A51" t="s">
        <v>26</v>
      </c>
      <c r="B51" t="s">
        <v>41</v>
      </c>
      <c r="C51" s="4"/>
      <c r="D51" s="4"/>
      <c r="E51" s="4"/>
      <c r="F51" t="s">
        <v>26</v>
      </c>
      <c r="G51" t="s">
        <v>41</v>
      </c>
      <c r="H51" s="4"/>
      <c r="I51" s="4"/>
      <c r="J51" s="4"/>
      <c r="K51" t="s">
        <v>31</v>
      </c>
      <c r="L51" t="s">
        <v>41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">
      <c r="A52" t="s">
        <v>27</v>
      </c>
      <c r="B52" t="s">
        <v>42</v>
      </c>
      <c r="C52" s="4"/>
      <c r="D52" s="4"/>
      <c r="E52" s="4"/>
      <c r="F52" t="s">
        <v>58</v>
      </c>
      <c r="G52" t="s">
        <v>42</v>
      </c>
      <c r="H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5" x14ac:dyDescent="0.2">
      <c r="A53" t="s">
        <v>27</v>
      </c>
      <c r="B53" t="s">
        <v>32</v>
      </c>
      <c r="C53" t="s">
        <v>52</v>
      </c>
      <c r="D53">
        <v>0.2273</v>
      </c>
      <c r="F53" t="s">
        <v>58</v>
      </c>
      <c r="G53" t="s">
        <v>32</v>
      </c>
      <c r="H53" t="s">
        <v>52</v>
      </c>
      <c r="I53" s="4">
        <v>0.32769999999999999</v>
      </c>
    </row>
    <row r="54" spans="1:25" x14ac:dyDescent="0.2">
      <c r="A54" t="s">
        <v>27</v>
      </c>
      <c r="B54" t="s">
        <v>32</v>
      </c>
      <c r="C54" s="4" t="s">
        <v>53</v>
      </c>
      <c r="D54" s="4">
        <v>0.54549999999999998</v>
      </c>
      <c r="F54" t="s">
        <v>58</v>
      </c>
      <c r="G54" t="s">
        <v>32</v>
      </c>
      <c r="H54" s="4" t="s">
        <v>53</v>
      </c>
      <c r="I54" s="4">
        <v>0.51259999999999994</v>
      </c>
      <c r="J54" s="4"/>
      <c r="K54" s="4"/>
      <c r="L54" s="4"/>
    </row>
    <row r="55" spans="1:25" x14ac:dyDescent="0.2">
      <c r="A55" t="s">
        <v>27</v>
      </c>
      <c r="B55" t="s">
        <v>32</v>
      </c>
      <c r="C55" s="4" t="s">
        <v>9</v>
      </c>
      <c r="D55" s="4">
        <v>0.13639999999999999</v>
      </c>
      <c r="F55" t="s">
        <v>58</v>
      </c>
      <c r="G55" t="s">
        <v>32</v>
      </c>
      <c r="H55" s="4" t="s">
        <v>9</v>
      </c>
      <c r="I55" s="4">
        <v>0.11760000000000001</v>
      </c>
      <c r="J55" s="4"/>
      <c r="K55" s="4"/>
      <c r="L55" s="4"/>
    </row>
    <row r="56" spans="1:25" x14ac:dyDescent="0.2">
      <c r="A56" t="s">
        <v>27</v>
      </c>
      <c r="B56" t="s">
        <v>32</v>
      </c>
      <c r="C56" s="4" t="s">
        <v>6</v>
      </c>
      <c r="D56" s="4">
        <v>9.0899999999999995E-2</v>
      </c>
      <c r="F56" t="s">
        <v>58</v>
      </c>
      <c r="G56" t="s">
        <v>32</v>
      </c>
      <c r="H56" s="4" t="s">
        <v>6</v>
      </c>
      <c r="I56" s="4">
        <v>4.2000000000000003E-2</v>
      </c>
      <c r="J56" s="4"/>
      <c r="K56" s="4"/>
      <c r="L56" s="4"/>
    </row>
    <row r="57" spans="1:25" x14ac:dyDescent="0.2">
      <c r="A57" t="s">
        <v>27</v>
      </c>
      <c r="B57" t="s">
        <v>33</v>
      </c>
      <c r="C57" s="4" t="s">
        <v>52</v>
      </c>
      <c r="D57" s="4">
        <v>0</v>
      </c>
      <c r="F57" t="s">
        <v>58</v>
      </c>
      <c r="G57" t="s">
        <v>33</v>
      </c>
      <c r="H57" s="4" t="s">
        <v>52</v>
      </c>
      <c r="I57" s="4">
        <v>3.3599999999999998E-2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5" x14ac:dyDescent="0.2">
      <c r="A58" t="s">
        <v>27</v>
      </c>
      <c r="B58" t="s">
        <v>33</v>
      </c>
      <c r="C58" s="4" t="s">
        <v>53</v>
      </c>
      <c r="D58" s="4">
        <v>0.36369999999999997</v>
      </c>
      <c r="F58" t="s">
        <v>58</v>
      </c>
      <c r="G58" t="s">
        <v>33</v>
      </c>
      <c r="H58" s="4" t="s">
        <v>53</v>
      </c>
      <c r="I58" s="4">
        <v>0.43690000000000001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5" x14ac:dyDescent="0.2">
      <c r="A59" t="s">
        <v>27</v>
      </c>
      <c r="B59" t="s">
        <v>33</v>
      </c>
      <c r="C59" s="4" t="s">
        <v>9</v>
      </c>
      <c r="D59" s="4">
        <v>0.5</v>
      </c>
      <c r="F59" t="s">
        <v>58</v>
      </c>
      <c r="G59" t="s">
        <v>33</v>
      </c>
      <c r="H59" s="4" t="s">
        <v>9</v>
      </c>
      <c r="I59" s="4">
        <v>0.37819999999999998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5" x14ac:dyDescent="0.2">
      <c r="A60" t="s">
        <v>27</v>
      </c>
      <c r="B60" t="s">
        <v>33</v>
      </c>
      <c r="C60" s="4" t="s">
        <v>6</v>
      </c>
      <c r="D60" s="4">
        <v>0.13639999999999999</v>
      </c>
      <c r="F60" t="s">
        <v>58</v>
      </c>
      <c r="G60" t="s">
        <v>33</v>
      </c>
      <c r="H60" s="4" t="s">
        <v>6</v>
      </c>
      <c r="I60" s="4">
        <v>0.15129999999999999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5" x14ac:dyDescent="0.2">
      <c r="A61" t="s">
        <v>27</v>
      </c>
      <c r="B61" t="s">
        <v>41</v>
      </c>
      <c r="C61" s="4"/>
      <c r="D61" s="4"/>
      <c r="E61" s="4"/>
      <c r="F61" t="s">
        <v>58</v>
      </c>
      <c r="G61" t="s">
        <v>41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5" x14ac:dyDescent="0.2">
      <c r="A62" t="s">
        <v>28</v>
      </c>
      <c r="B62" t="s">
        <v>42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5" x14ac:dyDescent="0.2">
      <c r="A63" t="s">
        <v>28</v>
      </c>
      <c r="B63" t="s">
        <v>32</v>
      </c>
      <c r="C63" t="s">
        <v>52</v>
      </c>
      <c r="D63">
        <v>0.55559999999999998</v>
      </c>
      <c r="F63" s="1"/>
    </row>
    <row r="64" spans="1:25" x14ac:dyDescent="0.2">
      <c r="A64" t="s">
        <v>28</v>
      </c>
      <c r="B64" t="s">
        <v>32</v>
      </c>
      <c r="C64" s="4" t="s">
        <v>53</v>
      </c>
      <c r="D64" s="4">
        <v>0.44439999999999996</v>
      </c>
      <c r="F64" s="4"/>
      <c r="G64" s="4"/>
      <c r="H64" s="4"/>
      <c r="I64" s="4"/>
      <c r="J64" s="4"/>
      <c r="K64" s="4"/>
      <c r="L64" s="4"/>
    </row>
    <row r="65" spans="1:21" x14ac:dyDescent="0.2">
      <c r="A65" t="s">
        <v>28</v>
      </c>
      <c r="B65" t="s">
        <v>32</v>
      </c>
      <c r="C65" s="4" t="s">
        <v>9</v>
      </c>
      <c r="D65" s="4">
        <v>0</v>
      </c>
      <c r="F65" s="4"/>
      <c r="G65" s="4"/>
      <c r="H65" s="4"/>
      <c r="I65" s="4"/>
      <c r="J65" s="4"/>
      <c r="K65" s="4"/>
      <c r="L65" s="4"/>
    </row>
    <row r="66" spans="1:21" x14ac:dyDescent="0.2">
      <c r="A66" t="s">
        <v>28</v>
      </c>
      <c r="B66" t="s">
        <v>32</v>
      </c>
      <c r="C66" s="4" t="s">
        <v>6</v>
      </c>
      <c r="D66" s="4">
        <v>0</v>
      </c>
      <c r="F66" s="4"/>
      <c r="G66" s="4"/>
      <c r="H66" s="4"/>
      <c r="I66" s="4"/>
      <c r="J66" s="4"/>
      <c r="K66" s="4"/>
      <c r="L66" s="4"/>
    </row>
    <row r="67" spans="1:21" x14ac:dyDescent="0.2">
      <c r="A67" t="s">
        <v>28</v>
      </c>
      <c r="B67" t="s">
        <v>33</v>
      </c>
      <c r="C67" s="4" t="s">
        <v>52</v>
      </c>
      <c r="D67" s="4">
        <v>0.1111</v>
      </c>
      <c r="F67" s="1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">
      <c r="A68" t="s">
        <v>28</v>
      </c>
      <c r="B68" t="s">
        <v>33</v>
      </c>
      <c r="C68" s="4" t="s">
        <v>53</v>
      </c>
      <c r="D68" s="4">
        <v>0.77780000000000005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">
      <c r="A69" t="s">
        <v>28</v>
      </c>
      <c r="B69" t="s">
        <v>33</v>
      </c>
      <c r="C69" s="4" t="s">
        <v>9</v>
      </c>
      <c r="D69" s="4">
        <v>0.1111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">
      <c r="A70" t="s">
        <v>28</v>
      </c>
      <c r="B70" t="s">
        <v>33</v>
      </c>
      <c r="C70" s="4" t="s">
        <v>6</v>
      </c>
      <c r="D70" s="4">
        <v>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">
      <c r="A71" t="s">
        <v>28</v>
      </c>
      <c r="B71" t="s">
        <v>41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">
      <c r="A72" t="s">
        <v>29</v>
      </c>
      <c r="B72" t="s">
        <v>42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">
      <c r="A73" t="s">
        <v>29</v>
      </c>
      <c r="B73" t="s">
        <v>32</v>
      </c>
      <c r="C73" t="s">
        <v>52</v>
      </c>
      <c r="D73">
        <v>0</v>
      </c>
      <c r="F73" s="1"/>
    </row>
    <row r="74" spans="1:21" x14ac:dyDescent="0.2">
      <c r="A74" t="s">
        <v>29</v>
      </c>
      <c r="B74" t="s">
        <v>32</v>
      </c>
      <c r="C74" s="4" t="s">
        <v>53</v>
      </c>
      <c r="D74" s="4">
        <v>0.66670000000000007</v>
      </c>
      <c r="F74" s="4"/>
      <c r="G74" s="4"/>
      <c r="H74" s="4"/>
      <c r="I74" s="4"/>
      <c r="J74" s="4"/>
      <c r="K74" s="4"/>
      <c r="L74" s="4"/>
    </row>
    <row r="75" spans="1:21" x14ac:dyDescent="0.2">
      <c r="A75" t="s">
        <v>29</v>
      </c>
      <c r="B75" t="s">
        <v>32</v>
      </c>
      <c r="C75" s="4" t="s">
        <v>9</v>
      </c>
      <c r="D75" s="4">
        <v>0</v>
      </c>
      <c r="F75" s="4"/>
      <c r="G75" s="4"/>
      <c r="H75" s="4"/>
      <c r="I75" s="4"/>
      <c r="J75" s="4"/>
      <c r="K75" s="4"/>
      <c r="L75" s="4"/>
    </row>
    <row r="76" spans="1:21" x14ac:dyDescent="0.2">
      <c r="A76" t="s">
        <v>29</v>
      </c>
      <c r="B76" t="s">
        <v>32</v>
      </c>
      <c r="C76" s="4" t="s">
        <v>6</v>
      </c>
      <c r="D76" s="4">
        <v>0.33329999999999999</v>
      </c>
      <c r="F76" s="4"/>
      <c r="G76" s="4"/>
      <c r="H76" s="4"/>
      <c r="I76" s="4"/>
      <c r="J76" s="4"/>
      <c r="K76" s="4"/>
      <c r="L76" s="4"/>
    </row>
    <row r="77" spans="1:21" x14ac:dyDescent="0.2">
      <c r="A77" t="s">
        <v>29</v>
      </c>
      <c r="B77" t="s">
        <v>33</v>
      </c>
      <c r="C77" s="4" t="s">
        <v>52</v>
      </c>
      <c r="D77" s="4">
        <v>0</v>
      </c>
      <c r="F77" s="1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">
      <c r="A78" t="s">
        <v>29</v>
      </c>
      <c r="B78" t="s">
        <v>33</v>
      </c>
      <c r="C78" s="4" t="s">
        <v>53</v>
      </c>
      <c r="D78" s="4">
        <v>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">
      <c r="A79" t="s">
        <v>29</v>
      </c>
      <c r="B79" t="s">
        <v>33</v>
      </c>
      <c r="C79" s="4" t="s">
        <v>9</v>
      </c>
      <c r="D79" s="4">
        <v>0.33329999999999999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">
      <c r="A80" t="s">
        <v>29</v>
      </c>
      <c r="B80" t="s">
        <v>33</v>
      </c>
      <c r="C80" s="4" t="s">
        <v>6</v>
      </c>
      <c r="D80" s="4">
        <v>0.66669999999999996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">
      <c r="A81" t="s">
        <v>29</v>
      </c>
      <c r="B81" t="s">
        <v>41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">
      <c r="A82" t="s">
        <v>30</v>
      </c>
      <c r="B82" t="s">
        <v>42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">
      <c r="A83" t="s">
        <v>30</v>
      </c>
      <c r="B83" t="s">
        <v>32</v>
      </c>
      <c r="C83" t="s">
        <v>52</v>
      </c>
      <c r="D83">
        <v>1</v>
      </c>
      <c r="F83" s="1"/>
    </row>
    <row r="84" spans="1:21" x14ac:dyDescent="0.2">
      <c r="A84" t="s">
        <v>30</v>
      </c>
      <c r="B84" t="s">
        <v>32</v>
      </c>
      <c r="C84" s="4" t="s">
        <v>53</v>
      </c>
      <c r="D84" s="4">
        <v>0</v>
      </c>
      <c r="F84" s="4"/>
      <c r="G84" s="4"/>
      <c r="H84" s="4"/>
      <c r="I84" s="4"/>
      <c r="J84" s="4"/>
      <c r="K84" s="4"/>
      <c r="L84" s="4"/>
    </row>
    <row r="85" spans="1:21" x14ac:dyDescent="0.2">
      <c r="A85" t="s">
        <v>30</v>
      </c>
      <c r="B85" t="s">
        <v>32</v>
      </c>
      <c r="C85" s="4" t="s">
        <v>9</v>
      </c>
      <c r="D85" s="4">
        <v>0</v>
      </c>
      <c r="F85" s="4"/>
      <c r="G85" s="4"/>
      <c r="H85" s="4"/>
      <c r="I85" s="4"/>
      <c r="J85" s="4"/>
      <c r="K85" s="4"/>
      <c r="L85" s="4"/>
    </row>
    <row r="86" spans="1:21" x14ac:dyDescent="0.2">
      <c r="A86" t="s">
        <v>30</v>
      </c>
      <c r="B86" t="s">
        <v>32</v>
      </c>
      <c r="C86" s="4" t="s">
        <v>6</v>
      </c>
      <c r="D86" s="4">
        <v>0</v>
      </c>
      <c r="F86" s="4"/>
      <c r="G86" s="4"/>
      <c r="H86" s="4"/>
      <c r="I86" s="4"/>
      <c r="J86" s="4"/>
      <c r="K86" s="4"/>
      <c r="L86" s="4"/>
    </row>
    <row r="87" spans="1:21" x14ac:dyDescent="0.2">
      <c r="A87" t="s">
        <v>30</v>
      </c>
      <c r="B87" t="s">
        <v>33</v>
      </c>
      <c r="C87" s="4" t="s">
        <v>52</v>
      </c>
      <c r="D87" s="4">
        <v>0</v>
      </c>
      <c r="F87" s="1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">
      <c r="A88" t="s">
        <v>30</v>
      </c>
      <c r="B88" t="s">
        <v>33</v>
      </c>
      <c r="C88" s="4" t="s">
        <v>53</v>
      </c>
      <c r="D88" s="4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">
      <c r="A89" t="s">
        <v>30</v>
      </c>
      <c r="B89" t="s">
        <v>33</v>
      </c>
      <c r="C89" s="4" t="s">
        <v>9</v>
      </c>
      <c r="D89" s="4">
        <v>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">
      <c r="A90" t="s">
        <v>30</v>
      </c>
      <c r="B90" t="s">
        <v>33</v>
      </c>
      <c r="C90" s="4" t="s">
        <v>6</v>
      </c>
      <c r="D90" s="4">
        <v>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">
      <c r="A91" t="s">
        <v>30</v>
      </c>
      <c r="B91" t="s">
        <v>41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">
      <c r="A92" t="s">
        <v>31</v>
      </c>
      <c r="B92" t="s">
        <v>42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">
      <c r="A93" t="s">
        <v>31</v>
      </c>
      <c r="B93" t="s">
        <v>32</v>
      </c>
      <c r="C93" t="s">
        <v>52</v>
      </c>
      <c r="D93">
        <v>0.33329999999999999</v>
      </c>
      <c r="F93" s="1"/>
    </row>
    <row r="94" spans="1:21" x14ac:dyDescent="0.2">
      <c r="A94" t="s">
        <v>31</v>
      </c>
      <c r="B94" t="s">
        <v>32</v>
      </c>
      <c r="C94" s="4" t="s">
        <v>53</v>
      </c>
      <c r="D94" s="4">
        <v>0.66670000000000007</v>
      </c>
      <c r="F94" s="4"/>
      <c r="G94" s="4"/>
      <c r="H94" s="4"/>
      <c r="I94" s="4"/>
      <c r="J94" s="4"/>
      <c r="K94" s="4"/>
      <c r="L94" s="4"/>
    </row>
    <row r="95" spans="1:21" x14ac:dyDescent="0.2">
      <c r="A95" t="s">
        <v>31</v>
      </c>
      <c r="B95" t="s">
        <v>32</v>
      </c>
      <c r="C95" s="4" t="s">
        <v>9</v>
      </c>
      <c r="D95" s="4">
        <v>0</v>
      </c>
      <c r="F95" s="4"/>
      <c r="G95" s="4"/>
      <c r="H95" s="4"/>
      <c r="I95" s="4"/>
      <c r="J95" s="4"/>
      <c r="K95" s="4"/>
      <c r="L95" s="4"/>
    </row>
    <row r="96" spans="1:21" x14ac:dyDescent="0.2">
      <c r="A96" t="s">
        <v>31</v>
      </c>
      <c r="B96" t="s">
        <v>32</v>
      </c>
      <c r="C96" s="4" t="s">
        <v>6</v>
      </c>
      <c r="D96" s="4">
        <v>0</v>
      </c>
      <c r="F96" s="4"/>
      <c r="G96" s="4"/>
      <c r="H96" s="4"/>
      <c r="I96" s="4"/>
      <c r="J96" s="4"/>
      <c r="K96" s="4"/>
      <c r="L96" s="4"/>
    </row>
    <row r="97" spans="1:21" x14ac:dyDescent="0.2">
      <c r="A97" t="s">
        <v>31</v>
      </c>
      <c r="B97" t="s">
        <v>33</v>
      </c>
      <c r="C97" s="4" t="s">
        <v>52</v>
      </c>
      <c r="D97" s="4">
        <v>0</v>
      </c>
      <c r="F97" s="1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">
      <c r="A98" t="s">
        <v>31</v>
      </c>
      <c r="B98" t="s">
        <v>33</v>
      </c>
      <c r="C98" s="4" t="s">
        <v>53</v>
      </c>
      <c r="D98" s="4">
        <v>0.33329999999999999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">
      <c r="A99" t="s">
        <v>31</v>
      </c>
      <c r="B99" t="s">
        <v>33</v>
      </c>
      <c r="C99" s="4" t="s">
        <v>9</v>
      </c>
      <c r="D99" s="4">
        <v>0.5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">
      <c r="A100" t="s">
        <v>31</v>
      </c>
      <c r="B100" t="s">
        <v>33</v>
      </c>
      <c r="C100" s="4" t="s">
        <v>6</v>
      </c>
      <c r="D100" s="4">
        <v>0.16670000000000001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">
      <c r="A101" t="s">
        <v>31</v>
      </c>
      <c r="B101" t="s">
        <v>41</v>
      </c>
    </row>
    <row r="102" spans="1:21" x14ac:dyDescent="0.2">
      <c r="A102" t="s">
        <v>58</v>
      </c>
      <c r="B102" t="s">
        <v>42</v>
      </c>
      <c r="C102" s="4"/>
    </row>
    <row r="103" spans="1:21" x14ac:dyDescent="0.2">
      <c r="A103" t="s">
        <v>58</v>
      </c>
      <c r="B103" t="s">
        <v>32</v>
      </c>
      <c r="C103" t="s">
        <v>52</v>
      </c>
      <c r="D103" s="4">
        <v>0.32769999999999999</v>
      </c>
    </row>
    <row r="104" spans="1:21" x14ac:dyDescent="0.2">
      <c r="A104" t="s">
        <v>58</v>
      </c>
      <c r="B104" t="s">
        <v>32</v>
      </c>
      <c r="C104" s="4" t="s">
        <v>53</v>
      </c>
      <c r="D104" s="4">
        <v>0.51259999999999994</v>
      </c>
    </row>
    <row r="105" spans="1:21" x14ac:dyDescent="0.2">
      <c r="A105" t="s">
        <v>58</v>
      </c>
      <c r="B105" t="s">
        <v>32</v>
      </c>
      <c r="C105" s="4" t="s">
        <v>9</v>
      </c>
      <c r="D105" s="4">
        <v>0.11760000000000001</v>
      </c>
    </row>
    <row r="106" spans="1:21" x14ac:dyDescent="0.2">
      <c r="A106" t="s">
        <v>58</v>
      </c>
      <c r="B106" t="s">
        <v>32</v>
      </c>
      <c r="C106" s="4" t="s">
        <v>6</v>
      </c>
      <c r="D106" s="4">
        <v>4.2000000000000003E-2</v>
      </c>
    </row>
    <row r="107" spans="1:21" x14ac:dyDescent="0.2">
      <c r="A107" t="s">
        <v>58</v>
      </c>
      <c r="B107" t="s">
        <v>33</v>
      </c>
      <c r="C107" s="4" t="s">
        <v>52</v>
      </c>
      <c r="D107" s="4">
        <v>3.3599999999999998E-2</v>
      </c>
    </row>
    <row r="108" spans="1:21" x14ac:dyDescent="0.2">
      <c r="A108" t="s">
        <v>58</v>
      </c>
      <c r="B108" t="s">
        <v>33</v>
      </c>
      <c r="C108" s="4" t="s">
        <v>53</v>
      </c>
      <c r="D108" s="4">
        <v>0.43690000000000001</v>
      </c>
    </row>
    <row r="109" spans="1:21" x14ac:dyDescent="0.2">
      <c r="A109" t="s">
        <v>58</v>
      </c>
      <c r="B109" t="s">
        <v>33</v>
      </c>
      <c r="C109" s="4" t="s">
        <v>9</v>
      </c>
      <c r="D109" s="4">
        <v>0.37819999999999998</v>
      </c>
    </row>
    <row r="110" spans="1:21" x14ac:dyDescent="0.2">
      <c r="A110" t="s">
        <v>58</v>
      </c>
      <c r="B110" t="s">
        <v>33</v>
      </c>
      <c r="C110" s="4" t="s">
        <v>6</v>
      </c>
      <c r="D110" s="4">
        <v>0.15129999999999999</v>
      </c>
    </row>
    <row r="111" spans="1:21" x14ac:dyDescent="0.2">
      <c r="A111" t="s">
        <v>58</v>
      </c>
      <c r="B111" t="s">
        <v>41</v>
      </c>
    </row>
    <row r="115" spans="2:11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2:11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2:11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2:11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2:11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2:11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2:11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2:11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AD49-AC62-314E-9F95-122ED9179127}">
  <dimension ref="B4:D31"/>
  <sheetViews>
    <sheetView workbookViewId="0">
      <selection activeCell="D20" sqref="D20"/>
    </sheetView>
  </sheetViews>
  <sheetFormatPr baseColWidth="10" defaultRowHeight="16" x14ac:dyDescent="0.2"/>
  <cols>
    <col min="2" max="2" width="18.1640625" bestFit="1" customWidth="1"/>
  </cols>
  <sheetData>
    <row r="4" spans="2:3" x14ac:dyDescent="0.2">
      <c r="C4" s="1"/>
    </row>
    <row r="5" spans="2:3" x14ac:dyDescent="0.2">
      <c r="C5" s="1"/>
    </row>
    <row r="6" spans="2:3" x14ac:dyDescent="0.2">
      <c r="C6" s="1"/>
    </row>
    <row r="7" spans="2:3" x14ac:dyDescent="0.2">
      <c r="C7" s="1"/>
    </row>
    <row r="9" spans="2:3" x14ac:dyDescent="0.2">
      <c r="B9" t="s">
        <v>15</v>
      </c>
    </row>
    <row r="10" spans="2:3" x14ac:dyDescent="0.2">
      <c r="B10" t="s">
        <v>12</v>
      </c>
      <c r="C10" s="1">
        <v>0.81</v>
      </c>
    </row>
    <row r="11" spans="2:3" x14ac:dyDescent="0.2">
      <c r="B11" t="s">
        <v>10</v>
      </c>
      <c r="C11" s="1">
        <v>0.15</v>
      </c>
    </row>
    <row r="12" spans="2:3" x14ac:dyDescent="0.2">
      <c r="B12" t="s">
        <v>11</v>
      </c>
      <c r="C12" s="1">
        <v>0.03</v>
      </c>
    </row>
    <row r="13" spans="2:3" x14ac:dyDescent="0.2">
      <c r="B13" t="s">
        <v>13</v>
      </c>
      <c r="C13" s="1">
        <v>0.01</v>
      </c>
    </row>
    <row r="28" spans="4:4" x14ac:dyDescent="0.2">
      <c r="D28" s="2"/>
    </row>
    <row r="31" spans="4:4" x14ac:dyDescent="0.2">
      <c r="D31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6D79-A599-8840-95ED-39C94E4A158D}">
  <dimension ref="A1:B12"/>
  <sheetViews>
    <sheetView workbookViewId="0">
      <selection activeCell="D41" sqref="D41"/>
    </sheetView>
  </sheetViews>
  <sheetFormatPr baseColWidth="10" defaultRowHeight="16" x14ac:dyDescent="0.2"/>
  <cols>
    <col min="1" max="1" width="21.1640625" bestFit="1" customWidth="1"/>
    <col min="2" max="2" width="50.6640625" bestFit="1" customWidth="1"/>
  </cols>
  <sheetData>
    <row r="1" spans="1:2" x14ac:dyDescent="0.2">
      <c r="A1" s="5" t="s">
        <v>36</v>
      </c>
      <c r="B1" t="s">
        <v>47</v>
      </c>
    </row>
    <row r="2" spans="1:2" x14ac:dyDescent="0.2">
      <c r="A2" s="6" t="s">
        <v>51</v>
      </c>
      <c r="B2" s="1">
        <v>1</v>
      </c>
    </row>
    <row r="3" spans="1:2" x14ac:dyDescent="0.2">
      <c r="A3" s="7" t="s">
        <v>41</v>
      </c>
      <c r="B3" s="1"/>
    </row>
    <row r="4" spans="1:2" x14ac:dyDescent="0.2">
      <c r="A4" s="7" t="s">
        <v>48</v>
      </c>
      <c r="B4" s="1">
        <v>0.65</v>
      </c>
    </row>
    <row r="5" spans="1:2" x14ac:dyDescent="0.2">
      <c r="A5" s="7" t="s">
        <v>49</v>
      </c>
      <c r="B5" s="1">
        <v>0.35000000000000003</v>
      </c>
    </row>
    <row r="6" spans="1:2" x14ac:dyDescent="0.2">
      <c r="A6" s="7" t="s">
        <v>42</v>
      </c>
      <c r="B6" s="1"/>
    </row>
    <row r="7" spans="1:2" x14ac:dyDescent="0.2">
      <c r="A7" s="6" t="s">
        <v>50</v>
      </c>
      <c r="B7" s="1">
        <v>1</v>
      </c>
    </row>
    <row r="8" spans="1:2" x14ac:dyDescent="0.2">
      <c r="A8" s="7" t="s">
        <v>41</v>
      </c>
      <c r="B8" s="1"/>
    </row>
    <row r="9" spans="1:2" x14ac:dyDescent="0.2">
      <c r="A9" s="7" t="s">
        <v>48</v>
      </c>
      <c r="B9" s="1">
        <v>0.27659574468085107</v>
      </c>
    </row>
    <row r="10" spans="1:2" x14ac:dyDescent="0.2">
      <c r="A10" s="7" t="s">
        <v>49</v>
      </c>
      <c r="B10" s="1">
        <v>0.72340425531914898</v>
      </c>
    </row>
    <row r="11" spans="1:2" x14ac:dyDescent="0.2">
      <c r="A11" s="7" t="s">
        <v>42</v>
      </c>
      <c r="B11" s="1"/>
    </row>
    <row r="12" spans="1:2" x14ac:dyDescent="0.2">
      <c r="A12" s="6" t="s">
        <v>37</v>
      </c>
      <c r="B12" s="1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Best Space Pie</vt:lpstr>
      <vt:lpstr>Best Space Bar</vt:lpstr>
      <vt:lpstr>Best Space By Domain</vt:lpstr>
      <vt:lpstr>Best Space By Domain (2)</vt:lpstr>
      <vt:lpstr>Best By Domain (all classes)</vt:lpstr>
      <vt:lpstr>Best By Domain (4 classes)</vt:lpstr>
      <vt:lpstr>Best Space By Domain (3)</vt:lpstr>
      <vt:lpstr>Algorithms that Improve</vt:lpstr>
      <vt:lpstr>Sheet1</vt:lpstr>
      <vt:lpstr>Problems that 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M Rome</dc:creator>
  <cp:lastModifiedBy>Hayden M Rome</cp:lastModifiedBy>
  <dcterms:created xsi:type="dcterms:W3CDTF">2023-02-08T20:50:29Z</dcterms:created>
  <dcterms:modified xsi:type="dcterms:W3CDTF">2023-04-19T01:27:26Z</dcterms:modified>
</cp:coreProperties>
</file>